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stime_ana\12_客户额度调整记录\"/>
    </mc:Choice>
  </mc:AlternateContent>
  <bookViews>
    <workbookView xWindow="240" yWindow="15" windowWidth="16095" windowHeight="9660" activeTab="5"/>
  </bookViews>
  <sheets>
    <sheet name="授信明细" sheetId="1" r:id="rId1"/>
    <sheet name="Sheet11" sheetId="11" r:id="rId2"/>
    <sheet name="A卡&amp;额度分布" sheetId="6" r:id="rId3"/>
    <sheet name="瀑布图" sheetId="3" r:id="rId4"/>
    <sheet name="降额原因" sheetId="5" r:id="rId5"/>
    <sheet name="规则明细" sheetId="12" r:id="rId6"/>
    <sheet name="规则大类明细" sheetId="13" r:id="rId7"/>
  </sheets>
  <definedNames>
    <definedName name="_xlnm._FilterDatabase" localSheetId="1" hidden="1">Sheet11!$A$1:$D$1</definedName>
    <definedName name="_xlnm._FilterDatabase" localSheetId="0" hidden="1">授信明细!$I$1:$AF$4305</definedName>
  </definedNames>
  <calcPr calcId="152511"/>
</workbook>
</file>

<file path=xl/calcChain.xml><?xml version="1.0" encoding="utf-8"?>
<calcChain xmlns="http://schemas.openxmlformats.org/spreadsheetml/2006/main">
  <c r="J27" i="3" l="1"/>
  <c r="I27" i="3"/>
  <c r="I22" i="3"/>
  <c r="T4298" i="1"/>
  <c r="T4297" i="1"/>
  <c r="T4296" i="1"/>
  <c r="T4295" i="1"/>
  <c r="T4294" i="1"/>
  <c r="T4293" i="1"/>
  <c r="T4292" i="1"/>
  <c r="T4291" i="1"/>
  <c r="T4290" i="1"/>
  <c r="T4289" i="1"/>
  <c r="T4288" i="1"/>
  <c r="T4287" i="1"/>
  <c r="T4286" i="1"/>
  <c r="T4285" i="1"/>
  <c r="T4284" i="1"/>
  <c r="T4283" i="1"/>
  <c r="T4282" i="1"/>
  <c r="T4281" i="1"/>
  <c r="T4280" i="1"/>
  <c r="T4279" i="1"/>
  <c r="T4278" i="1"/>
  <c r="T4277" i="1"/>
  <c r="T4276" i="1"/>
  <c r="T4275" i="1"/>
  <c r="T4274" i="1"/>
  <c r="T4273" i="1"/>
  <c r="T4272" i="1"/>
  <c r="T4271" i="1"/>
  <c r="T4270" i="1"/>
  <c r="T4269" i="1"/>
  <c r="T4268" i="1"/>
  <c r="T4267" i="1"/>
  <c r="T4266" i="1"/>
  <c r="T4265" i="1"/>
  <c r="T4264" i="1"/>
  <c r="T4263" i="1"/>
  <c r="T4262" i="1"/>
  <c r="T4261" i="1"/>
  <c r="T4260" i="1"/>
  <c r="T4259" i="1"/>
  <c r="T4258" i="1"/>
  <c r="T4257" i="1"/>
  <c r="T4256" i="1"/>
  <c r="T4255" i="1"/>
  <c r="T4254" i="1"/>
  <c r="T4253" i="1"/>
  <c r="T4252" i="1"/>
  <c r="T4251" i="1"/>
  <c r="T4250" i="1"/>
  <c r="T4249" i="1"/>
  <c r="T4248" i="1"/>
  <c r="T4247" i="1"/>
  <c r="T4246" i="1"/>
  <c r="T4245" i="1"/>
  <c r="T4244" i="1"/>
  <c r="T4243" i="1"/>
  <c r="T4242" i="1"/>
  <c r="T4241" i="1"/>
  <c r="T4240" i="1"/>
  <c r="T4239" i="1"/>
  <c r="T4238" i="1"/>
  <c r="T4237" i="1"/>
  <c r="T4236" i="1"/>
  <c r="T4235" i="1"/>
  <c r="T4234" i="1"/>
  <c r="T4233" i="1"/>
  <c r="T4232" i="1"/>
  <c r="T4231" i="1"/>
  <c r="T4230" i="1"/>
  <c r="T4229" i="1"/>
  <c r="T4228" i="1"/>
  <c r="T4227" i="1"/>
  <c r="T4226" i="1"/>
  <c r="T4225" i="1"/>
  <c r="T4224" i="1"/>
  <c r="T4223" i="1"/>
  <c r="T4222" i="1"/>
  <c r="T4221" i="1"/>
  <c r="T4220" i="1"/>
  <c r="T4219" i="1"/>
  <c r="T4218" i="1"/>
  <c r="T4217" i="1"/>
  <c r="T4216" i="1"/>
  <c r="T4215" i="1"/>
  <c r="T4214" i="1"/>
  <c r="T4213" i="1"/>
  <c r="T4212" i="1"/>
  <c r="T4211" i="1"/>
  <c r="T4210" i="1"/>
  <c r="T4209" i="1"/>
  <c r="T4208" i="1"/>
  <c r="T4207" i="1"/>
  <c r="T4206" i="1"/>
  <c r="T4205" i="1"/>
  <c r="T4204" i="1"/>
  <c r="T4203" i="1"/>
  <c r="T4202" i="1"/>
  <c r="T4201" i="1"/>
  <c r="T4200" i="1"/>
  <c r="T4199" i="1"/>
  <c r="T4198" i="1"/>
  <c r="T4197" i="1"/>
  <c r="T4196" i="1"/>
  <c r="T4195" i="1"/>
  <c r="T4194" i="1"/>
  <c r="T4193" i="1"/>
  <c r="T4192" i="1"/>
  <c r="T4191" i="1"/>
  <c r="T4190" i="1"/>
  <c r="T4189" i="1"/>
  <c r="T4188" i="1"/>
  <c r="T4187" i="1"/>
  <c r="T4186" i="1"/>
  <c r="T4185" i="1"/>
  <c r="T4184" i="1"/>
  <c r="T4183" i="1"/>
  <c r="T4182" i="1"/>
  <c r="T4181" i="1"/>
  <c r="T4180" i="1"/>
  <c r="T4179" i="1"/>
  <c r="T4178" i="1"/>
  <c r="T4177" i="1"/>
  <c r="T4176" i="1"/>
  <c r="T4175" i="1"/>
  <c r="T4174" i="1"/>
  <c r="T4173" i="1"/>
  <c r="T4172" i="1"/>
  <c r="T4171" i="1"/>
  <c r="T4170" i="1"/>
  <c r="T4169" i="1"/>
  <c r="T4168" i="1"/>
  <c r="T4167" i="1"/>
  <c r="T4166" i="1"/>
  <c r="T4165" i="1"/>
  <c r="T4164" i="1"/>
  <c r="T4163" i="1"/>
  <c r="T4162" i="1"/>
  <c r="T4161" i="1"/>
  <c r="T4160" i="1"/>
  <c r="T4159" i="1"/>
  <c r="T4158" i="1"/>
  <c r="T4157" i="1"/>
  <c r="T4156" i="1"/>
  <c r="T4155" i="1"/>
  <c r="T4154" i="1"/>
  <c r="T4153" i="1"/>
  <c r="T4152" i="1"/>
  <c r="T4151" i="1"/>
  <c r="T4150" i="1"/>
  <c r="T4149" i="1"/>
  <c r="T4148" i="1"/>
  <c r="T4147" i="1"/>
  <c r="T4146" i="1"/>
  <c r="T4145" i="1"/>
  <c r="T4144" i="1"/>
  <c r="T4143" i="1"/>
  <c r="T4142" i="1"/>
  <c r="T4141" i="1"/>
  <c r="T4140" i="1"/>
  <c r="T4139" i="1"/>
  <c r="T4138" i="1"/>
  <c r="T4137" i="1"/>
  <c r="T4136" i="1"/>
  <c r="T4135" i="1"/>
  <c r="T4134" i="1"/>
  <c r="T4133" i="1"/>
  <c r="T4132" i="1"/>
  <c r="T4131" i="1"/>
  <c r="T4130" i="1"/>
  <c r="T4129" i="1"/>
  <c r="T4128" i="1"/>
  <c r="T4127" i="1"/>
  <c r="T4126" i="1"/>
  <c r="T4125" i="1"/>
  <c r="T4124" i="1"/>
  <c r="T4123" i="1"/>
  <c r="T4122" i="1"/>
  <c r="T4121" i="1"/>
  <c r="T4120" i="1"/>
  <c r="T4119" i="1"/>
  <c r="T4118" i="1"/>
  <c r="T4117" i="1"/>
  <c r="T4116" i="1"/>
  <c r="T4115" i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4019" i="1"/>
  <c r="T4018" i="1"/>
  <c r="T4017" i="1"/>
  <c r="T4016" i="1"/>
  <c r="T4015" i="1"/>
  <c r="T4014" i="1"/>
  <c r="T4013" i="1"/>
  <c r="T4012" i="1"/>
  <c r="T4011" i="1"/>
  <c r="T4010" i="1"/>
  <c r="T4009" i="1"/>
  <c r="T4008" i="1"/>
  <c r="T4007" i="1"/>
  <c r="T4006" i="1"/>
  <c r="T4005" i="1"/>
  <c r="T4004" i="1"/>
  <c r="T4003" i="1"/>
  <c r="T4002" i="1"/>
  <c r="T4001" i="1"/>
  <c r="T4000" i="1"/>
  <c r="T3999" i="1"/>
  <c r="T3998" i="1"/>
  <c r="T3997" i="1"/>
  <c r="T3996" i="1"/>
  <c r="T3995" i="1"/>
  <c r="T3994" i="1"/>
  <c r="T3993" i="1"/>
  <c r="T3992" i="1"/>
  <c r="T3991" i="1"/>
  <c r="T3990" i="1"/>
  <c r="T3989" i="1"/>
  <c r="T3988" i="1"/>
  <c r="T3987" i="1"/>
  <c r="T3986" i="1"/>
  <c r="T3985" i="1"/>
  <c r="T3984" i="1"/>
  <c r="T3983" i="1"/>
  <c r="T3982" i="1"/>
  <c r="T3981" i="1"/>
  <c r="T3980" i="1"/>
  <c r="T3979" i="1"/>
  <c r="T3978" i="1"/>
  <c r="T3977" i="1"/>
  <c r="T3976" i="1"/>
  <c r="T3975" i="1"/>
  <c r="T3974" i="1"/>
  <c r="T3973" i="1"/>
  <c r="T3972" i="1"/>
  <c r="T3971" i="1"/>
  <c r="T3970" i="1"/>
  <c r="T3969" i="1"/>
  <c r="T3968" i="1"/>
  <c r="T3967" i="1"/>
  <c r="T3966" i="1"/>
  <c r="T3965" i="1"/>
  <c r="T3964" i="1"/>
  <c r="T3963" i="1"/>
  <c r="T3962" i="1"/>
  <c r="T3961" i="1"/>
  <c r="T3960" i="1"/>
  <c r="T3959" i="1"/>
  <c r="T3958" i="1"/>
  <c r="T3957" i="1"/>
  <c r="T3956" i="1"/>
  <c r="T3955" i="1"/>
  <c r="T3954" i="1"/>
  <c r="T3953" i="1"/>
  <c r="T3952" i="1"/>
  <c r="T3951" i="1"/>
  <c r="T3950" i="1"/>
  <c r="T3949" i="1"/>
  <c r="T3948" i="1"/>
  <c r="T3947" i="1"/>
  <c r="T3946" i="1"/>
  <c r="T3945" i="1"/>
  <c r="T3944" i="1"/>
  <c r="T3943" i="1"/>
  <c r="T3942" i="1"/>
  <c r="T3941" i="1"/>
  <c r="T3940" i="1"/>
  <c r="T3939" i="1"/>
  <c r="T3938" i="1"/>
  <c r="T3937" i="1"/>
  <c r="T3936" i="1"/>
  <c r="T3935" i="1"/>
  <c r="T3934" i="1"/>
  <c r="T3933" i="1"/>
  <c r="T3932" i="1"/>
  <c r="T3931" i="1"/>
  <c r="T3930" i="1"/>
  <c r="T3929" i="1"/>
  <c r="T3928" i="1"/>
  <c r="T3927" i="1"/>
  <c r="T3926" i="1"/>
  <c r="T3925" i="1"/>
  <c r="T3924" i="1"/>
  <c r="T3923" i="1"/>
  <c r="T3922" i="1"/>
  <c r="T3921" i="1"/>
  <c r="T3920" i="1"/>
  <c r="T3919" i="1"/>
  <c r="T3918" i="1"/>
  <c r="T3917" i="1"/>
  <c r="T3916" i="1"/>
  <c r="T3915" i="1"/>
  <c r="T3914" i="1"/>
  <c r="T3913" i="1"/>
  <c r="T3912" i="1"/>
  <c r="T3911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49" i="1"/>
  <c r="T3521" i="1"/>
  <c r="T3519" i="1"/>
  <c r="T3517" i="1"/>
  <c r="T3516" i="1"/>
  <c r="T3515" i="1"/>
  <c r="T3514" i="1"/>
  <c r="T3513" i="1"/>
  <c r="T3512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7" i="1"/>
  <c r="T3416" i="1"/>
  <c r="T3415" i="1"/>
  <c r="T3413" i="1"/>
  <c r="T3412" i="1"/>
  <c r="T3410" i="1"/>
  <c r="T3409" i="1"/>
  <c r="T3408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3" i="1"/>
  <c r="T3382" i="1"/>
  <c r="T3380" i="1"/>
  <c r="T3379" i="1"/>
  <c r="T3378" i="1"/>
  <c r="T3377" i="1"/>
  <c r="T3376" i="1"/>
  <c r="T3375" i="1"/>
  <c r="T3374" i="1"/>
  <c r="T3373" i="1"/>
  <c r="T3372" i="1"/>
  <c r="T3371" i="1"/>
  <c r="T3369" i="1"/>
  <c r="T3368" i="1"/>
  <c r="T3367" i="1"/>
  <c r="T3366" i="1"/>
  <c r="T3364" i="1"/>
  <c r="T3363" i="1"/>
  <c r="T3362" i="1"/>
  <c r="T3361" i="1"/>
  <c r="T3359" i="1"/>
  <c r="T3358" i="1"/>
  <c r="T3357" i="1"/>
  <c r="T3356" i="1"/>
  <c r="T3354" i="1"/>
  <c r="T3353" i="1"/>
  <c r="T3352" i="1"/>
  <c r="T3351" i="1"/>
  <c r="T3350" i="1"/>
  <c r="T3349" i="1"/>
  <c r="T3348" i="1"/>
  <c r="T3347" i="1"/>
  <c r="T3346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5" i="1"/>
  <c r="T3324" i="1"/>
  <c r="T3320" i="1"/>
  <c r="T3318" i="1"/>
  <c r="T3317" i="1"/>
  <c r="T3316" i="1"/>
  <c r="T3315" i="1"/>
  <c r="T3314" i="1"/>
  <c r="T3313" i="1"/>
  <c r="T3312" i="1"/>
  <c r="T3311" i="1"/>
  <c r="T3310" i="1"/>
  <c r="T3308" i="1"/>
  <c r="T3307" i="1"/>
  <c r="T3304" i="1"/>
  <c r="T3303" i="1"/>
  <c r="T3302" i="1"/>
  <c r="T3301" i="1"/>
  <c r="T3300" i="1"/>
  <c r="T3299" i="1"/>
  <c r="T3298" i="1"/>
  <c r="T3296" i="1"/>
  <c r="T3294" i="1"/>
  <c r="T3293" i="1"/>
  <c r="T3291" i="1"/>
  <c r="T3290" i="1"/>
  <c r="T3287" i="1"/>
  <c r="T3286" i="1"/>
  <c r="T3285" i="1"/>
  <c r="T3284" i="1"/>
  <c r="T3283" i="1"/>
  <c r="T3282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2" i="1"/>
  <c r="T3261" i="1"/>
  <c r="T3260" i="1"/>
  <c r="T3259" i="1"/>
  <c r="T3258" i="1"/>
  <c r="T3257" i="1"/>
  <c r="T3256" i="1"/>
  <c r="T3255" i="1"/>
  <c r="T3254" i="1"/>
  <c r="T3252" i="1"/>
  <c r="T3251" i="1"/>
  <c r="T3250" i="1"/>
  <c r="T3249" i="1"/>
  <c r="T3248" i="1"/>
  <c r="T3247" i="1"/>
  <c r="T3246" i="1"/>
  <c r="T3244" i="1"/>
  <c r="T3243" i="1"/>
  <c r="T3242" i="1"/>
  <c r="T3241" i="1"/>
  <c r="T3240" i="1"/>
  <c r="T3239" i="1"/>
  <c r="T3238" i="1"/>
  <c r="T3237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6" i="1"/>
  <c r="T3215" i="1"/>
  <c r="T3214" i="1"/>
  <c r="T3213" i="1"/>
  <c r="T3212" i="1"/>
  <c r="T3211" i="1"/>
  <c r="T3210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4" i="1"/>
  <c r="T3193" i="1"/>
  <c r="T3192" i="1"/>
  <c r="T3191" i="1"/>
  <c r="T3190" i="1"/>
  <c r="T3189" i="1"/>
  <c r="T3187" i="1"/>
  <c r="T3184" i="1"/>
  <c r="T3183" i="1"/>
  <c r="T3182" i="1"/>
  <c r="T3181" i="1"/>
  <c r="T3180" i="1"/>
  <c r="T3178" i="1"/>
  <c r="T3177" i="1"/>
  <c r="T3176" i="1"/>
  <c r="T3175" i="1"/>
  <c r="T3174" i="1"/>
  <c r="T3173" i="1"/>
  <c r="T3172" i="1"/>
  <c r="T3171" i="1"/>
  <c r="T3170" i="1"/>
  <c r="T3169" i="1"/>
  <c r="T3166" i="1"/>
  <c r="T3165" i="1"/>
  <c r="T3164" i="1"/>
  <c r="T3162" i="1"/>
  <c r="T3161" i="1"/>
  <c r="T3160" i="1"/>
  <c r="T3159" i="1"/>
  <c r="T3158" i="1"/>
  <c r="T3157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3" i="1"/>
  <c r="T3082" i="1"/>
  <c r="T3081" i="1"/>
  <c r="T3080" i="1"/>
  <c r="T3079" i="1"/>
  <c r="T3078" i="1"/>
  <c r="T3077" i="1"/>
  <c r="T3076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7" i="1"/>
  <c r="T3056" i="1"/>
  <c r="T1569" i="1"/>
  <c r="T1567" i="1"/>
  <c r="T1564" i="1"/>
  <c r="T1563" i="1"/>
  <c r="T1562" i="1"/>
  <c r="T1561" i="1"/>
  <c r="T1560" i="1"/>
  <c r="T1559" i="1"/>
  <c r="T1558" i="1"/>
  <c r="T1555" i="1"/>
  <c r="T1553" i="1"/>
  <c r="T1552" i="1"/>
  <c r="T1550" i="1"/>
  <c r="T1549" i="1"/>
  <c r="T1548" i="1"/>
  <c r="T1547" i="1"/>
  <c r="T1546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3" i="1"/>
  <c r="T1522" i="1"/>
  <c r="T1521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499" i="1"/>
  <c r="T1498" i="1"/>
  <c r="T1496" i="1"/>
  <c r="T1495" i="1"/>
  <c r="T1494" i="1"/>
  <c r="T1493" i="1"/>
  <c r="T1491" i="1"/>
  <c r="T1490" i="1"/>
  <c r="T1489" i="1"/>
  <c r="T1488" i="1"/>
  <c r="T1487" i="1"/>
  <c r="T1486" i="1"/>
  <c r="T1485" i="1"/>
  <c r="T1484" i="1"/>
  <c r="T1483" i="1"/>
  <c r="T1482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2" i="1"/>
  <c r="T1461" i="1"/>
  <c r="T1460" i="1"/>
  <c r="T1459" i="1"/>
  <c r="T1458" i="1"/>
  <c r="T1457" i="1"/>
  <c r="T1456" i="1"/>
  <c r="T1455" i="1"/>
  <c r="T1453" i="1"/>
  <c r="T1452" i="1"/>
  <c r="T1450" i="1"/>
  <c r="T1449" i="1"/>
  <c r="T1448" i="1"/>
  <c r="T1447" i="1"/>
  <c r="T1445" i="1"/>
  <c r="T1444" i="1"/>
  <c r="T1443" i="1"/>
  <c r="T1442" i="1"/>
  <c r="T1441" i="1"/>
  <c r="T1440" i="1"/>
  <c r="T1439" i="1"/>
  <c r="T1438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4" i="1"/>
  <c r="T1403" i="1"/>
  <c r="T1401" i="1"/>
  <c r="T1400" i="1"/>
  <c r="T1399" i="1"/>
  <c r="T1398" i="1"/>
  <c r="T1397" i="1"/>
  <c r="T1396" i="1"/>
  <c r="T1395" i="1"/>
  <c r="T1394" i="1"/>
  <c r="T1392" i="1"/>
  <c r="T1391" i="1"/>
  <c r="T1390" i="1"/>
  <c r="T1389" i="1"/>
  <c r="T1388" i="1"/>
  <c r="T1387" i="1"/>
  <c r="T1386" i="1"/>
  <c r="T1385" i="1"/>
  <c r="T1384" i="1"/>
  <c r="T1383" i="1"/>
  <c r="T1382" i="1"/>
  <c r="T1380" i="1"/>
  <c r="T1379" i="1"/>
  <c r="T1378" i="1"/>
  <c r="T1376" i="1"/>
  <c r="T1375" i="1"/>
  <c r="T1374" i="1"/>
  <c r="T1372" i="1"/>
  <c r="T1371" i="1"/>
  <c r="T1370" i="1"/>
  <c r="T1369" i="1"/>
  <c r="T1368" i="1"/>
  <c r="T1367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1" i="1"/>
  <c r="T1260" i="1"/>
  <c r="T1259" i="1"/>
  <c r="T1258" i="1"/>
  <c r="T1257" i="1"/>
  <c r="T1256" i="1"/>
  <c r="T1255" i="1"/>
  <c r="T1254" i="1"/>
  <c r="T1253" i="1"/>
  <c r="T1251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199" i="1"/>
  <c r="T1196" i="1"/>
  <c r="T1195" i="1"/>
  <c r="T1194" i="1"/>
  <c r="T1193" i="1"/>
  <c r="T1192" i="1"/>
  <c r="T1191" i="1"/>
  <c r="T1190" i="1"/>
  <c r="T1189" i="1"/>
  <c r="T1188" i="1"/>
  <c r="T1184" i="1"/>
  <c r="T1183" i="1"/>
  <c r="T1182" i="1"/>
  <c r="T1181" i="1"/>
  <c r="T1180" i="1"/>
  <c r="T1179" i="1"/>
  <c r="T1178" i="1"/>
  <c r="T1176" i="1"/>
  <c r="T1175" i="1"/>
  <c r="T1174" i="1"/>
  <c r="T1173" i="1"/>
  <c r="T1172" i="1"/>
  <c r="T1170" i="1"/>
  <c r="T1169" i="1"/>
  <c r="T1168" i="1"/>
  <c r="T1167" i="1"/>
  <c r="T1166" i="1"/>
  <c r="T1165" i="1"/>
  <c r="T1164" i="1"/>
  <c r="T1163" i="1"/>
  <c r="T1162" i="1"/>
  <c r="T1161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2" i="1"/>
  <c r="T1131" i="1"/>
  <c r="T1130" i="1"/>
  <c r="T1129" i="1"/>
  <c r="T1128" i="1"/>
  <c r="T1127" i="1"/>
  <c r="T1126" i="1"/>
  <c r="T1125" i="1"/>
  <c r="T1123" i="1"/>
  <c r="T1122" i="1"/>
  <c r="T1121" i="1"/>
  <c r="T1119" i="1"/>
  <c r="T1118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099" i="1"/>
  <c r="T1098" i="1"/>
  <c r="T1097" i="1"/>
  <c r="T1096" i="1"/>
  <c r="T1095" i="1"/>
  <c r="T1094" i="1"/>
  <c r="T1093" i="1"/>
  <c r="T1092" i="1"/>
  <c r="T1090" i="1"/>
  <c r="T1089" i="1"/>
  <c r="T1088" i="1"/>
  <c r="T1087" i="1"/>
  <c r="T1086" i="1"/>
  <c r="T1085" i="1"/>
  <c r="T1084" i="1"/>
  <c r="T1083" i="1"/>
  <c r="T1082" i="1"/>
  <c r="T1081" i="1"/>
  <c r="T1080" i="1"/>
  <c r="T1077" i="1"/>
  <c r="T1076" i="1"/>
  <c r="T1074" i="1"/>
  <c r="T1073" i="1"/>
  <c r="T1072" i="1"/>
  <c r="T1071" i="1"/>
  <c r="T1069" i="1"/>
  <c r="T1068" i="1"/>
  <c r="T1067" i="1"/>
  <c r="T1066" i="1"/>
  <c r="T1064" i="1"/>
  <c r="T1063" i="1"/>
  <c r="T1061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5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1" i="1"/>
  <c r="T1010" i="1"/>
  <c r="T1009" i="1"/>
  <c r="T1008" i="1"/>
  <c r="T1007" i="1"/>
  <c r="T1004" i="1"/>
  <c r="T1003" i="1"/>
  <c r="T1002" i="1"/>
  <c r="T1000" i="1"/>
  <c r="T999" i="1"/>
  <c r="T997" i="1"/>
  <c r="T995" i="1"/>
  <c r="T993" i="1"/>
  <c r="T992" i="1"/>
  <c r="T991" i="1"/>
  <c r="T990" i="1"/>
  <c r="T989" i="1"/>
  <c r="T988" i="1"/>
  <c r="T987" i="1"/>
  <c r="T986" i="1"/>
  <c r="T984" i="1"/>
  <c r="T983" i="1"/>
  <c r="T982" i="1"/>
  <c r="T980" i="1"/>
  <c r="T979" i="1"/>
  <c r="T978" i="1"/>
  <c r="T977" i="1"/>
  <c r="T976" i="1"/>
  <c r="T975" i="1"/>
  <c r="T974" i="1"/>
  <c r="T973" i="1"/>
  <c r="T972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6" i="1"/>
  <c r="T955" i="1"/>
  <c r="T954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29" i="1"/>
  <c r="T928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6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7" i="1"/>
  <c r="T876" i="1"/>
  <c r="T875" i="1"/>
  <c r="T874" i="1"/>
  <c r="T873" i="1"/>
  <c r="T872" i="1"/>
  <c r="T871" i="1"/>
  <c r="T870" i="1"/>
  <c r="T869" i="1"/>
  <c r="T868" i="1"/>
  <c r="T867" i="1"/>
  <c r="T865" i="1"/>
  <c r="T864" i="1"/>
  <c r="T863" i="1"/>
  <c r="T862" i="1"/>
  <c r="T860" i="1"/>
  <c r="T859" i="1"/>
  <c r="T858" i="1"/>
  <c r="T857" i="1"/>
  <c r="T856" i="1"/>
  <c r="T855" i="1"/>
  <c r="T854" i="1"/>
  <c r="T853" i="1"/>
  <c r="T851" i="1"/>
  <c r="T850" i="1"/>
  <c r="T849" i="1"/>
  <c r="T848" i="1"/>
  <c r="T847" i="1"/>
  <c r="T844" i="1"/>
  <c r="T843" i="1"/>
  <c r="T842" i="1"/>
  <c r="T841" i="1"/>
  <c r="T840" i="1"/>
  <c r="T839" i="1"/>
  <c r="T838" i="1"/>
  <c r="T837" i="1"/>
  <c r="T835" i="1"/>
  <c r="T834" i="1"/>
  <c r="T833" i="1"/>
  <c r="T832" i="1"/>
  <c r="T831" i="1"/>
  <c r="T830" i="1"/>
  <c r="T829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1" i="1"/>
  <c r="T809" i="1"/>
  <c r="T808" i="1"/>
  <c r="T807" i="1"/>
  <c r="T806" i="1"/>
  <c r="T804" i="1"/>
  <c r="T803" i="1"/>
  <c r="T801" i="1"/>
  <c r="T798" i="1"/>
  <c r="T797" i="1"/>
  <c r="T796" i="1"/>
  <c r="T795" i="1"/>
  <c r="T794" i="1"/>
  <c r="T793" i="1"/>
  <c r="T792" i="1"/>
  <c r="T791" i="1"/>
  <c r="T790" i="1"/>
  <c r="T789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7" i="1"/>
  <c r="T766" i="1"/>
  <c r="T764" i="1"/>
  <c r="T761" i="1"/>
  <c r="T760" i="1"/>
  <c r="T759" i="1"/>
  <c r="T758" i="1"/>
  <c r="T757" i="1"/>
  <c r="T756" i="1"/>
  <c r="T755" i="1"/>
  <c r="T754" i="1"/>
  <c r="T753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7" i="1"/>
  <c r="T736" i="1"/>
  <c r="T734" i="1"/>
  <c r="T731" i="1"/>
  <c r="T729" i="1"/>
  <c r="T728" i="1"/>
  <c r="T727" i="1"/>
  <c r="T725" i="1"/>
  <c r="T724" i="1"/>
  <c r="T723" i="1"/>
  <c r="T722" i="1"/>
  <c r="T721" i="1"/>
  <c r="T720" i="1"/>
  <c r="T719" i="1"/>
  <c r="T718" i="1"/>
  <c r="T717" i="1"/>
  <c r="T715" i="1"/>
  <c r="T714" i="1"/>
  <c r="T713" i="1"/>
  <c r="T712" i="1"/>
  <c r="T711" i="1"/>
  <c r="T710" i="1"/>
  <c r="T709" i="1"/>
  <c r="T708" i="1"/>
  <c r="T707" i="1"/>
  <c r="T706" i="1"/>
  <c r="T705" i="1"/>
  <c r="T702" i="1"/>
  <c r="T701" i="1"/>
  <c r="T700" i="1"/>
  <c r="T699" i="1"/>
  <c r="T698" i="1"/>
  <c r="T697" i="1"/>
  <c r="T695" i="1"/>
  <c r="T694" i="1"/>
  <c r="T691" i="1"/>
  <c r="T689" i="1"/>
  <c r="T688" i="1"/>
  <c r="T686" i="1"/>
  <c r="T685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2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6" i="1"/>
  <c r="T615" i="1"/>
  <c r="T614" i="1"/>
  <c r="T613" i="1"/>
  <c r="T612" i="1"/>
  <c r="T611" i="1"/>
  <c r="T610" i="1"/>
  <c r="T609" i="1"/>
  <c r="T608" i="1"/>
  <c r="T607" i="1"/>
  <c r="T606" i="1"/>
  <c r="T604" i="1"/>
  <c r="T603" i="1"/>
  <c r="T602" i="1"/>
  <c r="T601" i="1"/>
  <c r="T600" i="1"/>
  <c r="T599" i="1"/>
  <c r="T598" i="1"/>
  <c r="T597" i="1"/>
  <c r="T596" i="1"/>
  <c r="T594" i="1"/>
  <c r="T593" i="1"/>
  <c r="T592" i="1"/>
  <c r="T591" i="1"/>
  <c r="T590" i="1"/>
  <c r="T589" i="1"/>
  <c r="T588" i="1"/>
  <c r="T586" i="1"/>
  <c r="T585" i="1"/>
  <c r="T584" i="1"/>
  <c r="T582" i="1"/>
  <c r="T581" i="1"/>
  <c r="T580" i="1"/>
  <c r="T579" i="1"/>
  <c r="T578" i="1"/>
  <c r="T577" i="1"/>
  <c r="T576" i="1"/>
  <c r="T575" i="1"/>
  <c r="T574" i="1"/>
  <c r="T573" i="1"/>
  <c r="T572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0" i="1"/>
  <c r="T549" i="1"/>
  <c r="T548" i="1"/>
  <c r="T544" i="1"/>
  <c r="T543" i="1"/>
  <c r="T542" i="1"/>
  <c r="T541" i="1"/>
  <c r="T540" i="1"/>
  <c r="T539" i="1"/>
  <c r="T538" i="1"/>
  <c r="T537" i="1"/>
  <c r="T535" i="1"/>
  <c r="T534" i="1"/>
  <c r="T533" i="1"/>
  <c r="T532" i="1"/>
  <c r="T531" i="1"/>
  <c r="T530" i="1"/>
  <c r="T528" i="1"/>
  <c r="T527" i="1"/>
  <c r="T526" i="1"/>
  <c r="T525" i="1"/>
  <c r="T524" i="1"/>
  <c r="T523" i="1"/>
  <c r="T522" i="1"/>
  <c r="T521" i="1"/>
  <c r="T519" i="1"/>
  <c r="T518" i="1"/>
  <c r="T517" i="1"/>
  <c r="T516" i="1"/>
  <c r="T515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3" i="1"/>
  <c r="T412" i="1"/>
  <c r="T411" i="1"/>
  <c r="T410" i="1"/>
  <c r="T409" i="1"/>
  <c r="T408" i="1"/>
  <c r="T407" i="1"/>
  <c r="T406" i="1"/>
  <c r="T405" i="1"/>
  <c r="T404" i="1"/>
  <c r="T403" i="1"/>
  <c r="T401" i="1"/>
  <c r="T400" i="1"/>
  <c r="T399" i="1"/>
  <c r="T398" i="1"/>
  <c r="T397" i="1"/>
  <c r="T396" i="1"/>
  <c r="T395" i="1"/>
  <c r="T394" i="1"/>
  <c r="T393" i="1"/>
  <c r="T392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6" i="1"/>
  <c r="T375" i="1"/>
  <c r="T374" i="1"/>
  <c r="T373" i="1"/>
  <c r="T372" i="1"/>
  <c r="T371" i="1"/>
  <c r="T370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6" i="1"/>
  <c r="T285" i="1"/>
  <c r="T284" i="1"/>
  <c r="T283" i="1"/>
  <c r="T282" i="1"/>
  <c r="T281" i="1"/>
  <c r="T280" i="1"/>
  <c r="T278" i="1"/>
  <c r="T277" i="1"/>
  <c r="T276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3" i="1"/>
  <c r="T251" i="1"/>
  <c r="T250" i="1"/>
  <c r="T249" i="1"/>
  <c r="T248" i="1"/>
  <c r="T247" i="1"/>
  <c r="T245" i="1"/>
  <c r="T244" i="1"/>
  <c r="T243" i="1"/>
  <c r="T242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199" i="1"/>
  <c r="T198" i="1"/>
  <c r="T197" i="1"/>
  <c r="T196" i="1"/>
  <c r="T195" i="1"/>
  <c r="T194" i="1"/>
  <c r="T193" i="1"/>
  <c r="T191" i="1"/>
  <c r="T190" i="1"/>
  <c r="T189" i="1"/>
  <c r="T188" i="1"/>
  <c r="T187" i="1"/>
  <c r="T186" i="1"/>
  <c r="T185" i="1"/>
  <c r="T184" i="1"/>
  <c r="T183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0" i="1"/>
  <c r="T79" i="1"/>
  <c r="T78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6" i="1"/>
  <c r="T54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3" i="1"/>
  <c r="T12" i="1"/>
  <c r="T11" i="1"/>
  <c r="T10" i="1"/>
  <c r="T9" i="1"/>
  <c r="T8" i="1"/>
  <c r="T7" i="1"/>
  <c r="T5" i="1"/>
  <c r="T4" i="1"/>
  <c r="T3" i="1"/>
  <c r="T2" i="1"/>
  <c r="Y249" i="1"/>
  <c r="Z249" i="1" s="1"/>
  <c r="H27" i="3"/>
  <c r="F27" i="3"/>
  <c r="F4" i="3"/>
  <c r="E27" i="3"/>
  <c r="F22" i="3"/>
  <c r="F16" i="3"/>
  <c r="I10" i="3"/>
  <c r="E10" i="3"/>
  <c r="S4298" i="1" l="1"/>
  <c r="S4297" i="1"/>
  <c r="S4296" i="1"/>
  <c r="S4295" i="1"/>
  <c r="S4294" i="1"/>
  <c r="S4293" i="1"/>
  <c r="S4292" i="1"/>
  <c r="S4291" i="1"/>
  <c r="S4290" i="1"/>
  <c r="S4289" i="1"/>
  <c r="S4288" i="1"/>
  <c r="S4287" i="1"/>
  <c r="S4286" i="1"/>
  <c r="S4285" i="1"/>
  <c r="S4284" i="1"/>
  <c r="S4283" i="1"/>
  <c r="S4282" i="1"/>
  <c r="S4281" i="1"/>
  <c r="S4280" i="1"/>
  <c r="S4279" i="1"/>
  <c r="S4278" i="1"/>
  <c r="S4277" i="1"/>
  <c r="S4276" i="1"/>
  <c r="S4275" i="1"/>
  <c r="S4274" i="1"/>
  <c r="S4273" i="1"/>
  <c r="S4272" i="1"/>
  <c r="S4271" i="1"/>
  <c r="S4270" i="1"/>
  <c r="S4269" i="1"/>
  <c r="S4268" i="1"/>
  <c r="S4267" i="1"/>
  <c r="S4266" i="1"/>
  <c r="S4265" i="1"/>
  <c r="S4264" i="1"/>
  <c r="S4263" i="1"/>
  <c r="S4262" i="1"/>
  <c r="S4261" i="1"/>
  <c r="S4260" i="1"/>
  <c r="S4259" i="1"/>
  <c r="S4258" i="1"/>
  <c r="S4257" i="1"/>
  <c r="S4256" i="1"/>
  <c r="S4255" i="1"/>
  <c r="S4254" i="1"/>
  <c r="S4253" i="1"/>
  <c r="S4252" i="1"/>
  <c r="S4251" i="1"/>
  <c r="S4250" i="1"/>
  <c r="S4249" i="1"/>
  <c r="S4248" i="1"/>
  <c r="S4247" i="1"/>
  <c r="S4246" i="1"/>
  <c r="S4245" i="1"/>
  <c r="S4244" i="1"/>
  <c r="S4243" i="1"/>
  <c r="S4242" i="1"/>
  <c r="S4241" i="1"/>
  <c r="S4240" i="1"/>
  <c r="S4239" i="1"/>
  <c r="S4238" i="1"/>
  <c r="S4237" i="1"/>
  <c r="S4236" i="1"/>
  <c r="S4235" i="1"/>
  <c r="S4234" i="1"/>
  <c r="S4233" i="1"/>
  <c r="S4232" i="1"/>
  <c r="S4231" i="1"/>
  <c r="S4230" i="1"/>
  <c r="S4229" i="1"/>
  <c r="S4228" i="1"/>
  <c r="S4227" i="1"/>
  <c r="S4226" i="1"/>
  <c r="S4225" i="1"/>
  <c r="S4224" i="1"/>
  <c r="S4223" i="1"/>
  <c r="S4222" i="1"/>
  <c r="S4221" i="1"/>
  <c r="S4220" i="1"/>
  <c r="S4219" i="1"/>
  <c r="S4218" i="1"/>
  <c r="S4217" i="1"/>
  <c r="S4216" i="1"/>
  <c r="S4215" i="1"/>
  <c r="S4214" i="1"/>
  <c r="S4213" i="1"/>
  <c r="S4212" i="1"/>
  <c r="S4211" i="1"/>
  <c r="S4210" i="1"/>
  <c r="S4209" i="1"/>
  <c r="S4208" i="1"/>
  <c r="S4207" i="1"/>
  <c r="S4206" i="1"/>
  <c r="S4205" i="1"/>
  <c r="S4204" i="1"/>
  <c r="S4203" i="1"/>
  <c r="S4202" i="1"/>
  <c r="S4201" i="1"/>
  <c r="S4200" i="1"/>
  <c r="S4199" i="1"/>
  <c r="S4198" i="1"/>
  <c r="S4197" i="1"/>
  <c r="S4196" i="1"/>
  <c r="S4195" i="1"/>
  <c r="S4194" i="1"/>
  <c r="S4193" i="1"/>
  <c r="S4192" i="1"/>
  <c r="S4191" i="1"/>
  <c r="S4190" i="1"/>
  <c r="S4189" i="1"/>
  <c r="S4188" i="1"/>
  <c r="S4187" i="1"/>
  <c r="S4186" i="1"/>
  <c r="S4185" i="1"/>
  <c r="S4184" i="1"/>
  <c r="S4183" i="1"/>
  <c r="S4182" i="1"/>
  <c r="S4181" i="1"/>
  <c r="S4180" i="1"/>
  <c r="S4179" i="1"/>
  <c r="S4178" i="1"/>
  <c r="S4177" i="1"/>
  <c r="S4176" i="1"/>
  <c r="S4175" i="1"/>
  <c r="S4174" i="1"/>
  <c r="S4173" i="1"/>
  <c r="S4172" i="1"/>
  <c r="S4171" i="1"/>
  <c r="S4170" i="1"/>
  <c r="S4169" i="1"/>
  <c r="S4168" i="1"/>
  <c r="S4167" i="1"/>
  <c r="S4166" i="1"/>
  <c r="S4165" i="1"/>
  <c r="S4164" i="1"/>
  <c r="S4163" i="1"/>
  <c r="S4162" i="1"/>
  <c r="S4161" i="1"/>
  <c r="S4160" i="1"/>
  <c r="S4159" i="1"/>
  <c r="S4158" i="1"/>
  <c r="S4157" i="1"/>
  <c r="S4156" i="1"/>
  <c r="S4155" i="1"/>
  <c r="S4154" i="1"/>
  <c r="S4153" i="1"/>
  <c r="S4152" i="1"/>
  <c r="S4151" i="1"/>
  <c r="S4150" i="1"/>
  <c r="S4149" i="1"/>
  <c r="S4148" i="1"/>
  <c r="S4147" i="1"/>
  <c r="S4146" i="1"/>
  <c r="S4145" i="1"/>
  <c r="S4144" i="1"/>
  <c r="S4143" i="1"/>
  <c r="S4142" i="1"/>
  <c r="S4141" i="1"/>
  <c r="S4140" i="1"/>
  <c r="S4139" i="1"/>
  <c r="S4138" i="1"/>
  <c r="S4137" i="1"/>
  <c r="S4136" i="1"/>
  <c r="S4135" i="1"/>
  <c r="S4134" i="1"/>
  <c r="S4133" i="1"/>
  <c r="S4132" i="1"/>
  <c r="S4131" i="1"/>
  <c r="S4130" i="1"/>
  <c r="S4129" i="1"/>
  <c r="S4128" i="1"/>
  <c r="S4127" i="1"/>
  <c r="S4126" i="1"/>
  <c r="S4125" i="1"/>
  <c r="S4124" i="1"/>
  <c r="S4123" i="1"/>
  <c r="S4122" i="1"/>
  <c r="S4121" i="1"/>
  <c r="S4120" i="1"/>
  <c r="S4119" i="1"/>
  <c r="S4118" i="1"/>
  <c r="S4117" i="1"/>
  <c r="S4116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49" i="1"/>
  <c r="S3521" i="1"/>
  <c r="S3519" i="1"/>
  <c r="S3517" i="1"/>
  <c r="S3516" i="1"/>
  <c r="S3515" i="1"/>
  <c r="S3514" i="1"/>
  <c r="S3513" i="1"/>
  <c r="S3512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7" i="1"/>
  <c r="S3416" i="1"/>
  <c r="S3415" i="1"/>
  <c r="S3413" i="1"/>
  <c r="S3412" i="1"/>
  <c r="S3410" i="1"/>
  <c r="S3409" i="1"/>
  <c r="S3408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3" i="1"/>
  <c r="S3382" i="1"/>
  <c r="S3380" i="1"/>
  <c r="S3379" i="1"/>
  <c r="S3378" i="1"/>
  <c r="S3377" i="1"/>
  <c r="S3376" i="1"/>
  <c r="S3375" i="1"/>
  <c r="S3374" i="1"/>
  <c r="S3373" i="1"/>
  <c r="S3372" i="1"/>
  <c r="S3371" i="1"/>
  <c r="S3369" i="1"/>
  <c r="S3368" i="1"/>
  <c r="S3367" i="1"/>
  <c r="S3366" i="1"/>
  <c r="S3364" i="1"/>
  <c r="S3363" i="1"/>
  <c r="S3362" i="1"/>
  <c r="S3361" i="1"/>
  <c r="S3359" i="1"/>
  <c r="S3358" i="1"/>
  <c r="S3357" i="1"/>
  <c r="S3356" i="1"/>
  <c r="S3354" i="1"/>
  <c r="S3353" i="1"/>
  <c r="S3352" i="1"/>
  <c r="S3351" i="1"/>
  <c r="S3350" i="1"/>
  <c r="S3349" i="1"/>
  <c r="S3348" i="1"/>
  <c r="S3347" i="1"/>
  <c r="S3346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5" i="1"/>
  <c r="S3324" i="1"/>
  <c r="S3320" i="1"/>
  <c r="S3318" i="1"/>
  <c r="S3317" i="1"/>
  <c r="S3316" i="1"/>
  <c r="S3315" i="1"/>
  <c r="S3314" i="1"/>
  <c r="S3313" i="1"/>
  <c r="S3312" i="1"/>
  <c r="S3311" i="1"/>
  <c r="S3310" i="1"/>
  <c r="S3308" i="1"/>
  <c r="S3307" i="1"/>
  <c r="S3304" i="1"/>
  <c r="S3303" i="1"/>
  <c r="S3302" i="1"/>
  <c r="S3301" i="1"/>
  <c r="S3300" i="1"/>
  <c r="S3299" i="1"/>
  <c r="S3298" i="1"/>
  <c r="S3296" i="1"/>
  <c r="S3294" i="1"/>
  <c r="S3293" i="1"/>
  <c r="S3291" i="1"/>
  <c r="S3290" i="1"/>
  <c r="S3287" i="1"/>
  <c r="S3286" i="1"/>
  <c r="S3285" i="1"/>
  <c r="S3284" i="1"/>
  <c r="S3283" i="1"/>
  <c r="S3282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2" i="1"/>
  <c r="S3261" i="1"/>
  <c r="S3260" i="1"/>
  <c r="S3259" i="1"/>
  <c r="S3258" i="1"/>
  <c r="S3257" i="1"/>
  <c r="S3256" i="1"/>
  <c r="S3255" i="1"/>
  <c r="S3254" i="1"/>
  <c r="S3252" i="1"/>
  <c r="S3251" i="1"/>
  <c r="S3250" i="1"/>
  <c r="S3249" i="1"/>
  <c r="S3248" i="1"/>
  <c r="S3247" i="1"/>
  <c r="S3246" i="1"/>
  <c r="S3244" i="1"/>
  <c r="S3243" i="1"/>
  <c r="S3242" i="1"/>
  <c r="S3241" i="1"/>
  <c r="S3240" i="1"/>
  <c r="S3239" i="1"/>
  <c r="S3238" i="1"/>
  <c r="S3237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6" i="1"/>
  <c r="S3215" i="1"/>
  <c r="S3214" i="1"/>
  <c r="S3213" i="1"/>
  <c r="S3212" i="1"/>
  <c r="S3211" i="1"/>
  <c r="S3210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4" i="1"/>
  <c r="S3193" i="1"/>
  <c r="S3192" i="1"/>
  <c r="S3191" i="1"/>
  <c r="S3190" i="1"/>
  <c r="S3189" i="1"/>
  <c r="S3187" i="1"/>
  <c r="S3184" i="1"/>
  <c r="S3183" i="1"/>
  <c r="S3182" i="1"/>
  <c r="S3181" i="1"/>
  <c r="S3180" i="1"/>
  <c r="S3178" i="1"/>
  <c r="S3177" i="1"/>
  <c r="S3176" i="1"/>
  <c r="S3175" i="1"/>
  <c r="S3174" i="1"/>
  <c r="S3173" i="1"/>
  <c r="S3172" i="1"/>
  <c r="S3171" i="1"/>
  <c r="S3170" i="1"/>
  <c r="S3169" i="1"/>
  <c r="S3166" i="1"/>
  <c r="S3165" i="1"/>
  <c r="S3164" i="1"/>
  <c r="S3162" i="1"/>
  <c r="S3161" i="1"/>
  <c r="S3160" i="1"/>
  <c r="S3159" i="1"/>
  <c r="S3158" i="1"/>
  <c r="S3157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3" i="1"/>
  <c r="S3082" i="1"/>
  <c r="S3081" i="1"/>
  <c r="S3080" i="1"/>
  <c r="S3079" i="1"/>
  <c r="S3078" i="1"/>
  <c r="S3077" i="1"/>
  <c r="S3076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7" i="1"/>
  <c r="S3056" i="1"/>
  <c r="S1569" i="1"/>
  <c r="S1567" i="1"/>
  <c r="S1564" i="1"/>
  <c r="S1563" i="1"/>
  <c r="S1562" i="1"/>
  <c r="S1561" i="1"/>
  <c r="S1560" i="1"/>
  <c r="S1559" i="1"/>
  <c r="S1558" i="1"/>
  <c r="S1555" i="1"/>
  <c r="S1553" i="1"/>
  <c r="S1552" i="1"/>
  <c r="S1550" i="1"/>
  <c r="S1549" i="1"/>
  <c r="S1548" i="1"/>
  <c r="S1547" i="1"/>
  <c r="S1546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499" i="1"/>
  <c r="S1498" i="1"/>
  <c r="S1496" i="1"/>
  <c r="S1495" i="1"/>
  <c r="S1494" i="1"/>
  <c r="S1493" i="1"/>
  <c r="S1491" i="1"/>
  <c r="S1490" i="1"/>
  <c r="S1489" i="1"/>
  <c r="S1488" i="1"/>
  <c r="S1487" i="1"/>
  <c r="S1486" i="1"/>
  <c r="S1485" i="1"/>
  <c r="S1484" i="1"/>
  <c r="S1483" i="1"/>
  <c r="S1482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2" i="1"/>
  <c r="S1461" i="1"/>
  <c r="S1460" i="1"/>
  <c r="S1459" i="1"/>
  <c r="S1458" i="1"/>
  <c r="S1457" i="1"/>
  <c r="S1456" i="1"/>
  <c r="S1455" i="1"/>
  <c r="S1453" i="1"/>
  <c r="S1452" i="1"/>
  <c r="S1450" i="1"/>
  <c r="S1449" i="1"/>
  <c r="S1448" i="1"/>
  <c r="S1447" i="1"/>
  <c r="S1445" i="1"/>
  <c r="S1444" i="1"/>
  <c r="S1443" i="1"/>
  <c r="S1442" i="1"/>
  <c r="S1441" i="1"/>
  <c r="S1440" i="1"/>
  <c r="S1439" i="1"/>
  <c r="S1438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4" i="1"/>
  <c r="S1403" i="1"/>
  <c r="S1401" i="1"/>
  <c r="S1400" i="1"/>
  <c r="S1399" i="1"/>
  <c r="S1398" i="1"/>
  <c r="S1397" i="1"/>
  <c r="S1396" i="1"/>
  <c r="S1395" i="1"/>
  <c r="S1394" i="1"/>
  <c r="S1392" i="1"/>
  <c r="S1391" i="1"/>
  <c r="S1390" i="1"/>
  <c r="S1389" i="1"/>
  <c r="S1388" i="1"/>
  <c r="S1387" i="1"/>
  <c r="S1386" i="1"/>
  <c r="S1385" i="1"/>
  <c r="S1384" i="1"/>
  <c r="S1383" i="1"/>
  <c r="S1382" i="1"/>
  <c r="S1380" i="1"/>
  <c r="S1379" i="1"/>
  <c r="S1378" i="1"/>
  <c r="S1376" i="1"/>
  <c r="S1375" i="1"/>
  <c r="S1374" i="1"/>
  <c r="S1372" i="1"/>
  <c r="S1371" i="1"/>
  <c r="S1370" i="1"/>
  <c r="S1369" i="1"/>
  <c r="S1368" i="1"/>
  <c r="S1367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1" i="1"/>
  <c r="S1260" i="1"/>
  <c r="S1259" i="1"/>
  <c r="S1258" i="1"/>
  <c r="S1257" i="1"/>
  <c r="S1256" i="1"/>
  <c r="S1255" i="1"/>
  <c r="S1254" i="1"/>
  <c r="S1253" i="1"/>
  <c r="S1251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199" i="1"/>
  <c r="S1196" i="1"/>
  <c r="S1195" i="1"/>
  <c r="S1194" i="1"/>
  <c r="S1193" i="1"/>
  <c r="S1192" i="1"/>
  <c r="S1191" i="1"/>
  <c r="S1190" i="1"/>
  <c r="S1189" i="1"/>
  <c r="S1188" i="1"/>
  <c r="S1184" i="1"/>
  <c r="S1183" i="1"/>
  <c r="S1182" i="1"/>
  <c r="S1181" i="1"/>
  <c r="S1180" i="1"/>
  <c r="S1179" i="1"/>
  <c r="S1178" i="1"/>
  <c r="S1176" i="1"/>
  <c r="S1175" i="1"/>
  <c r="S1174" i="1"/>
  <c r="S1173" i="1"/>
  <c r="S1172" i="1"/>
  <c r="S1170" i="1"/>
  <c r="S1169" i="1"/>
  <c r="S1168" i="1"/>
  <c r="S1167" i="1"/>
  <c r="S1166" i="1"/>
  <c r="S1165" i="1"/>
  <c r="S1164" i="1"/>
  <c r="S1163" i="1"/>
  <c r="S1162" i="1"/>
  <c r="S1161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2" i="1"/>
  <c r="S1131" i="1"/>
  <c r="S1130" i="1"/>
  <c r="S1129" i="1"/>
  <c r="S1128" i="1"/>
  <c r="S1127" i="1"/>
  <c r="S1126" i="1"/>
  <c r="S1125" i="1"/>
  <c r="S1123" i="1"/>
  <c r="S1122" i="1"/>
  <c r="S1121" i="1"/>
  <c r="S1119" i="1"/>
  <c r="S1118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099" i="1"/>
  <c r="S1098" i="1"/>
  <c r="S1097" i="1"/>
  <c r="S1096" i="1"/>
  <c r="S1095" i="1"/>
  <c r="S1094" i="1"/>
  <c r="S1093" i="1"/>
  <c r="S1092" i="1"/>
  <c r="S1090" i="1"/>
  <c r="S1089" i="1"/>
  <c r="S1088" i="1"/>
  <c r="S1087" i="1"/>
  <c r="S1086" i="1"/>
  <c r="S1085" i="1"/>
  <c r="S1084" i="1"/>
  <c r="S1083" i="1"/>
  <c r="S1082" i="1"/>
  <c r="S1081" i="1"/>
  <c r="S1080" i="1"/>
  <c r="S1077" i="1"/>
  <c r="S1076" i="1"/>
  <c r="S1074" i="1"/>
  <c r="S1073" i="1"/>
  <c r="S1072" i="1"/>
  <c r="S1071" i="1"/>
  <c r="S1069" i="1"/>
  <c r="S1068" i="1"/>
  <c r="S1067" i="1"/>
  <c r="S1066" i="1"/>
  <c r="S1064" i="1"/>
  <c r="S1063" i="1"/>
  <c r="S1061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5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1" i="1"/>
  <c r="S1010" i="1"/>
  <c r="S1009" i="1"/>
  <c r="S1008" i="1"/>
  <c r="S1007" i="1"/>
  <c r="S1004" i="1"/>
  <c r="S1003" i="1"/>
  <c r="S1002" i="1"/>
  <c r="S1000" i="1"/>
  <c r="S999" i="1"/>
  <c r="S997" i="1"/>
  <c r="S995" i="1"/>
  <c r="S993" i="1"/>
  <c r="S992" i="1"/>
  <c r="S991" i="1"/>
  <c r="S990" i="1"/>
  <c r="S989" i="1"/>
  <c r="S988" i="1"/>
  <c r="S987" i="1"/>
  <c r="S986" i="1"/>
  <c r="S984" i="1"/>
  <c r="S983" i="1"/>
  <c r="S982" i="1"/>
  <c r="S980" i="1"/>
  <c r="S979" i="1"/>
  <c r="S978" i="1"/>
  <c r="S977" i="1"/>
  <c r="S976" i="1"/>
  <c r="S975" i="1"/>
  <c r="S974" i="1"/>
  <c r="S973" i="1"/>
  <c r="S972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6" i="1"/>
  <c r="S955" i="1"/>
  <c r="S954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29" i="1"/>
  <c r="S928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6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7" i="1"/>
  <c r="S876" i="1"/>
  <c r="S875" i="1"/>
  <c r="S874" i="1"/>
  <c r="S873" i="1"/>
  <c r="S872" i="1"/>
  <c r="S871" i="1"/>
  <c r="S870" i="1"/>
  <c r="S869" i="1"/>
  <c r="S868" i="1"/>
  <c r="S867" i="1"/>
  <c r="S865" i="1"/>
  <c r="S864" i="1"/>
  <c r="S863" i="1"/>
  <c r="S862" i="1"/>
  <c r="S860" i="1"/>
  <c r="S859" i="1"/>
  <c r="S858" i="1"/>
  <c r="S857" i="1"/>
  <c r="S856" i="1"/>
  <c r="S855" i="1"/>
  <c r="S854" i="1"/>
  <c r="S853" i="1"/>
  <c r="S851" i="1"/>
  <c r="S850" i="1"/>
  <c r="S849" i="1"/>
  <c r="S848" i="1"/>
  <c r="S847" i="1"/>
  <c r="S844" i="1"/>
  <c r="S843" i="1"/>
  <c r="S842" i="1"/>
  <c r="S841" i="1"/>
  <c r="S840" i="1"/>
  <c r="S839" i="1"/>
  <c r="S838" i="1"/>
  <c r="S837" i="1"/>
  <c r="S835" i="1"/>
  <c r="S834" i="1"/>
  <c r="S833" i="1"/>
  <c r="S832" i="1"/>
  <c r="S831" i="1"/>
  <c r="S830" i="1"/>
  <c r="S829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1" i="1"/>
  <c r="S809" i="1"/>
  <c r="S808" i="1"/>
  <c r="S807" i="1"/>
  <c r="S806" i="1"/>
  <c r="S804" i="1"/>
  <c r="S803" i="1"/>
  <c r="S801" i="1"/>
  <c r="S798" i="1"/>
  <c r="S797" i="1"/>
  <c r="S796" i="1"/>
  <c r="S795" i="1"/>
  <c r="S794" i="1"/>
  <c r="S793" i="1"/>
  <c r="S792" i="1"/>
  <c r="S791" i="1"/>
  <c r="S790" i="1"/>
  <c r="S789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7" i="1"/>
  <c r="S766" i="1"/>
  <c r="S764" i="1"/>
  <c r="S761" i="1"/>
  <c r="S760" i="1"/>
  <c r="S759" i="1"/>
  <c r="S758" i="1"/>
  <c r="S757" i="1"/>
  <c r="S756" i="1"/>
  <c r="S755" i="1"/>
  <c r="S754" i="1"/>
  <c r="S753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7" i="1"/>
  <c r="S736" i="1"/>
  <c r="S734" i="1"/>
  <c r="S731" i="1"/>
  <c r="S729" i="1"/>
  <c r="S728" i="1"/>
  <c r="S727" i="1"/>
  <c r="S725" i="1"/>
  <c r="S724" i="1"/>
  <c r="S723" i="1"/>
  <c r="S722" i="1"/>
  <c r="S721" i="1"/>
  <c r="S720" i="1"/>
  <c r="S719" i="1"/>
  <c r="S718" i="1"/>
  <c r="S717" i="1"/>
  <c r="S715" i="1"/>
  <c r="S714" i="1"/>
  <c r="S713" i="1"/>
  <c r="S712" i="1"/>
  <c r="S711" i="1"/>
  <c r="S710" i="1"/>
  <c r="S709" i="1"/>
  <c r="S708" i="1"/>
  <c r="S707" i="1"/>
  <c r="S706" i="1"/>
  <c r="S705" i="1"/>
  <c r="S702" i="1"/>
  <c r="S701" i="1"/>
  <c r="S700" i="1"/>
  <c r="S699" i="1"/>
  <c r="S698" i="1"/>
  <c r="S697" i="1"/>
  <c r="S695" i="1"/>
  <c r="S694" i="1"/>
  <c r="S691" i="1"/>
  <c r="S689" i="1"/>
  <c r="S688" i="1"/>
  <c r="S686" i="1"/>
  <c r="S685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2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6" i="1"/>
  <c r="S615" i="1"/>
  <c r="S614" i="1"/>
  <c r="S613" i="1"/>
  <c r="S612" i="1"/>
  <c r="S611" i="1"/>
  <c r="S610" i="1"/>
  <c r="S609" i="1"/>
  <c r="S608" i="1"/>
  <c r="S607" i="1"/>
  <c r="S606" i="1"/>
  <c r="S604" i="1"/>
  <c r="S603" i="1"/>
  <c r="S602" i="1"/>
  <c r="S601" i="1"/>
  <c r="S600" i="1"/>
  <c r="S599" i="1"/>
  <c r="S598" i="1"/>
  <c r="S597" i="1"/>
  <c r="S596" i="1"/>
  <c r="S594" i="1"/>
  <c r="S593" i="1"/>
  <c r="S592" i="1"/>
  <c r="S591" i="1"/>
  <c r="S590" i="1"/>
  <c r="S589" i="1"/>
  <c r="S588" i="1"/>
  <c r="S586" i="1"/>
  <c r="S585" i="1"/>
  <c r="S584" i="1"/>
  <c r="S582" i="1"/>
  <c r="S581" i="1"/>
  <c r="S580" i="1"/>
  <c r="S579" i="1"/>
  <c r="S578" i="1"/>
  <c r="S577" i="1"/>
  <c r="S576" i="1"/>
  <c r="S575" i="1"/>
  <c r="S574" i="1"/>
  <c r="S573" i="1"/>
  <c r="S572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0" i="1"/>
  <c r="S549" i="1"/>
  <c r="S548" i="1"/>
  <c r="S544" i="1"/>
  <c r="S543" i="1"/>
  <c r="S542" i="1"/>
  <c r="S541" i="1"/>
  <c r="S540" i="1"/>
  <c r="S539" i="1"/>
  <c r="S538" i="1"/>
  <c r="S537" i="1"/>
  <c r="S535" i="1"/>
  <c r="S534" i="1"/>
  <c r="S533" i="1"/>
  <c r="S532" i="1"/>
  <c r="S531" i="1"/>
  <c r="S530" i="1"/>
  <c r="S528" i="1"/>
  <c r="S527" i="1"/>
  <c r="S526" i="1"/>
  <c r="S525" i="1"/>
  <c r="S524" i="1"/>
  <c r="S523" i="1"/>
  <c r="S522" i="1"/>
  <c r="S521" i="1"/>
  <c r="S519" i="1"/>
  <c r="S518" i="1"/>
  <c r="S517" i="1"/>
  <c r="S516" i="1"/>
  <c r="S515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3" i="1"/>
  <c r="S412" i="1"/>
  <c r="S411" i="1"/>
  <c r="S410" i="1"/>
  <c r="S409" i="1"/>
  <c r="S408" i="1"/>
  <c r="S407" i="1"/>
  <c r="S406" i="1"/>
  <c r="S405" i="1"/>
  <c r="S404" i="1"/>
  <c r="S403" i="1"/>
  <c r="S401" i="1"/>
  <c r="S400" i="1"/>
  <c r="S399" i="1"/>
  <c r="S398" i="1"/>
  <c r="S397" i="1"/>
  <c r="S396" i="1"/>
  <c r="S395" i="1"/>
  <c r="S394" i="1"/>
  <c r="S393" i="1"/>
  <c r="S392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6" i="1"/>
  <c r="S375" i="1"/>
  <c r="S374" i="1"/>
  <c r="S373" i="1"/>
  <c r="S372" i="1"/>
  <c r="S371" i="1"/>
  <c r="S370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6" i="1"/>
  <c r="S285" i="1"/>
  <c r="S284" i="1"/>
  <c r="S283" i="1"/>
  <c r="S282" i="1"/>
  <c r="S281" i="1"/>
  <c r="S280" i="1"/>
  <c r="S278" i="1"/>
  <c r="S277" i="1"/>
  <c r="S276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3" i="1"/>
  <c r="S251" i="1"/>
  <c r="S250" i="1"/>
  <c r="S249" i="1"/>
  <c r="S248" i="1"/>
  <c r="S247" i="1"/>
  <c r="S245" i="1"/>
  <c r="S244" i="1"/>
  <c r="S243" i="1"/>
  <c r="S242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199" i="1"/>
  <c r="S198" i="1"/>
  <c r="S197" i="1"/>
  <c r="S196" i="1"/>
  <c r="S195" i="1"/>
  <c r="S194" i="1"/>
  <c r="S193" i="1"/>
  <c r="S191" i="1"/>
  <c r="S190" i="1"/>
  <c r="S189" i="1"/>
  <c r="S188" i="1"/>
  <c r="S187" i="1"/>
  <c r="S186" i="1"/>
  <c r="S185" i="1"/>
  <c r="S184" i="1"/>
  <c r="S183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0" i="1"/>
  <c r="S79" i="1"/>
  <c r="S78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6" i="1"/>
  <c r="S54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3" i="1"/>
  <c r="S12" i="1"/>
  <c r="S11" i="1"/>
  <c r="S10" i="1"/>
  <c r="S9" i="1"/>
  <c r="S8" i="1"/>
  <c r="S7" i="1"/>
  <c r="S5" i="1"/>
  <c r="S4" i="1"/>
  <c r="S3" i="1"/>
  <c r="S2" i="1"/>
  <c r="N4298" i="1"/>
  <c r="P4298" i="1" s="1"/>
  <c r="M4298" i="1"/>
  <c r="O4298" i="1" s="1"/>
  <c r="N4297" i="1"/>
  <c r="M4297" i="1"/>
  <c r="O4297" i="1" s="1"/>
  <c r="N4296" i="1"/>
  <c r="M4296" i="1"/>
  <c r="O4296" i="1" s="1"/>
  <c r="N4295" i="1"/>
  <c r="P4295" i="1" s="1"/>
  <c r="M4295" i="1"/>
  <c r="O4295" i="1" s="1"/>
  <c r="N4294" i="1"/>
  <c r="M4294" i="1"/>
  <c r="O4294" i="1" s="1"/>
  <c r="N4293" i="1"/>
  <c r="M4293" i="1"/>
  <c r="O4293" i="1" s="1"/>
  <c r="N4292" i="1"/>
  <c r="P4292" i="1" s="1"/>
  <c r="M4292" i="1"/>
  <c r="O4292" i="1" s="1"/>
  <c r="N4291" i="1"/>
  <c r="M4291" i="1"/>
  <c r="O4291" i="1" s="1"/>
  <c r="N4290" i="1"/>
  <c r="M4290" i="1"/>
  <c r="O4290" i="1" s="1"/>
  <c r="N4289" i="1"/>
  <c r="M4289" i="1"/>
  <c r="O4289" i="1" s="1"/>
  <c r="N4288" i="1"/>
  <c r="M4288" i="1"/>
  <c r="O4288" i="1" s="1"/>
  <c r="N4287" i="1"/>
  <c r="P4287" i="1" s="1"/>
  <c r="M4287" i="1"/>
  <c r="O4287" i="1" s="1"/>
  <c r="N4286" i="1"/>
  <c r="P4286" i="1" s="1"/>
  <c r="M4286" i="1"/>
  <c r="O4286" i="1" s="1"/>
  <c r="N4285" i="1"/>
  <c r="P4285" i="1" s="1"/>
  <c r="M4285" i="1"/>
  <c r="O4285" i="1" s="1"/>
  <c r="N4284" i="1"/>
  <c r="P4284" i="1" s="1"/>
  <c r="M4284" i="1"/>
  <c r="O4284" i="1" s="1"/>
  <c r="N4283" i="1"/>
  <c r="P4283" i="1" s="1"/>
  <c r="M4283" i="1"/>
  <c r="O4283" i="1" s="1"/>
  <c r="N4282" i="1"/>
  <c r="P4282" i="1" s="1"/>
  <c r="M4282" i="1"/>
  <c r="O4282" i="1" s="1"/>
  <c r="N4281" i="1"/>
  <c r="P4281" i="1" s="1"/>
  <c r="M4281" i="1"/>
  <c r="O4281" i="1" s="1"/>
  <c r="N4280" i="1"/>
  <c r="P4280" i="1" s="1"/>
  <c r="M4280" i="1"/>
  <c r="O4280" i="1" s="1"/>
  <c r="N4279" i="1"/>
  <c r="P4279" i="1" s="1"/>
  <c r="M4279" i="1"/>
  <c r="O4279" i="1" s="1"/>
  <c r="N4278" i="1"/>
  <c r="P4278" i="1" s="1"/>
  <c r="M4278" i="1"/>
  <c r="O4278" i="1" s="1"/>
  <c r="N4277" i="1"/>
  <c r="P4277" i="1" s="1"/>
  <c r="M4277" i="1"/>
  <c r="O4277" i="1" s="1"/>
  <c r="N4276" i="1"/>
  <c r="P4276" i="1" s="1"/>
  <c r="M4276" i="1"/>
  <c r="O4276" i="1" s="1"/>
  <c r="N4275" i="1"/>
  <c r="P4275" i="1" s="1"/>
  <c r="M4275" i="1"/>
  <c r="O4275" i="1" s="1"/>
  <c r="N4274" i="1"/>
  <c r="P4274" i="1" s="1"/>
  <c r="M4274" i="1"/>
  <c r="O4274" i="1" s="1"/>
  <c r="N4273" i="1"/>
  <c r="P4273" i="1" s="1"/>
  <c r="M4273" i="1"/>
  <c r="O4273" i="1" s="1"/>
  <c r="N4272" i="1"/>
  <c r="P4272" i="1" s="1"/>
  <c r="M4272" i="1"/>
  <c r="O4272" i="1" s="1"/>
  <c r="N4271" i="1"/>
  <c r="P4271" i="1" s="1"/>
  <c r="M4271" i="1"/>
  <c r="O4271" i="1" s="1"/>
  <c r="N4270" i="1"/>
  <c r="P4270" i="1" s="1"/>
  <c r="M4270" i="1"/>
  <c r="O4270" i="1" s="1"/>
  <c r="N4269" i="1"/>
  <c r="P4269" i="1" s="1"/>
  <c r="M4269" i="1"/>
  <c r="O4269" i="1" s="1"/>
  <c r="N4268" i="1"/>
  <c r="P4268" i="1" s="1"/>
  <c r="M4268" i="1"/>
  <c r="O4268" i="1" s="1"/>
  <c r="N4267" i="1"/>
  <c r="P4267" i="1" s="1"/>
  <c r="M4267" i="1"/>
  <c r="O4267" i="1" s="1"/>
  <c r="N4266" i="1"/>
  <c r="P4266" i="1" s="1"/>
  <c r="M4266" i="1"/>
  <c r="O4266" i="1" s="1"/>
  <c r="N4265" i="1"/>
  <c r="P4265" i="1" s="1"/>
  <c r="M4265" i="1"/>
  <c r="O4265" i="1" s="1"/>
  <c r="N4264" i="1"/>
  <c r="P4264" i="1" s="1"/>
  <c r="M4264" i="1"/>
  <c r="O4264" i="1" s="1"/>
  <c r="N4263" i="1"/>
  <c r="P4263" i="1" s="1"/>
  <c r="M4263" i="1"/>
  <c r="O4263" i="1" s="1"/>
  <c r="N4262" i="1"/>
  <c r="P4262" i="1" s="1"/>
  <c r="M4262" i="1"/>
  <c r="O4262" i="1" s="1"/>
  <c r="N4261" i="1"/>
  <c r="P4261" i="1" s="1"/>
  <c r="M4261" i="1"/>
  <c r="O4261" i="1" s="1"/>
  <c r="N4260" i="1"/>
  <c r="P4260" i="1" s="1"/>
  <c r="M4260" i="1"/>
  <c r="O4260" i="1" s="1"/>
  <c r="N4259" i="1"/>
  <c r="P4259" i="1" s="1"/>
  <c r="M4259" i="1"/>
  <c r="O4259" i="1" s="1"/>
  <c r="N4258" i="1"/>
  <c r="P4258" i="1" s="1"/>
  <c r="M4258" i="1"/>
  <c r="O4258" i="1" s="1"/>
  <c r="N4257" i="1"/>
  <c r="P4257" i="1" s="1"/>
  <c r="M4257" i="1"/>
  <c r="O4257" i="1" s="1"/>
  <c r="N4256" i="1"/>
  <c r="P4256" i="1" s="1"/>
  <c r="M4256" i="1"/>
  <c r="O4256" i="1" s="1"/>
  <c r="N4255" i="1"/>
  <c r="P4255" i="1" s="1"/>
  <c r="M4255" i="1"/>
  <c r="O4255" i="1" s="1"/>
  <c r="N4254" i="1"/>
  <c r="P4254" i="1" s="1"/>
  <c r="M4254" i="1"/>
  <c r="O4254" i="1" s="1"/>
  <c r="N4253" i="1"/>
  <c r="P4253" i="1" s="1"/>
  <c r="M4253" i="1"/>
  <c r="O4253" i="1" s="1"/>
  <c r="N4252" i="1"/>
  <c r="P4252" i="1" s="1"/>
  <c r="M4252" i="1"/>
  <c r="O4252" i="1" s="1"/>
  <c r="N4251" i="1"/>
  <c r="P4251" i="1" s="1"/>
  <c r="M4251" i="1"/>
  <c r="O4251" i="1" s="1"/>
  <c r="N4250" i="1"/>
  <c r="P4250" i="1" s="1"/>
  <c r="M4250" i="1"/>
  <c r="O4250" i="1" s="1"/>
  <c r="N4249" i="1"/>
  <c r="P4249" i="1" s="1"/>
  <c r="M4249" i="1"/>
  <c r="O4249" i="1" s="1"/>
  <c r="N4248" i="1"/>
  <c r="P4248" i="1" s="1"/>
  <c r="M4248" i="1"/>
  <c r="O4248" i="1" s="1"/>
  <c r="N4247" i="1"/>
  <c r="P4247" i="1" s="1"/>
  <c r="M4247" i="1"/>
  <c r="O4247" i="1" s="1"/>
  <c r="N4246" i="1"/>
  <c r="P4246" i="1" s="1"/>
  <c r="M4246" i="1"/>
  <c r="O4246" i="1" s="1"/>
  <c r="N4245" i="1"/>
  <c r="P4245" i="1" s="1"/>
  <c r="M4245" i="1"/>
  <c r="O4245" i="1" s="1"/>
  <c r="N4244" i="1"/>
  <c r="P4244" i="1" s="1"/>
  <c r="M4244" i="1"/>
  <c r="O4244" i="1" s="1"/>
  <c r="N4243" i="1"/>
  <c r="P4243" i="1" s="1"/>
  <c r="M4243" i="1"/>
  <c r="O4243" i="1" s="1"/>
  <c r="N4242" i="1"/>
  <c r="P4242" i="1" s="1"/>
  <c r="M4242" i="1"/>
  <c r="O4242" i="1" s="1"/>
  <c r="N4241" i="1"/>
  <c r="P4241" i="1" s="1"/>
  <c r="M4241" i="1"/>
  <c r="O4241" i="1" s="1"/>
  <c r="N4240" i="1"/>
  <c r="P4240" i="1" s="1"/>
  <c r="M4240" i="1"/>
  <c r="O4240" i="1" s="1"/>
  <c r="N4239" i="1"/>
  <c r="P4239" i="1" s="1"/>
  <c r="M4239" i="1"/>
  <c r="O4239" i="1" s="1"/>
  <c r="N4238" i="1"/>
  <c r="P4238" i="1" s="1"/>
  <c r="M4238" i="1"/>
  <c r="O4238" i="1" s="1"/>
  <c r="N4237" i="1"/>
  <c r="P4237" i="1" s="1"/>
  <c r="M4237" i="1"/>
  <c r="O4237" i="1" s="1"/>
  <c r="N4236" i="1"/>
  <c r="P4236" i="1" s="1"/>
  <c r="M4236" i="1"/>
  <c r="O4236" i="1" s="1"/>
  <c r="N4235" i="1"/>
  <c r="P4235" i="1" s="1"/>
  <c r="M4235" i="1"/>
  <c r="O4235" i="1" s="1"/>
  <c r="N4234" i="1"/>
  <c r="P4234" i="1" s="1"/>
  <c r="M4234" i="1"/>
  <c r="O4234" i="1" s="1"/>
  <c r="N4233" i="1"/>
  <c r="P4233" i="1" s="1"/>
  <c r="M4233" i="1"/>
  <c r="O4233" i="1" s="1"/>
  <c r="N4232" i="1"/>
  <c r="P4232" i="1" s="1"/>
  <c r="M4232" i="1"/>
  <c r="O4232" i="1" s="1"/>
  <c r="N4231" i="1"/>
  <c r="P4231" i="1" s="1"/>
  <c r="M4231" i="1"/>
  <c r="O4231" i="1" s="1"/>
  <c r="N4230" i="1"/>
  <c r="P4230" i="1" s="1"/>
  <c r="M4230" i="1"/>
  <c r="O4230" i="1" s="1"/>
  <c r="N4229" i="1"/>
  <c r="P4229" i="1" s="1"/>
  <c r="M4229" i="1"/>
  <c r="O4229" i="1" s="1"/>
  <c r="N4228" i="1"/>
  <c r="P4228" i="1" s="1"/>
  <c r="M4228" i="1"/>
  <c r="O4228" i="1" s="1"/>
  <c r="N4227" i="1"/>
  <c r="P4227" i="1" s="1"/>
  <c r="M4227" i="1"/>
  <c r="O4227" i="1" s="1"/>
  <c r="N4226" i="1"/>
  <c r="P4226" i="1" s="1"/>
  <c r="M4226" i="1"/>
  <c r="O4226" i="1" s="1"/>
  <c r="N4225" i="1"/>
  <c r="P4225" i="1" s="1"/>
  <c r="M4225" i="1"/>
  <c r="O4225" i="1" s="1"/>
  <c r="N4224" i="1"/>
  <c r="P4224" i="1" s="1"/>
  <c r="M4224" i="1"/>
  <c r="O4224" i="1" s="1"/>
  <c r="N4223" i="1"/>
  <c r="P4223" i="1" s="1"/>
  <c r="M4223" i="1"/>
  <c r="O4223" i="1" s="1"/>
  <c r="N4222" i="1"/>
  <c r="P4222" i="1" s="1"/>
  <c r="M4222" i="1"/>
  <c r="O4222" i="1" s="1"/>
  <c r="N4221" i="1"/>
  <c r="P4221" i="1" s="1"/>
  <c r="M4221" i="1"/>
  <c r="O4221" i="1" s="1"/>
  <c r="N4220" i="1"/>
  <c r="P4220" i="1" s="1"/>
  <c r="M4220" i="1"/>
  <c r="O4220" i="1" s="1"/>
  <c r="N4219" i="1"/>
  <c r="P4219" i="1" s="1"/>
  <c r="M4219" i="1"/>
  <c r="O4219" i="1" s="1"/>
  <c r="N4218" i="1"/>
  <c r="P4218" i="1" s="1"/>
  <c r="M4218" i="1"/>
  <c r="O4218" i="1" s="1"/>
  <c r="N4217" i="1"/>
  <c r="P4217" i="1" s="1"/>
  <c r="M4217" i="1"/>
  <c r="O4217" i="1" s="1"/>
  <c r="N4216" i="1"/>
  <c r="P4216" i="1" s="1"/>
  <c r="M4216" i="1"/>
  <c r="O4216" i="1" s="1"/>
  <c r="N4215" i="1"/>
  <c r="P4215" i="1" s="1"/>
  <c r="M4215" i="1"/>
  <c r="O4215" i="1" s="1"/>
  <c r="N4214" i="1"/>
  <c r="P4214" i="1" s="1"/>
  <c r="M4214" i="1"/>
  <c r="O4214" i="1" s="1"/>
  <c r="N4213" i="1"/>
  <c r="P4213" i="1" s="1"/>
  <c r="M4213" i="1"/>
  <c r="O4213" i="1" s="1"/>
  <c r="N4212" i="1"/>
  <c r="P4212" i="1" s="1"/>
  <c r="M4212" i="1"/>
  <c r="O4212" i="1" s="1"/>
  <c r="N4211" i="1"/>
  <c r="P4211" i="1" s="1"/>
  <c r="M4211" i="1"/>
  <c r="O4211" i="1" s="1"/>
  <c r="N4210" i="1"/>
  <c r="P4210" i="1" s="1"/>
  <c r="M4210" i="1"/>
  <c r="O4210" i="1" s="1"/>
  <c r="N4209" i="1"/>
  <c r="P4209" i="1" s="1"/>
  <c r="M4209" i="1"/>
  <c r="O4209" i="1" s="1"/>
  <c r="N4208" i="1"/>
  <c r="P4208" i="1" s="1"/>
  <c r="M4208" i="1"/>
  <c r="O4208" i="1" s="1"/>
  <c r="N4207" i="1"/>
  <c r="P4207" i="1" s="1"/>
  <c r="M4207" i="1"/>
  <c r="O4207" i="1" s="1"/>
  <c r="N4206" i="1"/>
  <c r="P4206" i="1" s="1"/>
  <c r="M4206" i="1"/>
  <c r="O4206" i="1" s="1"/>
  <c r="N4205" i="1"/>
  <c r="P4205" i="1" s="1"/>
  <c r="M4205" i="1"/>
  <c r="O4205" i="1" s="1"/>
  <c r="N4204" i="1"/>
  <c r="P4204" i="1" s="1"/>
  <c r="M4204" i="1"/>
  <c r="O4204" i="1" s="1"/>
  <c r="N4203" i="1"/>
  <c r="P4203" i="1" s="1"/>
  <c r="M4203" i="1"/>
  <c r="O4203" i="1" s="1"/>
  <c r="N4202" i="1"/>
  <c r="P4202" i="1" s="1"/>
  <c r="M4202" i="1"/>
  <c r="O4202" i="1" s="1"/>
  <c r="N4201" i="1"/>
  <c r="P4201" i="1" s="1"/>
  <c r="M4201" i="1"/>
  <c r="O4201" i="1" s="1"/>
  <c r="N4200" i="1"/>
  <c r="P4200" i="1" s="1"/>
  <c r="M4200" i="1"/>
  <c r="O4200" i="1" s="1"/>
  <c r="N4199" i="1"/>
  <c r="P4199" i="1" s="1"/>
  <c r="M4199" i="1"/>
  <c r="O4199" i="1" s="1"/>
  <c r="N4198" i="1"/>
  <c r="P4198" i="1" s="1"/>
  <c r="M4198" i="1"/>
  <c r="O4198" i="1" s="1"/>
  <c r="N4197" i="1"/>
  <c r="P4197" i="1" s="1"/>
  <c r="M4197" i="1"/>
  <c r="O4197" i="1" s="1"/>
  <c r="N4196" i="1"/>
  <c r="P4196" i="1" s="1"/>
  <c r="M4196" i="1"/>
  <c r="O4196" i="1" s="1"/>
  <c r="N4195" i="1"/>
  <c r="P4195" i="1" s="1"/>
  <c r="M4195" i="1"/>
  <c r="O4195" i="1" s="1"/>
  <c r="N4194" i="1"/>
  <c r="P4194" i="1" s="1"/>
  <c r="M4194" i="1"/>
  <c r="O4194" i="1" s="1"/>
  <c r="N4193" i="1"/>
  <c r="P4193" i="1" s="1"/>
  <c r="M4193" i="1"/>
  <c r="O4193" i="1" s="1"/>
  <c r="N4192" i="1"/>
  <c r="M4192" i="1"/>
  <c r="O4192" i="1" s="1"/>
  <c r="N4191" i="1"/>
  <c r="P4191" i="1" s="1"/>
  <c r="M4191" i="1"/>
  <c r="O4191" i="1" s="1"/>
  <c r="N4190" i="1"/>
  <c r="P4190" i="1" s="1"/>
  <c r="M4190" i="1"/>
  <c r="O4190" i="1" s="1"/>
  <c r="N4189" i="1"/>
  <c r="P4189" i="1" s="1"/>
  <c r="M4189" i="1"/>
  <c r="O4189" i="1" s="1"/>
  <c r="N4188" i="1"/>
  <c r="P4188" i="1" s="1"/>
  <c r="M4188" i="1"/>
  <c r="O4188" i="1" s="1"/>
  <c r="N4187" i="1"/>
  <c r="P4187" i="1" s="1"/>
  <c r="M4187" i="1"/>
  <c r="O4187" i="1" s="1"/>
  <c r="N4186" i="1"/>
  <c r="P4186" i="1" s="1"/>
  <c r="M4186" i="1"/>
  <c r="O4186" i="1" s="1"/>
  <c r="N4185" i="1"/>
  <c r="P4185" i="1" s="1"/>
  <c r="M4185" i="1"/>
  <c r="O4185" i="1" s="1"/>
  <c r="N4184" i="1"/>
  <c r="P4184" i="1" s="1"/>
  <c r="M4184" i="1"/>
  <c r="O4184" i="1" s="1"/>
  <c r="N4183" i="1"/>
  <c r="P4183" i="1" s="1"/>
  <c r="M4183" i="1"/>
  <c r="O4183" i="1" s="1"/>
  <c r="N4182" i="1"/>
  <c r="P4182" i="1" s="1"/>
  <c r="M4182" i="1"/>
  <c r="O4182" i="1" s="1"/>
  <c r="N4181" i="1"/>
  <c r="P4181" i="1" s="1"/>
  <c r="M4181" i="1"/>
  <c r="O4181" i="1" s="1"/>
  <c r="N4180" i="1"/>
  <c r="P4180" i="1" s="1"/>
  <c r="M4180" i="1"/>
  <c r="O4180" i="1" s="1"/>
  <c r="N4179" i="1"/>
  <c r="P4179" i="1" s="1"/>
  <c r="M4179" i="1"/>
  <c r="O4179" i="1" s="1"/>
  <c r="N4178" i="1"/>
  <c r="P4178" i="1" s="1"/>
  <c r="M4178" i="1"/>
  <c r="O4178" i="1" s="1"/>
  <c r="N4177" i="1"/>
  <c r="P4177" i="1" s="1"/>
  <c r="M4177" i="1"/>
  <c r="O4177" i="1" s="1"/>
  <c r="N4176" i="1"/>
  <c r="P4176" i="1" s="1"/>
  <c r="M4176" i="1"/>
  <c r="O4176" i="1" s="1"/>
  <c r="N4175" i="1"/>
  <c r="P4175" i="1" s="1"/>
  <c r="M4175" i="1"/>
  <c r="O4175" i="1" s="1"/>
  <c r="N4174" i="1"/>
  <c r="P4174" i="1" s="1"/>
  <c r="M4174" i="1"/>
  <c r="O4174" i="1" s="1"/>
  <c r="N4173" i="1"/>
  <c r="P4173" i="1" s="1"/>
  <c r="M4173" i="1"/>
  <c r="O4173" i="1" s="1"/>
  <c r="N4172" i="1"/>
  <c r="P4172" i="1" s="1"/>
  <c r="M4172" i="1"/>
  <c r="O4172" i="1" s="1"/>
  <c r="N4171" i="1"/>
  <c r="P4171" i="1" s="1"/>
  <c r="M4171" i="1"/>
  <c r="O4171" i="1" s="1"/>
  <c r="N4170" i="1"/>
  <c r="P4170" i="1" s="1"/>
  <c r="M4170" i="1"/>
  <c r="O4170" i="1" s="1"/>
  <c r="N4169" i="1"/>
  <c r="P4169" i="1" s="1"/>
  <c r="M4169" i="1"/>
  <c r="O4169" i="1" s="1"/>
  <c r="N4168" i="1"/>
  <c r="P4168" i="1" s="1"/>
  <c r="M4168" i="1"/>
  <c r="O4168" i="1" s="1"/>
  <c r="N4167" i="1"/>
  <c r="P4167" i="1" s="1"/>
  <c r="M4167" i="1"/>
  <c r="O4167" i="1" s="1"/>
  <c r="N4166" i="1"/>
  <c r="P4166" i="1" s="1"/>
  <c r="M4166" i="1"/>
  <c r="O4166" i="1" s="1"/>
  <c r="N4165" i="1"/>
  <c r="P4165" i="1" s="1"/>
  <c r="M4165" i="1"/>
  <c r="O4165" i="1" s="1"/>
  <c r="N4164" i="1"/>
  <c r="P4164" i="1" s="1"/>
  <c r="M4164" i="1"/>
  <c r="O4164" i="1" s="1"/>
  <c r="N4163" i="1"/>
  <c r="P4163" i="1" s="1"/>
  <c r="M4163" i="1"/>
  <c r="O4163" i="1" s="1"/>
  <c r="N4162" i="1"/>
  <c r="P4162" i="1" s="1"/>
  <c r="M4162" i="1"/>
  <c r="O4162" i="1" s="1"/>
  <c r="N4161" i="1"/>
  <c r="P4161" i="1" s="1"/>
  <c r="M4161" i="1"/>
  <c r="O4161" i="1" s="1"/>
  <c r="N4160" i="1"/>
  <c r="P4160" i="1" s="1"/>
  <c r="M4160" i="1"/>
  <c r="O4160" i="1" s="1"/>
  <c r="N4159" i="1"/>
  <c r="P4159" i="1" s="1"/>
  <c r="M4159" i="1"/>
  <c r="O4159" i="1" s="1"/>
  <c r="N4158" i="1"/>
  <c r="P4158" i="1" s="1"/>
  <c r="M4158" i="1"/>
  <c r="O4158" i="1" s="1"/>
  <c r="N4157" i="1"/>
  <c r="P4157" i="1" s="1"/>
  <c r="M4157" i="1"/>
  <c r="O4157" i="1" s="1"/>
  <c r="N4156" i="1"/>
  <c r="P4156" i="1" s="1"/>
  <c r="M4156" i="1"/>
  <c r="O4156" i="1" s="1"/>
  <c r="N4155" i="1"/>
  <c r="P4155" i="1" s="1"/>
  <c r="M4155" i="1"/>
  <c r="O4155" i="1" s="1"/>
  <c r="N4154" i="1"/>
  <c r="P4154" i="1" s="1"/>
  <c r="M4154" i="1"/>
  <c r="O4154" i="1" s="1"/>
  <c r="N4153" i="1"/>
  <c r="P4153" i="1" s="1"/>
  <c r="M4153" i="1"/>
  <c r="O4153" i="1" s="1"/>
  <c r="N4152" i="1"/>
  <c r="P4152" i="1" s="1"/>
  <c r="M4152" i="1"/>
  <c r="O4152" i="1" s="1"/>
  <c r="N4151" i="1"/>
  <c r="P4151" i="1" s="1"/>
  <c r="M4151" i="1"/>
  <c r="O4151" i="1" s="1"/>
  <c r="N4150" i="1"/>
  <c r="P4150" i="1" s="1"/>
  <c r="M4150" i="1"/>
  <c r="O4150" i="1" s="1"/>
  <c r="N4149" i="1"/>
  <c r="P4149" i="1" s="1"/>
  <c r="M4149" i="1"/>
  <c r="O4149" i="1" s="1"/>
  <c r="N4148" i="1"/>
  <c r="P4148" i="1" s="1"/>
  <c r="M4148" i="1"/>
  <c r="O4148" i="1" s="1"/>
  <c r="N4147" i="1"/>
  <c r="P4147" i="1" s="1"/>
  <c r="M4147" i="1"/>
  <c r="O4147" i="1" s="1"/>
  <c r="N4146" i="1"/>
  <c r="P4146" i="1" s="1"/>
  <c r="M4146" i="1"/>
  <c r="O4146" i="1" s="1"/>
  <c r="N4145" i="1"/>
  <c r="P4145" i="1" s="1"/>
  <c r="M4145" i="1"/>
  <c r="O4145" i="1" s="1"/>
  <c r="N4144" i="1"/>
  <c r="P4144" i="1" s="1"/>
  <c r="M4144" i="1"/>
  <c r="O4144" i="1" s="1"/>
  <c r="N4143" i="1"/>
  <c r="P4143" i="1" s="1"/>
  <c r="M4143" i="1"/>
  <c r="O4143" i="1" s="1"/>
  <c r="N4142" i="1"/>
  <c r="P4142" i="1" s="1"/>
  <c r="M4142" i="1"/>
  <c r="O4142" i="1" s="1"/>
  <c r="N4141" i="1"/>
  <c r="P4141" i="1" s="1"/>
  <c r="M4141" i="1"/>
  <c r="O4141" i="1" s="1"/>
  <c r="N4140" i="1"/>
  <c r="P4140" i="1" s="1"/>
  <c r="M4140" i="1"/>
  <c r="O4140" i="1" s="1"/>
  <c r="N4139" i="1"/>
  <c r="P4139" i="1" s="1"/>
  <c r="M4139" i="1"/>
  <c r="O4139" i="1" s="1"/>
  <c r="N4138" i="1"/>
  <c r="P4138" i="1" s="1"/>
  <c r="M4138" i="1"/>
  <c r="O4138" i="1" s="1"/>
  <c r="N4137" i="1"/>
  <c r="P4137" i="1" s="1"/>
  <c r="M4137" i="1"/>
  <c r="O4137" i="1" s="1"/>
  <c r="N4136" i="1"/>
  <c r="P4136" i="1" s="1"/>
  <c r="M4136" i="1"/>
  <c r="O4136" i="1" s="1"/>
  <c r="N4135" i="1"/>
  <c r="P4135" i="1" s="1"/>
  <c r="M4135" i="1"/>
  <c r="O4135" i="1" s="1"/>
  <c r="N4134" i="1"/>
  <c r="P4134" i="1" s="1"/>
  <c r="M4134" i="1"/>
  <c r="O4134" i="1" s="1"/>
  <c r="N4133" i="1"/>
  <c r="P4133" i="1" s="1"/>
  <c r="M4133" i="1"/>
  <c r="O4133" i="1" s="1"/>
  <c r="N4132" i="1"/>
  <c r="P4132" i="1" s="1"/>
  <c r="M4132" i="1"/>
  <c r="O4132" i="1" s="1"/>
  <c r="N4131" i="1"/>
  <c r="P4131" i="1" s="1"/>
  <c r="M4131" i="1"/>
  <c r="O4131" i="1" s="1"/>
  <c r="N4130" i="1"/>
  <c r="P4130" i="1" s="1"/>
  <c r="M4130" i="1"/>
  <c r="O4130" i="1" s="1"/>
  <c r="N4129" i="1"/>
  <c r="P4129" i="1" s="1"/>
  <c r="M4129" i="1"/>
  <c r="O4129" i="1" s="1"/>
  <c r="N4128" i="1"/>
  <c r="P4128" i="1" s="1"/>
  <c r="M4128" i="1"/>
  <c r="O4128" i="1" s="1"/>
  <c r="N4127" i="1"/>
  <c r="P4127" i="1" s="1"/>
  <c r="M4127" i="1"/>
  <c r="O4127" i="1" s="1"/>
  <c r="N4126" i="1"/>
  <c r="P4126" i="1" s="1"/>
  <c r="M4126" i="1"/>
  <c r="O4126" i="1" s="1"/>
  <c r="N4125" i="1"/>
  <c r="P4125" i="1" s="1"/>
  <c r="M4125" i="1"/>
  <c r="O4125" i="1" s="1"/>
  <c r="N4124" i="1"/>
  <c r="P4124" i="1" s="1"/>
  <c r="M4124" i="1"/>
  <c r="O4124" i="1" s="1"/>
  <c r="N4123" i="1"/>
  <c r="P4123" i="1" s="1"/>
  <c r="M4123" i="1"/>
  <c r="O4123" i="1" s="1"/>
  <c r="N4122" i="1"/>
  <c r="P4122" i="1" s="1"/>
  <c r="M4122" i="1"/>
  <c r="O4122" i="1" s="1"/>
  <c r="N4121" i="1"/>
  <c r="P4121" i="1" s="1"/>
  <c r="M4121" i="1"/>
  <c r="O4121" i="1" s="1"/>
  <c r="N4120" i="1"/>
  <c r="P4120" i="1" s="1"/>
  <c r="M4120" i="1"/>
  <c r="O4120" i="1" s="1"/>
  <c r="N4119" i="1"/>
  <c r="P4119" i="1" s="1"/>
  <c r="M4119" i="1"/>
  <c r="O4119" i="1" s="1"/>
  <c r="N4118" i="1"/>
  <c r="P4118" i="1" s="1"/>
  <c r="M4118" i="1"/>
  <c r="O4118" i="1" s="1"/>
  <c r="N4117" i="1"/>
  <c r="P4117" i="1" s="1"/>
  <c r="M4117" i="1"/>
  <c r="O4117" i="1" s="1"/>
  <c r="N4116" i="1"/>
  <c r="P4116" i="1" s="1"/>
  <c r="M4116" i="1"/>
  <c r="O4116" i="1" s="1"/>
  <c r="N4115" i="1"/>
  <c r="P4115" i="1" s="1"/>
  <c r="M4115" i="1"/>
  <c r="O4115" i="1" s="1"/>
  <c r="N4114" i="1"/>
  <c r="P4114" i="1" s="1"/>
  <c r="M4114" i="1"/>
  <c r="O4114" i="1" s="1"/>
  <c r="N4113" i="1"/>
  <c r="P4113" i="1" s="1"/>
  <c r="M4113" i="1"/>
  <c r="O4113" i="1" s="1"/>
  <c r="N4112" i="1"/>
  <c r="P4112" i="1" s="1"/>
  <c r="M4112" i="1"/>
  <c r="O4112" i="1" s="1"/>
  <c r="N4111" i="1"/>
  <c r="P4111" i="1" s="1"/>
  <c r="M4111" i="1"/>
  <c r="O4111" i="1" s="1"/>
  <c r="N4110" i="1"/>
  <c r="P4110" i="1" s="1"/>
  <c r="M4110" i="1"/>
  <c r="O4110" i="1" s="1"/>
  <c r="N4109" i="1"/>
  <c r="P4109" i="1" s="1"/>
  <c r="M4109" i="1"/>
  <c r="O4109" i="1" s="1"/>
  <c r="N4108" i="1"/>
  <c r="P4108" i="1" s="1"/>
  <c r="M4108" i="1"/>
  <c r="O4108" i="1" s="1"/>
  <c r="N4107" i="1"/>
  <c r="P4107" i="1" s="1"/>
  <c r="M4107" i="1"/>
  <c r="O4107" i="1" s="1"/>
  <c r="N4106" i="1"/>
  <c r="P4106" i="1" s="1"/>
  <c r="M4106" i="1"/>
  <c r="O4106" i="1" s="1"/>
  <c r="N4105" i="1"/>
  <c r="P4105" i="1" s="1"/>
  <c r="M4105" i="1"/>
  <c r="O4105" i="1" s="1"/>
  <c r="N4104" i="1"/>
  <c r="P4104" i="1" s="1"/>
  <c r="M4104" i="1"/>
  <c r="O4104" i="1" s="1"/>
  <c r="N4103" i="1"/>
  <c r="P4103" i="1" s="1"/>
  <c r="M4103" i="1"/>
  <c r="O4103" i="1" s="1"/>
  <c r="N4102" i="1"/>
  <c r="P4102" i="1" s="1"/>
  <c r="M4102" i="1"/>
  <c r="O4102" i="1" s="1"/>
  <c r="N4101" i="1"/>
  <c r="P4101" i="1" s="1"/>
  <c r="M4101" i="1"/>
  <c r="O4101" i="1" s="1"/>
  <c r="N4100" i="1"/>
  <c r="P4100" i="1" s="1"/>
  <c r="M4100" i="1"/>
  <c r="O4100" i="1" s="1"/>
  <c r="N4099" i="1"/>
  <c r="P4099" i="1" s="1"/>
  <c r="M4099" i="1"/>
  <c r="O4099" i="1" s="1"/>
  <c r="N4098" i="1"/>
  <c r="P4098" i="1" s="1"/>
  <c r="M4098" i="1"/>
  <c r="O4098" i="1" s="1"/>
  <c r="N4097" i="1"/>
  <c r="P4097" i="1" s="1"/>
  <c r="M4097" i="1"/>
  <c r="O4097" i="1" s="1"/>
  <c r="N4096" i="1"/>
  <c r="P4096" i="1" s="1"/>
  <c r="M4096" i="1"/>
  <c r="O4096" i="1" s="1"/>
  <c r="N4095" i="1"/>
  <c r="P4095" i="1" s="1"/>
  <c r="M4095" i="1"/>
  <c r="O4095" i="1" s="1"/>
  <c r="N4094" i="1"/>
  <c r="P4094" i="1" s="1"/>
  <c r="M4094" i="1"/>
  <c r="O4094" i="1" s="1"/>
  <c r="N4093" i="1"/>
  <c r="P4093" i="1" s="1"/>
  <c r="M4093" i="1"/>
  <c r="O4093" i="1" s="1"/>
  <c r="N4092" i="1"/>
  <c r="P4092" i="1" s="1"/>
  <c r="M4092" i="1"/>
  <c r="O4092" i="1" s="1"/>
  <c r="N4091" i="1"/>
  <c r="P4091" i="1" s="1"/>
  <c r="M4091" i="1"/>
  <c r="O4091" i="1" s="1"/>
  <c r="N4090" i="1"/>
  <c r="P4090" i="1" s="1"/>
  <c r="M4090" i="1"/>
  <c r="O4090" i="1" s="1"/>
  <c r="N4089" i="1"/>
  <c r="P4089" i="1" s="1"/>
  <c r="M4089" i="1"/>
  <c r="O4089" i="1" s="1"/>
  <c r="N4088" i="1"/>
  <c r="P4088" i="1" s="1"/>
  <c r="M4088" i="1"/>
  <c r="O4088" i="1" s="1"/>
  <c r="N4087" i="1"/>
  <c r="P4087" i="1" s="1"/>
  <c r="M4087" i="1"/>
  <c r="O4087" i="1" s="1"/>
  <c r="N4086" i="1"/>
  <c r="P4086" i="1" s="1"/>
  <c r="M4086" i="1"/>
  <c r="O4086" i="1" s="1"/>
  <c r="N4085" i="1"/>
  <c r="P4085" i="1" s="1"/>
  <c r="M4085" i="1"/>
  <c r="O4085" i="1" s="1"/>
  <c r="N4084" i="1"/>
  <c r="P4084" i="1" s="1"/>
  <c r="M4084" i="1"/>
  <c r="O4084" i="1" s="1"/>
  <c r="N4083" i="1"/>
  <c r="P4083" i="1" s="1"/>
  <c r="M4083" i="1"/>
  <c r="O4083" i="1" s="1"/>
  <c r="N4082" i="1"/>
  <c r="P4082" i="1" s="1"/>
  <c r="M4082" i="1"/>
  <c r="O4082" i="1" s="1"/>
  <c r="N4081" i="1"/>
  <c r="P4081" i="1" s="1"/>
  <c r="M4081" i="1"/>
  <c r="O4081" i="1" s="1"/>
  <c r="N4080" i="1"/>
  <c r="P4080" i="1" s="1"/>
  <c r="M4080" i="1"/>
  <c r="O4080" i="1" s="1"/>
  <c r="N4079" i="1"/>
  <c r="P4079" i="1" s="1"/>
  <c r="M4079" i="1"/>
  <c r="O4079" i="1" s="1"/>
  <c r="N4078" i="1"/>
  <c r="P4078" i="1" s="1"/>
  <c r="M4078" i="1"/>
  <c r="O4078" i="1" s="1"/>
  <c r="N4077" i="1"/>
  <c r="P4077" i="1" s="1"/>
  <c r="M4077" i="1"/>
  <c r="O4077" i="1" s="1"/>
  <c r="N4076" i="1"/>
  <c r="P4076" i="1" s="1"/>
  <c r="M4076" i="1"/>
  <c r="O4076" i="1" s="1"/>
  <c r="N4075" i="1"/>
  <c r="P4075" i="1" s="1"/>
  <c r="M4075" i="1"/>
  <c r="O4075" i="1" s="1"/>
  <c r="N4074" i="1"/>
  <c r="P4074" i="1" s="1"/>
  <c r="M4074" i="1"/>
  <c r="O4074" i="1" s="1"/>
  <c r="N4073" i="1"/>
  <c r="P4073" i="1" s="1"/>
  <c r="M4073" i="1"/>
  <c r="O4073" i="1" s="1"/>
  <c r="N4072" i="1"/>
  <c r="P4072" i="1" s="1"/>
  <c r="M4072" i="1"/>
  <c r="O4072" i="1" s="1"/>
  <c r="N4071" i="1"/>
  <c r="P4071" i="1" s="1"/>
  <c r="M4071" i="1"/>
  <c r="O4071" i="1" s="1"/>
  <c r="N4070" i="1"/>
  <c r="P4070" i="1" s="1"/>
  <c r="M4070" i="1"/>
  <c r="O4070" i="1" s="1"/>
  <c r="N4069" i="1"/>
  <c r="P4069" i="1" s="1"/>
  <c r="M4069" i="1"/>
  <c r="O4069" i="1" s="1"/>
  <c r="N4068" i="1"/>
  <c r="P4068" i="1" s="1"/>
  <c r="M4068" i="1"/>
  <c r="O4068" i="1" s="1"/>
  <c r="N4067" i="1"/>
  <c r="P4067" i="1" s="1"/>
  <c r="M4067" i="1"/>
  <c r="O4067" i="1" s="1"/>
  <c r="N4066" i="1"/>
  <c r="P4066" i="1" s="1"/>
  <c r="M4066" i="1"/>
  <c r="O4066" i="1" s="1"/>
  <c r="N4065" i="1"/>
  <c r="P4065" i="1" s="1"/>
  <c r="M4065" i="1"/>
  <c r="O4065" i="1" s="1"/>
  <c r="N4064" i="1"/>
  <c r="P4064" i="1" s="1"/>
  <c r="M4064" i="1"/>
  <c r="O4064" i="1" s="1"/>
  <c r="N4063" i="1"/>
  <c r="P4063" i="1" s="1"/>
  <c r="M4063" i="1"/>
  <c r="O4063" i="1" s="1"/>
  <c r="N4062" i="1"/>
  <c r="P4062" i="1" s="1"/>
  <c r="M4062" i="1"/>
  <c r="O4062" i="1" s="1"/>
  <c r="N4061" i="1"/>
  <c r="P4061" i="1" s="1"/>
  <c r="M4061" i="1"/>
  <c r="O4061" i="1" s="1"/>
  <c r="N4060" i="1"/>
  <c r="P4060" i="1" s="1"/>
  <c r="M4060" i="1"/>
  <c r="O4060" i="1" s="1"/>
  <c r="N4059" i="1"/>
  <c r="P4059" i="1" s="1"/>
  <c r="M4059" i="1"/>
  <c r="O4059" i="1" s="1"/>
  <c r="N4058" i="1"/>
  <c r="P4058" i="1" s="1"/>
  <c r="M4058" i="1"/>
  <c r="O4058" i="1" s="1"/>
  <c r="N4057" i="1"/>
  <c r="P4057" i="1" s="1"/>
  <c r="M4057" i="1"/>
  <c r="O4057" i="1" s="1"/>
  <c r="N4056" i="1"/>
  <c r="P4056" i="1" s="1"/>
  <c r="M4056" i="1"/>
  <c r="O4056" i="1" s="1"/>
  <c r="N4055" i="1"/>
  <c r="P4055" i="1" s="1"/>
  <c r="M4055" i="1"/>
  <c r="O4055" i="1" s="1"/>
  <c r="N4054" i="1"/>
  <c r="P4054" i="1" s="1"/>
  <c r="M4054" i="1"/>
  <c r="O4054" i="1" s="1"/>
  <c r="N4053" i="1"/>
  <c r="P4053" i="1" s="1"/>
  <c r="M4053" i="1"/>
  <c r="O4053" i="1" s="1"/>
  <c r="N4052" i="1"/>
  <c r="P4052" i="1" s="1"/>
  <c r="M4052" i="1"/>
  <c r="O4052" i="1" s="1"/>
  <c r="N4051" i="1"/>
  <c r="P4051" i="1" s="1"/>
  <c r="M4051" i="1"/>
  <c r="O4051" i="1" s="1"/>
  <c r="N4050" i="1"/>
  <c r="P4050" i="1" s="1"/>
  <c r="M4050" i="1"/>
  <c r="O4050" i="1" s="1"/>
  <c r="N4049" i="1"/>
  <c r="P4049" i="1" s="1"/>
  <c r="M4049" i="1"/>
  <c r="O4049" i="1" s="1"/>
  <c r="N4048" i="1"/>
  <c r="P4048" i="1" s="1"/>
  <c r="M4048" i="1"/>
  <c r="O4048" i="1" s="1"/>
  <c r="N4047" i="1"/>
  <c r="P4047" i="1" s="1"/>
  <c r="M4047" i="1"/>
  <c r="O4047" i="1" s="1"/>
  <c r="N4046" i="1"/>
  <c r="P4046" i="1" s="1"/>
  <c r="M4046" i="1"/>
  <c r="O4046" i="1" s="1"/>
  <c r="N4045" i="1"/>
  <c r="P4045" i="1" s="1"/>
  <c r="M4045" i="1"/>
  <c r="O4045" i="1" s="1"/>
  <c r="N4044" i="1"/>
  <c r="P4044" i="1" s="1"/>
  <c r="M4044" i="1"/>
  <c r="O4044" i="1" s="1"/>
  <c r="N4043" i="1"/>
  <c r="P4043" i="1" s="1"/>
  <c r="M4043" i="1"/>
  <c r="O4043" i="1" s="1"/>
  <c r="N4042" i="1"/>
  <c r="P4042" i="1" s="1"/>
  <c r="M4042" i="1"/>
  <c r="O4042" i="1" s="1"/>
  <c r="N4041" i="1"/>
  <c r="P4041" i="1" s="1"/>
  <c r="M4041" i="1"/>
  <c r="O4041" i="1" s="1"/>
  <c r="N4040" i="1"/>
  <c r="P4040" i="1" s="1"/>
  <c r="M4040" i="1"/>
  <c r="O4040" i="1" s="1"/>
  <c r="N4039" i="1"/>
  <c r="P4039" i="1" s="1"/>
  <c r="M4039" i="1"/>
  <c r="O4039" i="1" s="1"/>
  <c r="N4038" i="1"/>
  <c r="P4038" i="1" s="1"/>
  <c r="M4038" i="1"/>
  <c r="O4038" i="1" s="1"/>
  <c r="N4037" i="1"/>
  <c r="P4037" i="1" s="1"/>
  <c r="M4037" i="1"/>
  <c r="O4037" i="1" s="1"/>
  <c r="N4036" i="1"/>
  <c r="P4036" i="1" s="1"/>
  <c r="M4036" i="1"/>
  <c r="O4036" i="1" s="1"/>
  <c r="N4035" i="1"/>
  <c r="P4035" i="1" s="1"/>
  <c r="M4035" i="1"/>
  <c r="O4035" i="1" s="1"/>
  <c r="N4034" i="1"/>
  <c r="P4034" i="1" s="1"/>
  <c r="M4034" i="1"/>
  <c r="O4034" i="1" s="1"/>
  <c r="N4033" i="1"/>
  <c r="P4033" i="1" s="1"/>
  <c r="M4033" i="1"/>
  <c r="O4033" i="1" s="1"/>
  <c r="N4032" i="1"/>
  <c r="P4032" i="1" s="1"/>
  <c r="M4032" i="1"/>
  <c r="O4032" i="1" s="1"/>
  <c r="N4031" i="1"/>
  <c r="P4031" i="1" s="1"/>
  <c r="M4031" i="1"/>
  <c r="O4031" i="1" s="1"/>
  <c r="N4030" i="1"/>
  <c r="P4030" i="1" s="1"/>
  <c r="M4030" i="1"/>
  <c r="O4030" i="1" s="1"/>
  <c r="N4029" i="1"/>
  <c r="P4029" i="1" s="1"/>
  <c r="M4029" i="1"/>
  <c r="O4029" i="1" s="1"/>
  <c r="N4028" i="1"/>
  <c r="P4028" i="1" s="1"/>
  <c r="M4028" i="1"/>
  <c r="O4028" i="1" s="1"/>
  <c r="N4027" i="1"/>
  <c r="P4027" i="1" s="1"/>
  <c r="M4027" i="1"/>
  <c r="O4027" i="1" s="1"/>
  <c r="N4026" i="1"/>
  <c r="P4026" i="1" s="1"/>
  <c r="M4026" i="1"/>
  <c r="O4026" i="1" s="1"/>
  <c r="N4025" i="1"/>
  <c r="P4025" i="1" s="1"/>
  <c r="M4025" i="1"/>
  <c r="O4025" i="1" s="1"/>
  <c r="N4024" i="1"/>
  <c r="P4024" i="1" s="1"/>
  <c r="M4024" i="1"/>
  <c r="O4024" i="1" s="1"/>
  <c r="N4023" i="1"/>
  <c r="P4023" i="1" s="1"/>
  <c r="M4023" i="1"/>
  <c r="O4023" i="1" s="1"/>
  <c r="N4022" i="1"/>
  <c r="P4022" i="1" s="1"/>
  <c r="M4022" i="1"/>
  <c r="O4022" i="1" s="1"/>
  <c r="N4021" i="1"/>
  <c r="P4021" i="1" s="1"/>
  <c r="M4021" i="1"/>
  <c r="O4021" i="1" s="1"/>
  <c r="N4020" i="1"/>
  <c r="P4020" i="1" s="1"/>
  <c r="M4020" i="1"/>
  <c r="O4020" i="1" s="1"/>
  <c r="N4019" i="1"/>
  <c r="P4019" i="1" s="1"/>
  <c r="M4019" i="1"/>
  <c r="O4019" i="1" s="1"/>
  <c r="N4018" i="1"/>
  <c r="P4018" i="1" s="1"/>
  <c r="M4018" i="1"/>
  <c r="O4018" i="1" s="1"/>
  <c r="N4017" i="1"/>
  <c r="P4017" i="1" s="1"/>
  <c r="M4017" i="1"/>
  <c r="O4017" i="1" s="1"/>
  <c r="N4016" i="1"/>
  <c r="P4016" i="1" s="1"/>
  <c r="M4016" i="1"/>
  <c r="O4016" i="1" s="1"/>
  <c r="N4015" i="1"/>
  <c r="P4015" i="1" s="1"/>
  <c r="M4015" i="1"/>
  <c r="O4015" i="1" s="1"/>
  <c r="N4014" i="1"/>
  <c r="P4014" i="1" s="1"/>
  <c r="M4014" i="1"/>
  <c r="O4014" i="1" s="1"/>
  <c r="N4013" i="1"/>
  <c r="P4013" i="1" s="1"/>
  <c r="M4013" i="1"/>
  <c r="O4013" i="1" s="1"/>
  <c r="N4012" i="1"/>
  <c r="P4012" i="1" s="1"/>
  <c r="M4012" i="1"/>
  <c r="O4012" i="1" s="1"/>
  <c r="N4011" i="1"/>
  <c r="P4011" i="1" s="1"/>
  <c r="M4011" i="1"/>
  <c r="O4011" i="1" s="1"/>
  <c r="N4010" i="1"/>
  <c r="P4010" i="1" s="1"/>
  <c r="M4010" i="1"/>
  <c r="O4010" i="1" s="1"/>
  <c r="N4009" i="1"/>
  <c r="P4009" i="1" s="1"/>
  <c r="M4009" i="1"/>
  <c r="O4009" i="1" s="1"/>
  <c r="N4008" i="1"/>
  <c r="P4008" i="1" s="1"/>
  <c r="M4008" i="1"/>
  <c r="O4008" i="1" s="1"/>
  <c r="N4007" i="1"/>
  <c r="P4007" i="1" s="1"/>
  <c r="M4007" i="1"/>
  <c r="O4007" i="1" s="1"/>
  <c r="N4006" i="1"/>
  <c r="P4006" i="1" s="1"/>
  <c r="M4006" i="1"/>
  <c r="O4006" i="1" s="1"/>
  <c r="N4005" i="1"/>
  <c r="P4005" i="1" s="1"/>
  <c r="M4005" i="1"/>
  <c r="O4005" i="1" s="1"/>
  <c r="N4004" i="1"/>
  <c r="P4004" i="1" s="1"/>
  <c r="M4004" i="1"/>
  <c r="O4004" i="1" s="1"/>
  <c r="N4003" i="1"/>
  <c r="P4003" i="1" s="1"/>
  <c r="M4003" i="1"/>
  <c r="O4003" i="1" s="1"/>
  <c r="N4002" i="1"/>
  <c r="P4002" i="1" s="1"/>
  <c r="M4002" i="1"/>
  <c r="O4002" i="1" s="1"/>
  <c r="N4001" i="1"/>
  <c r="P4001" i="1" s="1"/>
  <c r="M4001" i="1"/>
  <c r="O4001" i="1" s="1"/>
  <c r="N4000" i="1"/>
  <c r="P4000" i="1" s="1"/>
  <c r="M4000" i="1"/>
  <c r="O4000" i="1" s="1"/>
  <c r="N3999" i="1"/>
  <c r="P3999" i="1" s="1"/>
  <c r="M3999" i="1"/>
  <c r="O3999" i="1" s="1"/>
  <c r="N3998" i="1"/>
  <c r="P3998" i="1" s="1"/>
  <c r="M3998" i="1"/>
  <c r="O3998" i="1" s="1"/>
  <c r="N3997" i="1"/>
  <c r="P3997" i="1" s="1"/>
  <c r="M3997" i="1"/>
  <c r="O3997" i="1" s="1"/>
  <c r="N3996" i="1"/>
  <c r="P3996" i="1" s="1"/>
  <c r="M3996" i="1"/>
  <c r="O3996" i="1" s="1"/>
  <c r="N3995" i="1"/>
  <c r="P3995" i="1" s="1"/>
  <c r="M3995" i="1"/>
  <c r="O3995" i="1" s="1"/>
  <c r="N3994" i="1"/>
  <c r="P3994" i="1" s="1"/>
  <c r="M3994" i="1"/>
  <c r="O3994" i="1" s="1"/>
  <c r="N3993" i="1"/>
  <c r="P3993" i="1" s="1"/>
  <c r="M3993" i="1"/>
  <c r="O3993" i="1" s="1"/>
  <c r="N3992" i="1"/>
  <c r="P3992" i="1" s="1"/>
  <c r="M3992" i="1"/>
  <c r="O3992" i="1" s="1"/>
  <c r="N3991" i="1"/>
  <c r="P3991" i="1" s="1"/>
  <c r="M3991" i="1"/>
  <c r="O3991" i="1" s="1"/>
  <c r="N3990" i="1"/>
  <c r="P3990" i="1" s="1"/>
  <c r="M3990" i="1"/>
  <c r="O3990" i="1" s="1"/>
  <c r="N3989" i="1"/>
  <c r="P3989" i="1" s="1"/>
  <c r="M3989" i="1"/>
  <c r="O3989" i="1" s="1"/>
  <c r="N3988" i="1"/>
  <c r="P3988" i="1" s="1"/>
  <c r="M3988" i="1"/>
  <c r="O3988" i="1" s="1"/>
  <c r="N3987" i="1"/>
  <c r="P3987" i="1" s="1"/>
  <c r="M3987" i="1"/>
  <c r="O3987" i="1" s="1"/>
  <c r="N3986" i="1"/>
  <c r="P3986" i="1" s="1"/>
  <c r="M3986" i="1"/>
  <c r="O3986" i="1" s="1"/>
  <c r="N3985" i="1"/>
  <c r="P3985" i="1" s="1"/>
  <c r="M3985" i="1"/>
  <c r="O3985" i="1" s="1"/>
  <c r="N3984" i="1"/>
  <c r="P3984" i="1" s="1"/>
  <c r="M3984" i="1"/>
  <c r="O3984" i="1" s="1"/>
  <c r="N3983" i="1"/>
  <c r="P3983" i="1" s="1"/>
  <c r="M3983" i="1"/>
  <c r="O3983" i="1" s="1"/>
  <c r="N3982" i="1"/>
  <c r="P3982" i="1" s="1"/>
  <c r="M3982" i="1"/>
  <c r="O3982" i="1" s="1"/>
  <c r="N3981" i="1"/>
  <c r="P3981" i="1" s="1"/>
  <c r="M3981" i="1"/>
  <c r="O3981" i="1" s="1"/>
  <c r="N3980" i="1"/>
  <c r="P3980" i="1" s="1"/>
  <c r="M3980" i="1"/>
  <c r="O3980" i="1" s="1"/>
  <c r="N3979" i="1"/>
  <c r="P3979" i="1" s="1"/>
  <c r="M3979" i="1"/>
  <c r="O3979" i="1" s="1"/>
  <c r="N3978" i="1"/>
  <c r="P3978" i="1" s="1"/>
  <c r="M3978" i="1"/>
  <c r="O3978" i="1" s="1"/>
  <c r="N3977" i="1"/>
  <c r="P3977" i="1" s="1"/>
  <c r="M3977" i="1"/>
  <c r="O3977" i="1" s="1"/>
  <c r="N3976" i="1"/>
  <c r="P3976" i="1" s="1"/>
  <c r="M3976" i="1"/>
  <c r="O3976" i="1" s="1"/>
  <c r="N3975" i="1"/>
  <c r="P3975" i="1" s="1"/>
  <c r="M3975" i="1"/>
  <c r="O3975" i="1" s="1"/>
  <c r="N3974" i="1"/>
  <c r="P3974" i="1" s="1"/>
  <c r="M3974" i="1"/>
  <c r="O3974" i="1" s="1"/>
  <c r="N3973" i="1"/>
  <c r="P3973" i="1" s="1"/>
  <c r="M3973" i="1"/>
  <c r="O3973" i="1" s="1"/>
  <c r="N3972" i="1"/>
  <c r="P3972" i="1" s="1"/>
  <c r="M3972" i="1"/>
  <c r="O3972" i="1" s="1"/>
  <c r="N3971" i="1"/>
  <c r="P3971" i="1" s="1"/>
  <c r="M3971" i="1"/>
  <c r="O3971" i="1" s="1"/>
  <c r="N3970" i="1"/>
  <c r="P3970" i="1" s="1"/>
  <c r="M3970" i="1"/>
  <c r="O3970" i="1" s="1"/>
  <c r="N3969" i="1"/>
  <c r="P3969" i="1" s="1"/>
  <c r="M3969" i="1"/>
  <c r="O3969" i="1" s="1"/>
  <c r="N3968" i="1"/>
  <c r="P3968" i="1" s="1"/>
  <c r="M3968" i="1"/>
  <c r="O3968" i="1" s="1"/>
  <c r="N3967" i="1"/>
  <c r="P3967" i="1" s="1"/>
  <c r="M3967" i="1"/>
  <c r="O3967" i="1" s="1"/>
  <c r="N3966" i="1"/>
  <c r="P3966" i="1" s="1"/>
  <c r="M3966" i="1"/>
  <c r="O3966" i="1" s="1"/>
  <c r="N3965" i="1"/>
  <c r="P3965" i="1" s="1"/>
  <c r="M3965" i="1"/>
  <c r="O3965" i="1" s="1"/>
  <c r="N3964" i="1"/>
  <c r="P3964" i="1" s="1"/>
  <c r="M3964" i="1"/>
  <c r="O3964" i="1" s="1"/>
  <c r="N3963" i="1"/>
  <c r="P3963" i="1" s="1"/>
  <c r="M3963" i="1"/>
  <c r="O3963" i="1" s="1"/>
  <c r="N3962" i="1"/>
  <c r="P3962" i="1" s="1"/>
  <c r="M3962" i="1"/>
  <c r="O3962" i="1" s="1"/>
  <c r="N3961" i="1"/>
  <c r="P3961" i="1" s="1"/>
  <c r="M3961" i="1"/>
  <c r="O3961" i="1" s="1"/>
  <c r="N3960" i="1"/>
  <c r="P3960" i="1" s="1"/>
  <c r="M3960" i="1"/>
  <c r="O3960" i="1" s="1"/>
  <c r="N3959" i="1"/>
  <c r="P3959" i="1" s="1"/>
  <c r="M3959" i="1"/>
  <c r="O3959" i="1" s="1"/>
  <c r="N3958" i="1"/>
  <c r="P3958" i="1" s="1"/>
  <c r="M3958" i="1"/>
  <c r="O3958" i="1" s="1"/>
  <c r="N3957" i="1"/>
  <c r="P3957" i="1" s="1"/>
  <c r="M3957" i="1"/>
  <c r="O3957" i="1" s="1"/>
  <c r="N3956" i="1"/>
  <c r="P3956" i="1" s="1"/>
  <c r="M3956" i="1"/>
  <c r="O3956" i="1" s="1"/>
  <c r="N3955" i="1"/>
  <c r="P3955" i="1" s="1"/>
  <c r="M3955" i="1"/>
  <c r="O3955" i="1" s="1"/>
  <c r="N3954" i="1"/>
  <c r="P3954" i="1" s="1"/>
  <c r="M3954" i="1"/>
  <c r="O3954" i="1" s="1"/>
  <c r="N3953" i="1"/>
  <c r="P3953" i="1" s="1"/>
  <c r="M3953" i="1"/>
  <c r="O3953" i="1" s="1"/>
  <c r="N3952" i="1"/>
  <c r="P3952" i="1" s="1"/>
  <c r="M3952" i="1"/>
  <c r="O3952" i="1" s="1"/>
  <c r="N3951" i="1"/>
  <c r="P3951" i="1" s="1"/>
  <c r="M3951" i="1"/>
  <c r="O3951" i="1" s="1"/>
  <c r="N3950" i="1"/>
  <c r="P3950" i="1" s="1"/>
  <c r="M3950" i="1"/>
  <c r="O3950" i="1" s="1"/>
  <c r="N3949" i="1"/>
  <c r="P3949" i="1" s="1"/>
  <c r="M3949" i="1"/>
  <c r="O3949" i="1" s="1"/>
  <c r="N3948" i="1"/>
  <c r="P3948" i="1" s="1"/>
  <c r="M3948" i="1"/>
  <c r="O3948" i="1" s="1"/>
  <c r="N3947" i="1"/>
  <c r="P3947" i="1" s="1"/>
  <c r="M3947" i="1"/>
  <c r="O3947" i="1" s="1"/>
  <c r="N3946" i="1"/>
  <c r="P3946" i="1" s="1"/>
  <c r="M3946" i="1"/>
  <c r="O3946" i="1" s="1"/>
  <c r="N3945" i="1"/>
  <c r="P3945" i="1" s="1"/>
  <c r="M3945" i="1"/>
  <c r="O3945" i="1" s="1"/>
  <c r="N3944" i="1"/>
  <c r="P3944" i="1" s="1"/>
  <c r="M3944" i="1"/>
  <c r="O3944" i="1" s="1"/>
  <c r="N3943" i="1"/>
  <c r="P3943" i="1" s="1"/>
  <c r="M3943" i="1"/>
  <c r="O3943" i="1" s="1"/>
  <c r="N3942" i="1"/>
  <c r="P3942" i="1" s="1"/>
  <c r="M3942" i="1"/>
  <c r="O3942" i="1" s="1"/>
  <c r="N3941" i="1"/>
  <c r="P3941" i="1" s="1"/>
  <c r="M3941" i="1"/>
  <c r="O3941" i="1" s="1"/>
  <c r="N3940" i="1"/>
  <c r="P3940" i="1" s="1"/>
  <c r="M3940" i="1"/>
  <c r="O3940" i="1" s="1"/>
  <c r="N3939" i="1"/>
  <c r="P3939" i="1" s="1"/>
  <c r="M3939" i="1"/>
  <c r="O3939" i="1" s="1"/>
  <c r="N3938" i="1"/>
  <c r="P3938" i="1" s="1"/>
  <c r="M3938" i="1"/>
  <c r="O3938" i="1" s="1"/>
  <c r="N3937" i="1"/>
  <c r="P3937" i="1" s="1"/>
  <c r="M3937" i="1"/>
  <c r="O3937" i="1" s="1"/>
  <c r="N3936" i="1"/>
  <c r="P3936" i="1" s="1"/>
  <c r="M3936" i="1"/>
  <c r="O3936" i="1" s="1"/>
  <c r="N3935" i="1"/>
  <c r="P3935" i="1" s="1"/>
  <c r="M3935" i="1"/>
  <c r="O3935" i="1" s="1"/>
  <c r="N3934" i="1"/>
  <c r="P3934" i="1" s="1"/>
  <c r="M3934" i="1"/>
  <c r="O3934" i="1" s="1"/>
  <c r="N3933" i="1"/>
  <c r="P3933" i="1" s="1"/>
  <c r="M3933" i="1"/>
  <c r="O3933" i="1" s="1"/>
  <c r="N3932" i="1"/>
  <c r="P3932" i="1" s="1"/>
  <c r="M3932" i="1"/>
  <c r="O3932" i="1" s="1"/>
  <c r="N3931" i="1"/>
  <c r="P3931" i="1" s="1"/>
  <c r="M3931" i="1"/>
  <c r="O3931" i="1" s="1"/>
  <c r="N3930" i="1"/>
  <c r="P3930" i="1" s="1"/>
  <c r="M3930" i="1"/>
  <c r="O3930" i="1" s="1"/>
  <c r="N3929" i="1"/>
  <c r="P3929" i="1" s="1"/>
  <c r="M3929" i="1"/>
  <c r="O3929" i="1" s="1"/>
  <c r="N3928" i="1"/>
  <c r="P3928" i="1" s="1"/>
  <c r="M3928" i="1"/>
  <c r="O3928" i="1" s="1"/>
  <c r="N3927" i="1"/>
  <c r="P3927" i="1" s="1"/>
  <c r="M3927" i="1"/>
  <c r="O3927" i="1" s="1"/>
  <c r="N3926" i="1"/>
  <c r="P3926" i="1" s="1"/>
  <c r="M3926" i="1"/>
  <c r="O3926" i="1" s="1"/>
  <c r="N3925" i="1"/>
  <c r="P3925" i="1" s="1"/>
  <c r="M3925" i="1"/>
  <c r="O3925" i="1" s="1"/>
  <c r="N3924" i="1"/>
  <c r="P3924" i="1" s="1"/>
  <c r="M3924" i="1"/>
  <c r="O3924" i="1" s="1"/>
  <c r="N3923" i="1"/>
  <c r="P3923" i="1" s="1"/>
  <c r="M3923" i="1"/>
  <c r="O3923" i="1" s="1"/>
  <c r="N3922" i="1"/>
  <c r="P3922" i="1" s="1"/>
  <c r="M3922" i="1"/>
  <c r="O3922" i="1" s="1"/>
  <c r="N3921" i="1"/>
  <c r="P3921" i="1" s="1"/>
  <c r="M3921" i="1"/>
  <c r="O3921" i="1" s="1"/>
  <c r="N3920" i="1"/>
  <c r="P3920" i="1" s="1"/>
  <c r="M3920" i="1"/>
  <c r="O3920" i="1" s="1"/>
  <c r="N3919" i="1"/>
  <c r="P3919" i="1" s="1"/>
  <c r="M3919" i="1"/>
  <c r="O3919" i="1" s="1"/>
  <c r="N3918" i="1"/>
  <c r="P3918" i="1" s="1"/>
  <c r="M3918" i="1"/>
  <c r="O3918" i="1" s="1"/>
  <c r="N3917" i="1"/>
  <c r="P3917" i="1" s="1"/>
  <c r="M3917" i="1"/>
  <c r="O3917" i="1" s="1"/>
  <c r="N3916" i="1"/>
  <c r="P3916" i="1" s="1"/>
  <c r="M3916" i="1"/>
  <c r="O3916" i="1" s="1"/>
  <c r="N3915" i="1"/>
  <c r="P3915" i="1" s="1"/>
  <c r="M3915" i="1"/>
  <c r="O3915" i="1" s="1"/>
  <c r="N3914" i="1"/>
  <c r="P3914" i="1" s="1"/>
  <c r="M3914" i="1"/>
  <c r="O3914" i="1" s="1"/>
  <c r="N3913" i="1"/>
  <c r="P3913" i="1" s="1"/>
  <c r="M3913" i="1"/>
  <c r="O3913" i="1" s="1"/>
  <c r="N3912" i="1"/>
  <c r="P3912" i="1" s="1"/>
  <c r="M3912" i="1"/>
  <c r="O3912" i="1" s="1"/>
  <c r="N3911" i="1"/>
  <c r="P3911" i="1" s="1"/>
  <c r="M3911" i="1"/>
  <c r="O3911" i="1" s="1"/>
  <c r="N3910" i="1"/>
  <c r="P3910" i="1" s="1"/>
  <c r="M3910" i="1"/>
  <c r="O3910" i="1" s="1"/>
  <c r="N3909" i="1"/>
  <c r="P3909" i="1" s="1"/>
  <c r="M3909" i="1"/>
  <c r="O3909" i="1" s="1"/>
  <c r="N3908" i="1"/>
  <c r="P3908" i="1" s="1"/>
  <c r="M3908" i="1"/>
  <c r="O3908" i="1" s="1"/>
  <c r="N3907" i="1"/>
  <c r="P3907" i="1" s="1"/>
  <c r="M3907" i="1"/>
  <c r="O3907" i="1" s="1"/>
  <c r="N3906" i="1"/>
  <c r="P3906" i="1" s="1"/>
  <c r="M3906" i="1"/>
  <c r="O3906" i="1" s="1"/>
  <c r="N3905" i="1"/>
  <c r="P3905" i="1" s="1"/>
  <c r="M3905" i="1"/>
  <c r="O3905" i="1" s="1"/>
  <c r="N3904" i="1"/>
  <c r="P3904" i="1" s="1"/>
  <c r="M3904" i="1"/>
  <c r="O3904" i="1" s="1"/>
  <c r="N3903" i="1"/>
  <c r="P3903" i="1" s="1"/>
  <c r="M3903" i="1"/>
  <c r="O3903" i="1" s="1"/>
  <c r="N3902" i="1"/>
  <c r="P3902" i="1" s="1"/>
  <c r="M3902" i="1"/>
  <c r="O3902" i="1" s="1"/>
  <c r="N3901" i="1"/>
  <c r="P3901" i="1" s="1"/>
  <c r="M3901" i="1"/>
  <c r="O3901" i="1" s="1"/>
  <c r="N3900" i="1"/>
  <c r="P3900" i="1" s="1"/>
  <c r="M3900" i="1"/>
  <c r="O3900" i="1" s="1"/>
  <c r="N3899" i="1"/>
  <c r="P3899" i="1" s="1"/>
  <c r="M3899" i="1"/>
  <c r="O3899" i="1" s="1"/>
  <c r="N3898" i="1"/>
  <c r="P3898" i="1" s="1"/>
  <c r="M3898" i="1"/>
  <c r="O3898" i="1" s="1"/>
  <c r="N3897" i="1"/>
  <c r="P3897" i="1" s="1"/>
  <c r="M3897" i="1"/>
  <c r="O3897" i="1" s="1"/>
  <c r="N3896" i="1"/>
  <c r="P3896" i="1" s="1"/>
  <c r="M3896" i="1"/>
  <c r="O3896" i="1" s="1"/>
  <c r="N3895" i="1"/>
  <c r="P3895" i="1" s="1"/>
  <c r="M3895" i="1"/>
  <c r="O3895" i="1" s="1"/>
  <c r="N3894" i="1"/>
  <c r="P3894" i="1" s="1"/>
  <c r="M3894" i="1"/>
  <c r="O3894" i="1" s="1"/>
  <c r="N3893" i="1"/>
  <c r="P3893" i="1" s="1"/>
  <c r="M3893" i="1"/>
  <c r="O3893" i="1" s="1"/>
  <c r="N3892" i="1"/>
  <c r="P3892" i="1" s="1"/>
  <c r="M3892" i="1"/>
  <c r="O3892" i="1" s="1"/>
  <c r="N3891" i="1"/>
  <c r="P3891" i="1" s="1"/>
  <c r="M3891" i="1"/>
  <c r="O3891" i="1" s="1"/>
  <c r="N3890" i="1"/>
  <c r="P3890" i="1" s="1"/>
  <c r="M3890" i="1"/>
  <c r="O3890" i="1" s="1"/>
  <c r="N3889" i="1"/>
  <c r="P3889" i="1" s="1"/>
  <c r="M3889" i="1"/>
  <c r="O3889" i="1" s="1"/>
  <c r="N3888" i="1"/>
  <c r="P3888" i="1" s="1"/>
  <c r="M3888" i="1"/>
  <c r="O3888" i="1" s="1"/>
  <c r="N3887" i="1"/>
  <c r="P3887" i="1" s="1"/>
  <c r="M3887" i="1"/>
  <c r="O3887" i="1" s="1"/>
  <c r="N3886" i="1"/>
  <c r="P3886" i="1" s="1"/>
  <c r="M3886" i="1"/>
  <c r="O3886" i="1" s="1"/>
  <c r="N3885" i="1"/>
  <c r="P3885" i="1" s="1"/>
  <c r="M3885" i="1"/>
  <c r="O3885" i="1" s="1"/>
  <c r="N3884" i="1"/>
  <c r="P3884" i="1" s="1"/>
  <c r="M3884" i="1"/>
  <c r="O3884" i="1" s="1"/>
  <c r="N3883" i="1"/>
  <c r="P3883" i="1" s="1"/>
  <c r="M3883" i="1"/>
  <c r="O3883" i="1" s="1"/>
  <c r="N3882" i="1"/>
  <c r="P3882" i="1" s="1"/>
  <c r="M3882" i="1"/>
  <c r="O3882" i="1" s="1"/>
  <c r="N3881" i="1"/>
  <c r="P3881" i="1" s="1"/>
  <c r="M3881" i="1"/>
  <c r="O3881" i="1" s="1"/>
  <c r="N3880" i="1"/>
  <c r="P3880" i="1" s="1"/>
  <c r="M3880" i="1"/>
  <c r="O3880" i="1" s="1"/>
  <c r="N3879" i="1"/>
  <c r="P3879" i="1" s="1"/>
  <c r="M3879" i="1"/>
  <c r="O3879" i="1" s="1"/>
  <c r="N3878" i="1"/>
  <c r="P3878" i="1" s="1"/>
  <c r="M3878" i="1"/>
  <c r="O3878" i="1" s="1"/>
  <c r="N3877" i="1"/>
  <c r="P3877" i="1" s="1"/>
  <c r="M3877" i="1"/>
  <c r="O3877" i="1" s="1"/>
  <c r="N3876" i="1"/>
  <c r="P3876" i="1" s="1"/>
  <c r="M3876" i="1"/>
  <c r="O3876" i="1" s="1"/>
  <c r="N3849" i="1"/>
  <c r="P3849" i="1" s="1"/>
  <c r="M3849" i="1"/>
  <c r="O3849" i="1" s="1"/>
  <c r="N3521" i="1"/>
  <c r="P3521" i="1" s="1"/>
  <c r="M3521" i="1"/>
  <c r="O3521" i="1" s="1"/>
  <c r="N3519" i="1"/>
  <c r="P3519" i="1" s="1"/>
  <c r="M3519" i="1"/>
  <c r="O3519" i="1" s="1"/>
  <c r="N3517" i="1"/>
  <c r="P3517" i="1" s="1"/>
  <c r="M3517" i="1"/>
  <c r="O3517" i="1" s="1"/>
  <c r="N3516" i="1"/>
  <c r="P3516" i="1" s="1"/>
  <c r="M3516" i="1"/>
  <c r="O3516" i="1" s="1"/>
  <c r="N3515" i="1"/>
  <c r="P3515" i="1" s="1"/>
  <c r="M3515" i="1"/>
  <c r="O3515" i="1" s="1"/>
  <c r="N3514" i="1"/>
  <c r="P3514" i="1" s="1"/>
  <c r="M3514" i="1"/>
  <c r="O3514" i="1" s="1"/>
  <c r="N3513" i="1"/>
  <c r="P3513" i="1" s="1"/>
  <c r="M3513" i="1"/>
  <c r="O3513" i="1" s="1"/>
  <c r="N3512" i="1"/>
  <c r="P3512" i="1" s="1"/>
  <c r="M3512" i="1"/>
  <c r="O3512" i="1" s="1"/>
  <c r="N3510" i="1"/>
  <c r="P3510" i="1" s="1"/>
  <c r="M3510" i="1"/>
  <c r="O3510" i="1" s="1"/>
  <c r="N3509" i="1"/>
  <c r="P3509" i="1" s="1"/>
  <c r="M3509" i="1"/>
  <c r="O3509" i="1" s="1"/>
  <c r="N3508" i="1"/>
  <c r="P3508" i="1" s="1"/>
  <c r="M3508" i="1"/>
  <c r="O3508" i="1" s="1"/>
  <c r="N3507" i="1"/>
  <c r="P3507" i="1" s="1"/>
  <c r="M3507" i="1"/>
  <c r="O3507" i="1" s="1"/>
  <c r="N3506" i="1"/>
  <c r="P3506" i="1" s="1"/>
  <c r="M3506" i="1"/>
  <c r="O3506" i="1" s="1"/>
  <c r="N3505" i="1"/>
  <c r="P3505" i="1" s="1"/>
  <c r="M3505" i="1"/>
  <c r="O3505" i="1" s="1"/>
  <c r="N3504" i="1"/>
  <c r="P3504" i="1" s="1"/>
  <c r="M3504" i="1"/>
  <c r="O3504" i="1" s="1"/>
  <c r="N3503" i="1"/>
  <c r="P3503" i="1" s="1"/>
  <c r="M3503" i="1"/>
  <c r="O3503" i="1" s="1"/>
  <c r="N3502" i="1"/>
  <c r="P3502" i="1" s="1"/>
  <c r="M3502" i="1"/>
  <c r="O3502" i="1" s="1"/>
  <c r="N3501" i="1"/>
  <c r="P3501" i="1" s="1"/>
  <c r="M3501" i="1"/>
  <c r="O3501" i="1" s="1"/>
  <c r="N3500" i="1"/>
  <c r="P3500" i="1" s="1"/>
  <c r="M3500" i="1"/>
  <c r="O3500" i="1" s="1"/>
  <c r="N3499" i="1"/>
  <c r="P3499" i="1" s="1"/>
  <c r="M3499" i="1"/>
  <c r="O3499" i="1" s="1"/>
  <c r="N3498" i="1"/>
  <c r="P3498" i="1" s="1"/>
  <c r="M3498" i="1"/>
  <c r="O3498" i="1" s="1"/>
  <c r="N3497" i="1"/>
  <c r="P3497" i="1" s="1"/>
  <c r="M3497" i="1"/>
  <c r="O3497" i="1" s="1"/>
  <c r="N3496" i="1"/>
  <c r="P3496" i="1" s="1"/>
  <c r="M3496" i="1"/>
  <c r="O3496" i="1" s="1"/>
  <c r="N3495" i="1"/>
  <c r="P3495" i="1" s="1"/>
  <c r="M3495" i="1"/>
  <c r="O3495" i="1" s="1"/>
  <c r="N3494" i="1"/>
  <c r="P3494" i="1" s="1"/>
  <c r="M3494" i="1"/>
  <c r="O3494" i="1" s="1"/>
  <c r="N3493" i="1"/>
  <c r="P3493" i="1" s="1"/>
  <c r="M3493" i="1"/>
  <c r="O3493" i="1" s="1"/>
  <c r="N3492" i="1"/>
  <c r="P3492" i="1" s="1"/>
  <c r="M3492" i="1"/>
  <c r="O3492" i="1" s="1"/>
  <c r="N3491" i="1"/>
  <c r="P3491" i="1" s="1"/>
  <c r="M3491" i="1"/>
  <c r="O3491" i="1" s="1"/>
  <c r="N3490" i="1"/>
  <c r="P3490" i="1" s="1"/>
  <c r="M3490" i="1"/>
  <c r="O3490" i="1" s="1"/>
  <c r="N3489" i="1"/>
  <c r="P3489" i="1" s="1"/>
  <c r="M3489" i="1"/>
  <c r="O3489" i="1" s="1"/>
  <c r="N3488" i="1"/>
  <c r="P3488" i="1" s="1"/>
  <c r="M3488" i="1"/>
  <c r="O3488" i="1" s="1"/>
  <c r="N3487" i="1"/>
  <c r="P3487" i="1" s="1"/>
  <c r="M3487" i="1"/>
  <c r="O3487" i="1" s="1"/>
  <c r="N3486" i="1"/>
  <c r="P3486" i="1" s="1"/>
  <c r="M3486" i="1"/>
  <c r="O3486" i="1" s="1"/>
  <c r="N3485" i="1"/>
  <c r="P3485" i="1" s="1"/>
  <c r="M3485" i="1"/>
  <c r="O3485" i="1" s="1"/>
  <c r="N3484" i="1"/>
  <c r="P3484" i="1" s="1"/>
  <c r="M3484" i="1"/>
  <c r="O3484" i="1" s="1"/>
  <c r="N3483" i="1"/>
  <c r="P3483" i="1" s="1"/>
  <c r="M3483" i="1"/>
  <c r="O3483" i="1" s="1"/>
  <c r="N3482" i="1"/>
  <c r="P3482" i="1" s="1"/>
  <c r="M3482" i="1"/>
  <c r="O3482" i="1" s="1"/>
  <c r="N3481" i="1"/>
  <c r="P3481" i="1" s="1"/>
  <c r="M3481" i="1"/>
  <c r="O3481" i="1" s="1"/>
  <c r="N3480" i="1"/>
  <c r="P3480" i="1" s="1"/>
  <c r="M3480" i="1"/>
  <c r="O3480" i="1" s="1"/>
  <c r="N3479" i="1"/>
  <c r="P3479" i="1" s="1"/>
  <c r="M3479" i="1"/>
  <c r="O3479" i="1" s="1"/>
  <c r="N3478" i="1"/>
  <c r="P3478" i="1" s="1"/>
  <c r="M3478" i="1"/>
  <c r="O3478" i="1" s="1"/>
  <c r="N3477" i="1"/>
  <c r="P3477" i="1" s="1"/>
  <c r="M3477" i="1"/>
  <c r="O3477" i="1" s="1"/>
  <c r="N3475" i="1"/>
  <c r="P3475" i="1" s="1"/>
  <c r="M3475" i="1"/>
  <c r="O3475" i="1" s="1"/>
  <c r="N3474" i="1"/>
  <c r="P3474" i="1" s="1"/>
  <c r="M3474" i="1"/>
  <c r="O3474" i="1" s="1"/>
  <c r="N3473" i="1"/>
  <c r="P3473" i="1" s="1"/>
  <c r="M3473" i="1"/>
  <c r="O3473" i="1" s="1"/>
  <c r="N3472" i="1"/>
  <c r="P3472" i="1" s="1"/>
  <c r="M3472" i="1"/>
  <c r="O3472" i="1" s="1"/>
  <c r="N3471" i="1"/>
  <c r="P3471" i="1" s="1"/>
  <c r="M3471" i="1"/>
  <c r="O3471" i="1" s="1"/>
  <c r="N3470" i="1"/>
  <c r="P3470" i="1" s="1"/>
  <c r="M3470" i="1"/>
  <c r="O3470" i="1" s="1"/>
  <c r="N3469" i="1"/>
  <c r="P3469" i="1" s="1"/>
  <c r="M3469" i="1"/>
  <c r="O3469" i="1" s="1"/>
  <c r="N3468" i="1"/>
  <c r="P3468" i="1" s="1"/>
  <c r="M3468" i="1"/>
  <c r="O3468" i="1" s="1"/>
  <c r="N3467" i="1"/>
  <c r="P3467" i="1" s="1"/>
  <c r="M3467" i="1"/>
  <c r="O3467" i="1" s="1"/>
  <c r="N3466" i="1"/>
  <c r="P3466" i="1" s="1"/>
  <c r="M3466" i="1"/>
  <c r="O3466" i="1" s="1"/>
  <c r="N3465" i="1"/>
  <c r="P3465" i="1" s="1"/>
  <c r="M3465" i="1"/>
  <c r="O3465" i="1" s="1"/>
  <c r="N3464" i="1"/>
  <c r="P3464" i="1" s="1"/>
  <c r="M3464" i="1"/>
  <c r="O3464" i="1" s="1"/>
  <c r="N3463" i="1"/>
  <c r="P3463" i="1" s="1"/>
  <c r="M3463" i="1"/>
  <c r="O3463" i="1" s="1"/>
  <c r="N3462" i="1"/>
  <c r="P3462" i="1" s="1"/>
  <c r="M3462" i="1"/>
  <c r="O3462" i="1" s="1"/>
  <c r="N3461" i="1"/>
  <c r="P3461" i="1" s="1"/>
  <c r="M3461" i="1"/>
  <c r="O3461" i="1" s="1"/>
  <c r="N3460" i="1"/>
  <c r="P3460" i="1" s="1"/>
  <c r="M3460" i="1"/>
  <c r="O3460" i="1" s="1"/>
  <c r="N3459" i="1"/>
  <c r="P3459" i="1" s="1"/>
  <c r="M3459" i="1"/>
  <c r="O3459" i="1" s="1"/>
  <c r="N3458" i="1"/>
  <c r="P3458" i="1" s="1"/>
  <c r="M3458" i="1"/>
  <c r="O3458" i="1" s="1"/>
  <c r="N3457" i="1"/>
  <c r="P3457" i="1" s="1"/>
  <c r="M3457" i="1"/>
  <c r="O3457" i="1" s="1"/>
  <c r="N3456" i="1"/>
  <c r="P3456" i="1" s="1"/>
  <c r="M3456" i="1"/>
  <c r="O3456" i="1" s="1"/>
  <c r="N3455" i="1"/>
  <c r="P3455" i="1" s="1"/>
  <c r="M3455" i="1"/>
  <c r="O3455" i="1" s="1"/>
  <c r="N3454" i="1"/>
  <c r="P3454" i="1" s="1"/>
  <c r="M3454" i="1"/>
  <c r="O3454" i="1" s="1"/>
  <c r="N3453" i="1"/>
  <c r="P3453" i="1" s="1"/>
  <c r="M3453" i="1"/>
  <c r="O3453" i="1" s="1"/>
  <c r="N3452" i="1"/>
  <c r="P3452" i="1" s="1"/>
  <c r="M3452" i="1"/>
  <c r="O3452" i="1" s="1"/>
  <c r="N3451" i="1"/>
  <c r="P3451" i="1" s="1"/>
  <c r="M3451" i="1"/>
  <c r="O3451" i="1" s="1"/>
  <c r="N3450" i="1"/>
  <c r="P3450" i="1" s="1"/>
  <c r="M3450" i="1"/>
  <c r="O3450" i="1" s="1"/>
  <c r="N3449" i="1"/>
  <c r="P3449" i="1" s="1"/>
  <c r="M3449" i="1"/>
  <c r="O3449" i="1" s="1"/>
  <c r="N3448" i="1"/>
  <c r="P3448" i="1" s="1"/>
  <c r="M3448" i="1"/>
  <c r="O3448" i="1" s="1"/>
  <c r="N3447" i="1"/>
  <c r="P3447" i="1" s="1"/>
  <c r="M3447" i="1"/>
  <c r="O3447" i="1" s="1"/>
  <c r="N3446" i="1"/>
  <c r="P3446" i="1" s="1"/>
  <c r="M3446" i="1"/>
  <c r="O3446" i="1" s="1"/>
  <c r="N3445" i="1"/>
  <c r="P3445" i="1" s="1"/>
  <c r="M3445" i="1"/>
  <c r="O3445" i="1" s="1"/>
  <c r="N3444" i="1"/>
  <c r="P3444" i="1" s="1"/>
  <c r="M3444" i="1"/>
  <c r="O3444" i="1" s="1"/>
  <c r="N3443" i="1"/>
  <c r="P3443" i="1" s="1"/>
  <c r="M3443" i="1"/>
  <c r="O3443" i="1" s="1"/>
  <c r="N3442" i="1"/>
  <c r="P3442" i="1" s="1"/>
  <c r="M3442" i="1"/>
  <c r="O3442" i="1" s="1"/>
  <c r="N3440" i="1"/>
  <c r="P3440" i="1" s="1"/>
  <c r="M3440" i="1"/>
  <c r="O3440" i="1" s="1"/>
  <c r="N3439" i="1"/>
  <c r="P3439" i="1" s="1"/>
  <c r="M3439" i="1"/>
  <c r="O3439" i="1" s="1"/>
  <c r="N3438" i="1"/>
  <c r="P3438" i="1" s="1"/>
  <c r="M3438" i="1"/>
  <c r="O3438" i="1" s="1"/>
  <c r="N3437" i="1"/>
  <c r="P3437" i="1" s="1"/>
  <c r="M3437" i="1"/>
  <c r="O3437" i="1" s="1"/>
  <c r="N3436" i="1"/>
  <c r="P3436" i="1" s="1"/>
  <c r="M3436" i="1"/>
  <c r="O3436" i="1" s="1"/>
  <c r="N3435" i="1"/>
  <c r="P3435" i="1" s="1"/>
  <c r="M3435" i="1"/>
  <c r="O3435" i="1" s="1"/>
  <c r="N3434" i="1"/>
  <c r="P3434" i="1" s="1"/>
  <c r="M3434" i="1"/>
  <c r="O3434" i="1" s="1"/>
  <c r="N3433" i="1"/>
  <c r="P3433" i="1" s="1"/>
  <c r="M3433" i="1"/>
  <c r="O3433" i="1" s="1"/>
  <c r="N3432" i="1"/>
  <c r="P3432" i="1" s="1"/>
  <c r="M3432" i="1"/>
  <c r="O3432" i="1" s="1"/>
  <c r="N3431" i="1"/>
  <c r="P3431" i="1" s="1"/>
  <c r="M3431" i="1"/>
  <c r="O3431" i="1" s="1"/>
  <c r="N3430" i="1"/>
  <c r="P3430" i="1" s="1"/>
  <c r="M3430" i="1"/>
  <c r="O3430" i="1" s="1"/>
  <c r="N3429" i="1"/>
  <c r="P3429" i="1" s="1"/>
  <c r="M3429" i="1"/>
  <c r="O3429" i="1" s="1"/>
  <c r="N3428" i="1"/>
  <c r="P3428" i="1" s="1"/>
  <c r="M3428" i="1"/>
  <c r="O3428" i="1" s="1"/>
  <c r="N3427" i="1"/>
  <c r="P3427" i="1" s="1"/>
  <c r="M3427" i="1"/>
  <c r="O3427" i="1" s="1"/>
  <c r="N3426" i="1"/>
  <c r="P3426" i="1" s="1"/>
  <c r="M3426" i="1"/>
  <c r="O3426" i="1" s="1"/>
  <c r="N3425" i="1"/>
  <c r="P3425" i="1" s="1"/>
  <c r="M3425" i="1"/>
  <c r="O3425" i="1" s="1"/>
  <c r="N3424" i="1"/>
  <c r="P3424" i="1" s="1"/>
  <c r="M3424" i="1"/>
  <c r="O3424" i="1" s="1"/>
  <c r="N3423" i="1"/>
  <c r="P3423" i="1" s="1"/>
  <c r="M3423" i="1"/>
  <c r="O3423" i="1" s="1"/>
  <c r="N3422" i="1"/>
  <c r="P3422" i="1" s="1"/>
  <c r="M3422" i="1"/>
  <c r="O3422" i="1" s="1"/>
  <c r="N3421" i="1"/>
  <c r="P3421" i="1" s="1"/>
  <c r="M3421" i="1"/>
  <c r="O3421" i="1" s="1"/>
  <c r="N3420" i="1"/>
  <c r="P3420" i="1" s="1"/>
  <c r="M3420" i="1"/>
  <c r="O3420" i="1" s="1"/>
  <c r="N3419" i="1"/>
  <c r="P3419" i="1" s="1"/>
  <c r="M3419" i="1"/>
  <c r="O3419" i="1" s="1"/>
  <c r="N3417" i="1"/>
  <c r="P3417" i="1" s="1"/>
  <c r="M3417" i="1"/>
  <c r="O3417" i="1" s="1"/>
  <c r="N3416" i="1"/>
  <c r="P3416" i="1" s="1"/>
  <c r="M3416" i="1"/>
  <c r="O3416" i="1" s="1"/>
  <c r="N3415" i="1"/>
  <c r="P3415" i="1" s="1"/>
  <c r="M3415" i="1"/>
  <c r="O3415" i="1" s="1"/>
  <c r="N3413" i="1"/>
  <c r="P3413" i="1" s="1"/>
  <c r="M3413" i="1"/>
  <c r="O3413" i="1" s="1"/>
  <c r="N3412" i="1"/>
  <c r="P3412" i="1" s="1"/>
  <c r="M3412" i="1"/>
  <c r="O3412" i="1" s="1"/>
  <c r="N3410" i="1"/>
  <c r="P3410" i="1" s="1"/>
  <c r="M3410" i="1"/>
  <c r="O3410" i="1" s="1"/>
  <c r="N3409" i="1"/>
  <c r="P3409" i="1" s="1"/>
  <c r="M3409" i="1"/>
  <c r="O3409" i="1" s="1"/>
  <c r="N3408" i="1"/>
  <c r="P3408" i="1" s="1"/>
  <c r="M3408" i="1"/>
  <c r="O3408" i="1" s="1"/>
  <c r="N3406" i="1"/>
  <c r="P3406" i="1" s="1"/>
  <c r="M3406" i="1"/>
  <c r="O3406" i="1" s="1"/>
  <c r="N3405" i="1"/>
  <c r="P3405" i="1" s="1"/>
  <c r="M3405" i="1"/>
  <c r="O3405" i="1" s="1"/>
  <c r="N3404" i="1"/>
  <c r="P3404" i="1" s="1"/>
  <c r="M3404" i="1"/>
  <c r="O3404" i="1" s="1"/>
  <c r="N3403" i="1"/>
  <c r="P3403" i="1" s="1"/>
  <c r="M3403" i="1"/>
  <c r="O3403" i="1" s="1"/>
  <c r="N3402" i="1"/>
  <c r="P3402" i="1" s="1"/>
  <c r="M3402" i="1"/>
  <c r="O3402" i="1" s="1"/>
  <c r="N3401" i="1"/>
  <c r="P3401" i="1" s="1"/>
  <c r="M3401" i="1"/>
  <c r="O3401" i="1" s="1"/>
  <c r="N3400" i="1"/>
  <c r="P3400" i="1" s="1"/>
  <c r="M3400" i="1"/>
  <c r="O3400" i="1" s="1"/>
  <c r="N3399" i="1"/>
  <c r="P3399" i="1" s="1"/>
  <c r="M3399" i="1"/>
  <c r="O3399" i="1" s="1"/>
  <c r="N3398" i="1"/>
  <c r="P3398" i="1" s="1"/>
  <c r="M3398" i="1"/>
  <c r="O3398" i="1" s="1"/>
  <c r="N3397" i="1"/>
  <c r="P3397" i="1" s="1"/>
  <c r="M3397" i="1"/>
  <c r="O3397" i="1" s="1"/>
  <c r="N3396" i="1"/>
  <c r="P3396" i="1" s="1"/>
  <c r="M3396" i="1"/>
  <c r="O3396" i="1" s="1"/>
  <c r="N3395" i="1"/>
  <c r="P3395" i="1" s="1"/>
  <c r="M3395" i="1"/>
  <c r="O3395" i="1" s="1"/>
  <c r="N3394" i="1"/>
  <c r="P3394" i="1" s="1"/>
  <c r="M3394" i="1"/>
  <c r="O3394" i="1" s="1"/>
  <c r="N3393" i="1"/>
  <c r="P3393" i="1" s="1"/>
  <c r="M3393" i="1"/>
  <c r="O3393" i="1" s="1"/>
  <c r="N3392" i="1"/>
  <c r="P3392" i="1" s="1"/>
  <c r="M3392" i="1"/>
  <c r="O3392" i="1" s="1"/>
  <c r="N3391" i="1"/>
  <c r="P3391" i="1" s="1"/>
  <c r="M3391" i="1"/>
  <c r="O3391" i="1" s="1"/>
  <c r="N3390" i="1"/>
  <c r="P3390" i="1" s="1"/>
  <c r="M3390" i="1"/>
  <c r="O3390" i="1" s="1"/>
  <c r="N3389" i="1"/>
  <c r="P3389" i="1" s="1"/>
  <c r="M3389" i="1"/>
  <c r="O3389" i="1" s="1"/>
  <c r="N3388" i="1"/>
  <c r="P3388" i="1" s="1"/>
  <c r="M3388" i="1"/>
  <c r="O3388" i="1" s="1"/>
  <c r="N3387" i="1"/>
  <c r="P3387" i="1" s="1"/>
  <c r="M3387" i="1"/>
  <c r="O3387" i="1" s="1"/>
  <c r="N3386" i="1"/>
  <c r="P3386" i="1" s="1"/>
  <c r="M3386" i="1"/>
  <c r="O3386" i="1" s="1"/>
  <c r="N3385" i="1"/>
  <c r="P3385" i="1" s="1"/>
  <c r="M3385" i="1"/>
  <c r="O3385" i="1" s="1"/>
  <c r="N3383" i="1"/>
  <c r="P3383" i="1" s="1"/>
  <c r="M3383" i="1"/>
  <c r="O3383" i="1" s="1"/>
  <c r="N3382" i="1"/>
  <c r="P3382" i="1" s="1"/>
  <c r="M3382" i="1"/>
  <c r="O3382" i="1" s="1"/>
  <c r="N3380" i="1"/>
  <c r="P3380" i="1" s="1"/>
  <c r="M3380" i="1"/>
  <c r="O3380" i="1" s="1"/>
  <c r="N3379" i="1"/>
  <c r="P3379" i="1" s="1"/>
  <c r="M3379" i="1"/>
  <c r="O3379" i="1" s="1"/>
  <c r="N3378" i="1"/>
  <c r="P3378" i="1" s="1"/>
  <c r="M3378" i="1"/>
  <c r="O3378" i="1" s="1"/>
  <c r="N3377" i="1"/>
  <c r="P3377" i="1" s="1"/>
  <c r="M3377" i="1"/>
  <c r="O3377" i="1" s="1"/>
  <c r="N3376" i="1"/>
  <c r="P3376" i="1" s="1"/>
  <c r="M3376" i="1"/>
  <c r="O3376" i="1" s="1"/>
  <c r="N3375" i="1"/>
  <c r="P3375" i="1" s="1"/>
  <c r="M3375" i="1"/>
  <c r="O3375" i="1" s="1"/>
  <c r="N3374" i="1"/>
  <c r="P3374" i="1" s="1"/>
  <c r="M3374" i="1"/>
  <c r="O3374" i="1" s="1"/>
  <c r="N3373" i="1"/>
  <c r="P3373" i="1" s="1"/>
  <c r="M3373" i="1"/>
  <c r="O3373" i="1" s="1"/>
  <c r="N3372" i="1"/>
  <c r="P3372" i="1" s="1"/>
  <c r="M3372" i="1"/>
  <c r="O3372" i="1" s="1"/>
  <c r="N3371" i="1"/>
  <c r="P3371" i="1" s="1"/>
  <c r="M3371" i="1"/>
  <c r="O3371" i="1" s="1"/>
  <c r="N3369" i="1"/>
  <c r="P3369" i="1" s="1"/>
  <c r="M3369" i="1"/>
  <c r="O3369" i="1" s="1"/>
  <c r="N3368" i="1"/>
  <c r="P3368" i="1" s="1"/>
  <c r="M3368" i="1"/>
  <c r="O3368" i="1" s="1"/>
  <c r="N3367" i="1"/>
  <c r="P3367" i="1" s="1"/>
  <c r="M3367" i="1"/>
  <c r="O3367" i="1" s="1"/>
  <c r="N3366" i="1"/>
  <c r="P3366" i="1" s="1"/>
  <c r="M3366" i="1"/>
  <c r="O3366" i="1" s="1"/>
  <c r="N3364" i="1"/>
  <c r="P3364" i="1" s="1"/>
  <c r="M3364" i="1"/>
  <c r="O3364" i="1" s="1"/>
  <c r="N3363" i="1"/>
  <c r="P3363" i="1" s="1"/>
  <c r="M3363" i="1"/>
  <c r="O3363" i="1" s="1"/>
  <c r="N3362" i="1"/>
  <c r="P3362" i="1" s="1"/>
  <c r="M3362" i="1"/>
  <c r="O3362" i="1" s="1"/>
  <c r="N3361" i="1"/>
  <c r="P3361" i="1" s="1"/>
  <c r="M3361" i="1"/>
  <c r="O3361" i="1" s="1"/>
  <c r="N3359" i="1"/>
  <c r="P3359" i="1" s="1"/>
  <c r="M3359" i="1"/>
  <c r="O3359" i="1" s="1"/>
  <c r="N3358" i="1"/>
  <c r="P3358" i="1" s="1"/>
  <c r="M3358" i="1"/>
  <c r="O3358" i="1" s="1"/>
  <c r="N3357" i="1"/>
  <c r="P3357" i="1" s="1"/>
  <c r="M3357" i="1"/>
  <c r="O3357" i="1" s="1"/>
  <c r="N3356" i="1"/>
  <c r="P3356" i="1" s="1"/>
  <c r="M3356" i="1"/>
  <c r="O3356" i="1" s="1"/>
  <c r="N3354" i="1"/>
  <c r="P3354" i="1" s="1"/>
  <c r="M3354" i="1"/>
  <c r="O3354" i="1" s="1"/>
  <c r="N3353" i="1"/>
  <c r="P3353" i="1" s="1"/>
  <c r="M3353" i="1"/>
  <c r="O3353" i="1" s="1"/>
  <c r="N3352" i="1"/>
  <c r="P3352" i="1" s="1"/>
  <c r="M3352" i="1"/>
  <c r="O3352" i="1" s="1"/>
  <c r="N3351" i="1"/>
  <c r="P3351" i="1" s="1"/>
  <c r="M3351" i="1"/>
  <c r="O3351" i="1" s="1"/>
  <c r="N3350" i="1"/>
  <c r="P3350" i="1" s="1"/>
  <c r="M3350" i="1"/>
  <c r="O3350" i="1" s="1"/>
  <c r="N3349" i="1"/>
  <c r="P3349" i="1" s="1"/>
  <c r="M3349" i="1"/>
  <c r="O3349" i="1" s="1"/>
  <c r="N3348" i="1"/>
  <c r="P3348" i="1" s="1"/>
  <c r="M3348" i="1"/>
  <c r="O3348" i="1" s="1"/>
  <c r="N3347" i="1"/>
  <c r="P3347" i="1" s="1"/>
  <c r="M3347" i="1"/>
  <c r="O3347" i="1" s="1"/>
  <c r="N3346" i="1"/>
  <c r="P3346" i="1" s="1"/>
  <c r="M3346" i="1"/>
  <c r="O3346" i="1" s="1"/>
  <c r="N3344" i="1"/>
  <c r="P3344" i="1" s="1"/>
  <c r="M3344" i="1"/>
  <c r="O3344" i="1" s="1"/>
  <c r="N3343" i="1"/>
  <c r="P3343" i="1" s="1"/>
  <c r="M3343" i="1"/>
  <c r="O3343" i="1" s="1"/>
  <c r="N3342" i="1"/>
  <c r="P3342" i="1" s="1"/>
  <c r="M3342" i="1"/>
  <c r="O3342" i="1" s="1"/>
  <c r="N3341" i="1"/>
  <c r="P3341" i="1" s="1"/>
  <c r="M3341" i="1"/>
  <c r="O3341" i="1" s="1"/>
  <c r="N3340" i="1"/>
  <c r="P3340" i="1" s="1"/>
  <c r="M3340" i="1"/>
  <c r="O3340" i="1" s="1"/>
  <c r="N3339" i="1"/>
  <c r="P3339" i="1" s="1"/>
  <c r="M3339" i="1"/>
  <c r="O3339" i="1" s="1"/>
  <c r="N3338" i="1"/>
  <c r="P3338" i="1" s="1"/>
  <c r="M3338" i="1"/>
  <c r="O3338" i="1" s="1"/>
  <c r="N3337" i="1"/>
  <c r="P3337" i="1" s="1"/>
  <c r="M3337" i="1"/>
  <c r="O3337" i="1" s="1"/>
  <c r="N3336" i="1"/>
  <c r="P3336" i="1" s="1"/>
  <c r="M3336" i="1"/>
  <c r="O3336" i="1" s="1"/>
  <c r="N3335" i="1"/>
  <c r="P3335" i="1" s="1"/>
  <c r="M3335" i="1"/>
  <c r="O3335" i="1" s="1"/>
  <c r="N3334" i="1"/>
  <c r="P3334" i="1" s="1"/>
  <c r="M3334" i="1"/>
  <c r="O3334" i="1" s="1"/>
  <c r="N3333" i="1"/>
  <c r="P3333" i="1" s="1"/>
  <c r="M3333" i="1"/>
  <c r="O3333" i="1" s="1"/>
  <c r="N3332" i="1"/>
  <c r="P3332" i="1" s="1"/>
  <c r="M3332" i="1"/>
  <c r="O3332" i="1" s="1"/>
  <c r="N3331" i="1"/>
  <c r="P3331" i="1" s="1"/>
  <c r="M3331" i="1"/>
  <c r="O3331" i="1" s="1"/>
  <c r="N3330" i="1"/>
  <c r="P3330" i="1" s="1"/>
  <c r="M3330" i="1"/>
  <c r="O3330" i="1" s="1"/>
  <c r="N3329" i="1"/>
  <c r="P3329" i="1" s="1"/>
  <c r="M3329" i="1"/>
  <c r="O3329" i="1" s="1"/>
  <c r="N3328" i="1"/>
  <c r="P3328" i="1" s="1"/>
  <c r="M3328" i="1"/>
  <c r="O3328" i="1" s="1"/>
  <c r="N3327" i="1"/>
  <c r="P3327" i="1" s="1"/>
  <c r="M3327" i="1"/>
  <c r="O3327" i="1" s="1"/>
  <c r="N3325" i="1"/>
  <c r="P3325" i="1" s="1"/>
  <c r="M3325" i="1"/>
  <c r="O3325" i="1" s="1"/>
  <c r="N3324" i="1"/>
  <c r="P3324" i="1" s="1"/>
  <c r="M3324" i="1"/>
  <c r="O3324" i="1" s="1"/>
  <c r="N3320" i="1"/>
  <c r="P3320" i="1" s="1"/>
  <c r="M3320" i="1"/>
  <c r="O3320" i="1" s="1"/>
  <c r="N3318" i="1"/>
  <c r="P3318" i="1" s="1"/>
  <c r="M3318" i="1"/>
  <c r="O3318" i="1" s="1"/>
  <c r="N3317" i="1"/>
  <c r="P3317" i="1" s="1"/>
  <c r="M3317" i="1"/>
  <c r="O3317" i="1" s="1"/>
  <c r="N3316" i="1"/>
  <c r="P3316" i="1" s="1"/>
  <c r="M3316" i="1"/>
  <c r="O3316" i="1" s="1"/>
  <c r="N3315" i="1"/>
  <c r="P3315" i="1" s="1"/>
  <c r="M3315" i="1"/>
  <c r="O3315" i="1" s="1"/>
  <c r="N3314" i="1"/>
  <c r="P3314" i="1" s="1"/>
  <c r="M3314" i="1"/>
  <c r="O3314" i="1" s="1"/>
  <c r="N3313" i="1"/>
  <c r="P3313" i="1" s="1"/>
  <c r="M3313" i="1"/>
  <c r="O3313" i="1" s="1"/>
  <c r="N3312" i="1"/>
  <c r="P3312" i="1" s="1"/>
  <c r="M3312" i="1"/>
  <c r="O3312" i="1" s="1"/>
  <c r="N3311" i="1"/>
  <c r="P3311" i="1" s="1"/>
  <c r="M3311" i="1"/>
  <c r="O3311" i="1" s="1"/>
  <c r="N3310" i="1"/>
  <c r="P3310" i="1" s="1"/>
  <c r="M3310" i="1"/>
  <c r="O3310" i="1" s="1"/>
  <c r="N3308" i="1"/>
  <c r="P3308" i="1" s="1"/>
  <c r="M3308" i="1"/>
  <c r="O3308" i="1" s="1"/>
  <c r="N3307" i="1"/>
  <c r="P3307" i="1" s="1"/>
  <c r="M3307" i="1"/>
  <c r="O3307" i="1" s="1"/>
  <c r="N3304" i="1"/>
  <c r="P3304" i="1" s="1"/>
  <c r="M3304" i="1"/>
  <c r="O3304" i="1" s="1"/>
  <c r="N3303" i="1"/>
  <c r="P3303" i="1" s="1"/>
  <c r="M3303" i="1"/>
  <c r="O3303" i="1" s="1"/>
  <c r="N3302" i="1"/>
  <c r="P3302" i="1" s="1"/>
  <c r="M3302" i="1"/>
  <c r="O3302" i="1" s="1"/>
  <c r="N3301" i="1"/>
  <c r="P3301" i="1" s="1"/>
  <c r="M3301" i="1"/>
  <c r="O3301" i="1" s="1"/>
  <c r="N3300" i="1"/>
  <c r="P3300" i="1" s="1"/>
  <c r="M3300" i="1"/>
  <c r="O3300" i="1" s="1"/>
  <c r="N3299" i="1"/>
  <c r="P3299" i="1" s="1"/>
  <c r="M3299" i="1"/>
  <c r="O3299" i="1" s="1"/>
  <c r="N3298" i="1"/>
  <c r="P3298" i="1" s="1"/>
  <c r="M3298" i="1"/>
  <c r="O3298" i="1" s="1"/>
  <c r="N3296" i="1"/>
  <c r="P3296" i="1" s="1"/>
  <c r="M3296" i="1"/>
  <c r="O3296" i="1" s="1"/>
  <c r="N3294" i="1"/>
  <c r="P3294" i="1" s="1"/>
  <c r="M3294" i="1"/>
  <c r="O3294" i="1" s="1"/>
  <c r="N3293" i="1"/>
  <c r="P3293" i="1" s="1"/>
  <c r="M3293" i="1"/>
  <c r="O3293" i="1" s="1"/>
  <c r="N3291" i="1"/>
  <c r="P3291" i="1" s="1"/>
  <c r="M3291" i="1"/>
  <c r="O3291" i="1" s="1"/>
  <c r="N3290" i="1"/>
  <c r="P3290" i="1" s="1"/>
  <c r="M3290" i="1"/>
  <c r="O3290" i="1" s="1"/>
  <c r="N3287" i="1"/>
  <c r="P3287" i="1" s="1"/>
  <c r="M3287" i="1"/>
  <c r="O3287" i="1" s="1"/>
  <c r="N3286" i="1"/>
  <c r="P3286" i="1" s="1"/>
  <c r="M3286" i="1"/>
  <c r="O3286" i="1" s="1"/>
  <c r="N3285" i="1"/>
  <c r="P3285" i="1" s="1"/>
  <c r="M3285" i="1"/>
  <c r="O3285" i="1" s="1"/>
  <c r="N3284" i="1"/>
  <c r="P3284" i="1" s="1"/>
  <c r="M3284" i="1"/>
  <c r="O3284" i="1" s="1"/>
  <c r="N3283" i="1"/>
  <c r="P3283" i="1" s="1"/>
  <c r="M3283" i="1"/>
  <c r="O3283" i="1" s="1"/>
  <c r="N3282" i="1"/>
  <c r="P3282" i="1" s="1"/>
  <c r="M3282" i="1"/>
  <c r="O3282" i="1" s="1"/>
  <c r="N3279" i="1"/>
  <c r="P3279" i="1" s="1"/>
  <c r="M3279" i="1"/>
  <c r="O3279" i="1" s="1"/>
  <c r="N3278" i="1"/>
  <c r="P3278" i="1" s="1"/>
  <c r="M3278" i="1"/>
  <c r="O3278" i="1" s="1"/>
  <c r="N3277" i="1"/>
  <c r="P3277" i="1" s="1"/>
  <c r="M3277" i="1"/>
  <c r="O3277" i="1" s="1"/>
  <c r="N3276" i="1"/>
  <c r="P3276" i="1" s="1"/>
  <c r="M3276" i="1"/>
  <c r="O3276" i="1" s="1"/>
  <c r="N3275" i="1"/>
  <c r="P3275" i="1" s="1"/>
  <c r="M3275" i="1"/>
  <c r="O3275" i="1" s="1"/>
  <c r="N3274" i="1"/>
  <c r="P3274" i="1" s="1"/>
  <c r="M3274" i="1"/>
  <c r="O3274" i="1" s="1"/>
  <c r="N3273" i="1"/>
  <c r="P3273" i="1" s="1"/>
  <c r="M3273" i="1"/>
  <c r="O3273" i="1" s="1"/>
  <c r="N3272" i="1"/>
  <c r="P3272" i="1" s="1"/>
  <c r="M3272" i="1"/>
  <c r="O3272" i="1" s="1"/>
  <c r="N3271" i="1"/>
  <c r="P3271" i="1" s="1"/>
  <c r="M3271" i="1"/>
  <c r="O3271" i="1" s="1"/>
  <c r="N3270" i="1"/>
  <c r="P3270" i="1" s="1"/>
  <c r="M3270" i="1"/>
  <c r="O3270" i="1" s="1"/>
  <c r="N3269" i="1"/>
  <c r="P3269" i="1" s="1"/>
  <c r="M3269" i="1"/>
  <c r="O3269" i="1" s="1"/>
  <c r="N3268" i="1"/>
  <c r="P3268" i="1" s="1"/>
  <c r="M3268" i="1"/>
  <c r="O3268" i="1" s="1"/>
  <c r="N3267" i="1"/>
  <c r="P3267" i="1" s="1"/>
  <c r="M3267" i="1"/>
  <c r="O3267" i="1" s="1"/>
  <c r="N3266" i="1"/>
  <c r="P3266" i="1" s="1"/>
  <c r="M3266" i="1"/>
  <c r="O3266" i="1" s="1"/>
  <c r="N3265" i="1"/>
  <c r="P3265" i="1" s="1"/>
  <c r="M3265" i="1"/>
  <c r="O3265" i="1" s="1"/>
  <c r="N3264" i="1"/>
  <c r="P3264" i="1" s="1"/>
  <c r="M3264" i="1"/>
  <c r="O3264" i="1" s="1"/>
  <c r="N3262" i="1"/>
  <c r="P3262" i="1" s="1"/>
  <c r="M3262" i="1"/>
  <c r="O3262" i="1" s="1"/>
  <c r="N3261" i="1"/>
  <c r="P3261" i="1" s="1"/>
  <c r="M3261" i="1"/>
  <c r="O3261" i="1" s="1"/>
  <c r="N3260" i="1"/>
  <c r="P3260" i="1" s="1"/>
  <c r="M3260" i="1"/>
  <c r="O3260" i="1" s="1"/>
  <c r="N3259" i="1"/>
  <c r="P3259" i="1" s="1"/>
  <c r="M3259" i="1"/>
  <c r="O3259" i="1" s="1"/>
  <c r="N3258" i="1"/>
  <c r="P3258" i="1" s="1"/>
  <c r="M3258" i="1"/>
  <c r="O3258" i="1" s="1"/>
  <c r="N3257" i="1"/>
  <c r="P3257" i="1" s="1"/>
  <c r="M3257" i="1"/>
  <c r="O3257" i="1" s="1"/>
  <c r="N3256" i="1"/>
  <c r="P3256" i="1" s="1"/>
  <c r="M3256" i="1"/>
  <c r="O3256" i="1" s="1"/>
  <c r="N3255" i="1"/>
  <c r="P3255" i="1" s="1"/>
  <c r="M3255" i="1"/>
  <c r="O3255" i="1" s="1"/>
  <c r="N3254" i="1"/>
  <c r="P3254" i="1" s="1"/>
  <c r="M3254" i="1"/>
  <c r="O3254" i="1" s="1"/>
  <c r="N3252" i="1"/>
  <c r="P3252" i="1" s="1"/>
  <c r="M3252" i="1"/>
  <c r="O3252" i="1" s="1"/>
  <c r="N3251" i="1"/>
  <c r="P3251" i="1" s="1"/>
  <c r="M3251" i="1"/>
  <c r="O3251" i="1" s="1"/>
  <c r="N3250" i="1"/>
  <c r="P3250" i="1" s="1"/>
  <c r="M3250" i="1"/>
  <c r="O3250" i="1" s="1"/>
  <c r="N3249" i="1"/>
  <c r="P3249" i="1" s="1"/>
  <c r="M3249" i="1"/>
  <c r="O3249" i="1" s="1"/>
  <c r="N3248" i="1"/>
  <c r="P3248" i="1" s="1"/>
  <c r="M3248" i="1"/>
  <c r="O3248" i="1" s="1"/>
  <c r="N3247" i="1"/>
  <c r="P3247" i="1" s="1"/>
  <c r="M3247" i="1"/>
  <c r="O3247" i="1" s="1"/>
  <c r="N3246" i="1"/>
  <c r="P3246" i="1" s="1"/>
  <c r="M3246" i="1"/>
  <c r="O3246" i="1" s="1"/>
  <c r="N3244" i="1"/>
  <c r="P3244" i="1" s="1"/>
  <c r="M3244" i="1"/>
  <c r="O3244" i="1" s="1"/>
  <c r="N3243" i="1"/>
  <c r="P3243" i="1" s="1"/>
  <c r="M3243" i="1"/>
  <c r="O3243" i="1" s="1"/>
  <c r="N3242" i="1"/>
  <c r="P3242" i="1" s="1"/>
  <c r="M3242" i="1"/>
  <c r="O3242" i="1" s="1"/>
  <c r="N3241" i="1"/>
  <c r="P3241" i="1" s="1"/>
  <c r="M3241" i="1"/>
  <c r="O3241" i="1" s="1"/>
  <c r="N3240" i="1"/>
  <c r="P3240" i="1" s="1"/>
  <c r="M3240" i="1"/>
  <c r="O3240" i="1" s="1"/>
  <c r="N3239" i="1"/>
  <c r="P3239" i="1" s="1"/>
  <c r="M3239" i="1"/>
  <c r="O3239" i="1" s="1"/>
  <c r="N3238" i="1"/>
  <c r="P3238" i="1" s="1"/>
  <c r="M3238" i="1"/>
  <c r="O3238" i="1" s="1"/>
  <c r="N3237" i="1"/>
  <c r="P3237" i="1" s="1"/>
  <c r="M3237" i="1"/>
  <c r="O3237" i="1" s="1"/>
  <c r="N3235" i="1"/>
  <c r="P3235" i="1" s="1"/>
  <c r="M3235" i="1"/>
  <c r="O3235" i="1" s="1"/>
  <c r="N3234" i="1"/>
  <c r="P3234" i="1" s="1"/>
  <c r="M3234" i="1"/>
  <c r="O3234" i="1" s="1"/>
  <c r="N3233" i="1"/>
  <c r="P3233" i="1" s="1"/>
  <c r="M3233" i="1"/>
  <c r="O3233" i="1" s="1"/>
  <c r="N3232" i="1"/>
  <c r="P3232" i="1" s="1"/>
  <c r="M3232" i="1"/>
  <c r="O3232" i="1" s="1"/>
  <c r="N3231" i="1"/>
  <c r="P3231" i="1" s="1"/>
  <c r="M3231" i="1"/>
  <c r="O3231" i="1" s="1"/>
  <c r="N3230" i="1"/>
  <c r="P3230" i="1" s="1"/>
  <c r="M3230" i="1"/>
  <c r="O3230" i="1" s="1"/>
  <c r="N3229" i="1"/>
  <c r="P3229" i="1" s="1"/>
  <c r="M3229" i="1"/>
  <c r="O3229" i="1" s="1"/>
  <c r="N3228" i="1"/>
  <c r="P3228" i="1" s="1"/>
  <c r="M3228" i="1"/>
  <c r="O3228" i="1" s="1"/>
  <c r="N3227" i="1"/>
  <c r="P3227" i="1" s="1"/>
  <c r="M3227" i="1"/>
  <c r="O3227" i="1" s="1"/>
  <c r="N3226" i="1"/>
  <c r="P3226" i="1" s="1"/>
  <c r="M3226" i="1"/>
  <c r="O3226" i="1" s="1"/>
  <c r="N3225" i="1"/>
  <c r="P3225" i="1" s="1"/>
  <c r="M3225" i="1"/>
  <c r="O3225" i="1" s="1"/>
  <c r="N3224" i="1"/>
  <c r="P3224" i="1" s="1"/>
  <c r="M3224" i="1"/>
  <c r="O3224" i="1" s="1"/>
  <c r="N3223" i="1"/>
  <c r="P3223" i="1" s="1"/>
  <c r="M3223" i="1"/>
  <c r="O3223" i="1" s="1"/>
  <c r="N3222" i="1"/>
  <c r="P3222" i="1" s="1"/>
  <c r="M3222" i="1"/>
  <c r="O3222" i="1" s="1"/>
  <c r="N3221" i="1"/>
  <c r="P3221" i="1" s="1"/>
  <c r="M3221" i="1"/>
  <c r="O3221" i="1" s="1"/>
  <c r="N3220" i="1"/>
  <c r="P3220" i="1" s="1"/>
  <c r="M3220" i="1"/>
  <c r="O3220" i="1" s="1"/>
  <c r="N3219" i="1"/>
  <c r="P3219" i="1" s="1"/>
  <c r="M3219" i="1"/>
  <c r="O3219" i="1" s="1"/>
  <c r="N3218" i="1"/>
  <c r="P3218" i="1" s="1"/>
  <c r="M3218" i="1"/>
  <c r="O3218" i="1" s="1"/>
  <c r="N3216" i="1"/>
  <c r="P3216" i="1" s="1"/>
  <c r="M3216" i="1"/>
  <c r="O3216" i="1" s="1"/>
  <c r="N3215" i="1"/>
  <c r="P3215" i="1" s="1"/>
  <c r="M3215" i="1"/>
  <c r="O3215" i="1" s="1"/>
  <c r="N3214" i="1"/>
  <c r="P3214" i="1" s="1"/>
  <c r="M3214" i="1"/>
  <c r="O3214" i="1" s="1"/>
  <c r="N3213" i="1"/>
  <c r="P3213" i="1" s="1"/>
  <c r="M3213" i="1"/>
  <c r="O3213" i="1" s="1"/>
  <c r="N3212" i="1"/>
  <c r="P3212" i="1" s="1"/>
  <c r="M3212" i="1"/>
  <c r="O3212" i="1" s="1"/>
  <c r="N3211" i="1"/>
  <c r="P3211" i="1" s="1"/>
  <c r="M3211" i="1"/>
  <c r="O3211" i="1" s="1"/>
  <c r="N3210" i="1"/>
  <c r="P3210" i="1" s="1"/>
  <c r="M3210" i="1"/>
  <c r="O3210" i="1" s="1"/>
  <c r="N3208" i="1"/>
  <c r="P3208" i="1" s="1"/>
  <c r="M3208" i="1"/>
  <c r="O3208" i="1" s="1"/>
  <c r="N3207" i="1"/>
  <c r="P3207" i="1" s="1"/>
  <c r="M3207" i="1"/>
  <c r="O3207" i="1" s="1"/>
  <c r="N3206" i="1"/>
  <c r="P3206" i="1" s="1"/>
  <c r="M3206" i="1"/>
  <c r="O3206" i="1" s="1"/>
  <c r="N3205" i="1"/>
  <c r="P3205" i="1" s="1"/>
  <c r="M3205" i="1"/>
  <c r="O3205" i="1" s="1"/>
  <c r="N3204" i="1"/>
  <c r="P3204" i="1" s="1"/>
  <c r="M3204" i="1"/>
  <c r="O3204" i="1" s="1"/>
  <c r="N3203" i="1"/>
  <c r="P3203" i="1" s="1"/>
  <c r="M3203" i="1"/>
  <c r="O3203" i="1" s="1"/>
  <c r="N3202" i="1"/>
  <c r="P3202" i="1" s="1"/>
  <c r="M3202" i="1"/>
  <c r="O3202" i="1" s="1"/>
  <c r="N3201" i="1"/>
  <c r="P3201" i="1" s="1"/>
  <c r="M3201" i="1"/>
  <c r="O3201" i="1" s="1"/>
  <c r="N3200" i="1"/>
  <c r="P3200" i="1" s="1"/>
  <c r="M3200" i="1"/>
  <c r="O3200" i="1" s="1"/>
  <c r="N3199" i="1"/>
  <c r="P3199" i="1" s="1"/>
  <c r="M3199" i="1"/>
  <c r="O3199" i="1" s="1"/>
  <c r="N3198" i="1"/>
  <c r="P3198" i="1" s="1"/>
  <c r="M3198" i="1"/>
  <c r="O3198" i="1" s="1"/>
  <c r="N3197" i="1"/>
  <c r="P3197" i="1" s="1"/>
  <c r="M3197" i="1"/>
  <c r="O3197" i="1" s="1"/>
  <c r="N3196" i="1"/>
  <c r="P3196" i="1" s="1"/>
  <c r="M3196" i="1"/>
  <c r="O3196" i="1" s="1"/>
  <c r="N3194" i="1"/>
  <c r="P3194" i="1" s="1"/>
  <c r="M3194" i="1"/>
  <c r="O3194" i="1" s="1"/>
  <c r="N3193" i="1"/>
  <c r="P3193" i="1" s="1"/>
  <c r="M3193" i="1"/>
  <c r="O3193" i="1" s="1"/>
  <c r="N3192" i="1"/>
  <c r="P3192" i="1" s="1"/>
  <c r="M3192" i="1"/>
  <c r="O3192" i="1" s="1"/>
  <c r="N3191" i="1"/>
  <c r="P3191" i="1" s="1"/>
  <c r="M3191" i="1"/>
  <c r="O3191" i="1" s="1"/>
  <c r="N3190" i="1"/>
  <c r="P3190" i="1" s="1"/>
  <c r="M3190" i="1"/>
  <c r="O3190" i="1" s="1"/>
  <c r="N3189" i="1"/>
  <c r="P3189" i="1" s="1"/>
  <c r="M3189" i="1"/>
  <c r="O3189" i="1" s="1"/>
  <c r="N3187" i="1"/>
  <c r="P3187" i="1" s="1"/>
  <c r="M3187" i="1"/>
  <c r="O3187" i="1" s="1"/>
  <c r="N3184" i="1"/>
  <c r="P3184" i="1" s="1"/>
  <c r="M3184" i="1"/>
  <c r="O3184" i="1" s="1"/>
  <c r="N3183" i="1"/>
  <c r="P3183" i="1" s="1"/>
  <c r="M3183" i="1"/>
  <c r="O3183" i="1" s="1"/>
  <c r="N3182" i="1"/>
  <c r="P3182" i="1" s="1"/>
  <c r="M3182" i="1"/>
  <c r="O3182" i="1" s="1"/>
  <c r="N3181" i="1"/>
  <c r="P3181" i="1" s="1"/>
  <c r="M3181" i="1"/>
  <c r="O3181" i="1" s="1"/>
  <c r="N3180" i="1"/>
  <c r="P3180" i="1" s="1"/>
  <c r="M3180" i="1"/>
  <c r="O3180" i="1" s="1"/>
  <c r="N3178" i="1"/>
  <c r="P3178" i="1" s="1"/>
  <c r="M3178" i="1"/>
  <c r="O3178" i="1" s="1"/>
  <c r="N3177" i="1"/>
  <c r="P3177" i="1" s="1"/>
  <c r="M3177" i="1"/>
  <c r="O3177" i="1" s="1"/>
  <c r="N3176" i="1"/>
  <c r="P3176" i="1" s="1"/>
  <c r="M3176" i="1"/>
  <c r="O3176" i="1" s="1"/>
  <c r="N3175" i="1"/>
  <c r="P3175" i="1" s="1"/>
  <c r="M3175" i="1"/>
  <c r="O3175" i="1" s="1"/>
  <c r="N3174" i="1"/>
  <c r="P3174" i="1" s="1"/>
  <c r="M3174" i="1"/>
  <c r="O3174" i="1" s="1"/>
  <c r="N3173" i="1"/>
  <c r="P3173" i="1" s="1"/>
  <c r="M3173" i="1"/>
  <c r="O3173" i="1" s="1"/>
  <c r="N3172" i="1"/>
  <c r="P3172" i="1" s="1"/>
  <c r="M3172" i="1"/>
  <c r="O3172" i="1" s="1"/>
  <c r="N3171" i="1"/>
  <c r="P3171" i="1" s="1"/>
  <c r="M3171" i="1"/>
  <c r="O3171" i="1" s="1"/>
  <c r="N3170" i="1"/>
  <c r="P3170" i="1" s="1"/>
  <c r="M3170" i="1"/>
  <c r="O3170" i="1" s="1"/>
  <c r="N3169" i="1"/>
  <c r="P3169" i="1" s="1"/>
  <c r="M3169" i="1"/>
  <c r="O3169" i="1" s="1"/>
  <c r="N3166" i="1"/>
  <c r="P3166" i="1" s="1"/>
  <c r="M3166" i="1"/>
  <c r="O3166" i="1" s="1"/>
  <c r="N3165" i="1"/>
  <c r="P3165" i="1" s="1"/>
  <c r="M3165" i="1"/>
  <c r="O3165" i="1" s="1"/>
  <c r="N3164" i="1"/>
  <c r="P3164" i="1" s="1"/>
  <c r="M3164" i="1"/>
  <c r="O3164" i="1" s="1"/>
  <c r="N3162" i="1"/>
  <c r="P3162" i="1" s="1"/>
  <c r="M3162" i="1"/>
  <c r="O3162" i="1" s="1"/>
  <c r="N3161" i="1"/>
  <c r="P3161" i="1" s="1"/>
  <c r="M3161" i="1"/>
  <c r="O3161" i="1" s="1"/>
  <c r="N3160" i="1"/>
  <c r="P3160" i="1" s="1"/>
  <c r="M3160" i="1"/>
  <c r="O3160" i="1" s="1"/>
  <c r="N3159" i="1"/>
  <c r="P3159" i="1" s="1"/>
  <c r="M3159" i="1"/>
  <c r="O3159" i="1" s="1"/>
  <c r="N3158" i="1"/>
  <c r="P3158" i="1" s="1"/>
  <c r="M3158" i="1"/>
  <c r="O3158" i="1" s="1"/>
  <c r="N3157" i="1"/>
  <c r="P3157" i="1" s="1"/>
  <c r="M3157" i="1"/>
  <c r="O3157" i="1" s="1"/>
  <c r="N3155" i="1"/>
  <c r="P3155" i="1" s="1"/>
  <c r="M3155" i="1"/>
  <c r="O3155" i="1" s="1"/>
  <c r="N3154" i="1"/>
  <c r="P3154" i="1" s="1"/>
  <c r="M3154" i="1"/>
  <c r="O3154" i="1" s="1"/>
  <c r="N3153" i="1"/>
  <c r="P3153" i="1" s="1"/>
  <c r="M3153" i="1"/>
  <c r="O3153" i="1" s="1"/>
  <c r="N3152" i="1"/>
  <c r="P3152" i="1" s="1"/>
  <c r="M3152" i="1"/>
  <c r="O3152" i="1" s="1"/>
  <c r="N3151" i="1"/>
  <c r="P3151" i="1" s="1"/>
  <c r="M3151" i="1"/>
  <c r="O3151" i="1" s="1"/>
  <c r="N3150" i="1"/>
  <c r="P3150" i="1" s="1"/>
  <c r="M3150" i="1"/>
  <c r="O3150" i="1" s="1"/>
  <c r="N3149" i="1"/>
  <c r="P3149" i="1" s="1"/>
  <c r="M3149" i="1"/>
  <c r="O3149" i="1" s="1"/>
  <c r="N3148" i="1"/>
  <c r="P3148" i="1" s="1"/>
  <c r="M3148" i="1"/>
  <c r="O3148" i="1" s="1"/>
  <c r="N3147" i="1"/>
  <c r="P3147" i="1" s="1"/>
  <c r="M3147" i="1"/>
  <c r="O3147" i="1" s="1"/>
  <c r="N3146" i="1"/>
  <c r="P3146" i="1" s="1"/>
  <c r="M3146" i="1"/>
  <c r="O3146" i="1" s="1"/>
  <c r="N3145" i="1"/>
  <c r="P3145" i="1" s="1"/>
  <c r="M3145" i="1"/>
  <c r="O3145" i="1" s="1"/>
  <c r="N3144" i="1"/>
  <c r="P3144" i="1" s="1"/>
  <c r="M3144" i="1"/>
  <c r="O3144" i="1" s="1"/>
  <c r="N3143" i="1"/>
  <c r="P3143" i="1" s="1"/>
  <c r="M3143" i="1"/>
  <c r="O3143" i="1" s="1"/>
  <c r="N3142" i="1"/>
  <c r="P3142" i="1" s="1"/>
  <c r="M3142" i="1"/>
  <c r="O3142" i="1" s="1"/>
  <c r="N3141" i="1"/>
  <c r="P3141" i="1" s="1"/>
  <c r="M3141" i="1"/>
  <c r="O3141" i="1" s="1"/>
  <c r="N3140" i="1"/>
  <c r="P3140" i="1" s="1"/>
  <c r="M3140" i="1"/>
  <c r="O3140" i="1" s="1"/>
  <c r="N3138" i="1"/>
  <c r="P3138" i="1" s="1"/>
  <c r="M3138" i="1"/>
  <c r="O3138" i="1" s="1"/>
  <c r="N3137" i="1"/>
  <c r="P3137" i="1" s="1"/>
  <c r="M3137" i="1"/>
  <c r="O3137" i="1" s="1"/>
  <c r="N3136" i="1"/>
  <c r="P3136" i="1" s="1"/>
  <c r="M3136" i="1"/>
  <c r="O3136" i="1" s="1"/>
  <c r="N3135" i="1"/>
  <c r="P3135" i="1" s="1"/>
  <c r="M3135" i="1"/>
  <c r="O3135" i="1" s="1"/>
  <c r="N3134" i="1"/>
  <c r="P3134" i="1" s="1"/>
  <c r="M3134" i="1"/>
  <c r="O3134" i="1" s="1"/>
  <c r="N3133" i="1"/>
  <c r="P3133" i="1" s="1"/>
  <c r="M3133" i="1"/>
  <c r="O3133" i="1" s="1"/>
  <c r="N3132" i="1"/>
  <c r="P3132" i="1" s="1"/>
  <c r="M3132" i="1"/>
  <c r="O3132" i="1" s="1"/>
  <c r="N3131" i="1"/>
  <c r="P3131" i="1" s="1"/>
  <c r="M3131" i="1"/>
  <c r="O3131" i="1" s="1"/>
  <c r="N3130" i="1"/>
  <c r="P3130" i="1" s="1"/>
  <c r="M3130" i="1"/>
  <c r="O3130" i="1" s="1"/>
  <c r="N3129" i="1"/>
  <c r="P3129" i="1" s="1"/>
  <c r="M3129" i="1"/>
  <c r="O3129" i="1" s="1"/>
  <c r="N3128" i="1"/>
  <c r="P3128" i="1" s="1"/>
  <c r="M3128" i="1"/>
  <c r="O3128" i="1" s="1"/>
  <c r="N3127" i="1"/>
  <c r="P3127" i="1" s="1"/>
  <c r="M3127" i="1"/>
  <c r="O3127" i="1" s="1"/>
  <c r="N3126" i="1"/>
  <c r="P3126" i="1" s="1"/>
  <c r="M3126" i="1"/>
  <c r="O3126" i="1" s="1"/>
  <c r="N3125" i="1"/>
  <c r="P3125" i="1" s="1"/>
  <c r="M3125" i="1"/>
  <c r="O3125" i="1" s="1"/>
  <c r="N3124" i="1"/>
  <c r="P3124" i="1" s="1"/>
  <c r="M3124" i="1"/>
  <c r="O3124" i="1" s="1"/>
  <c r="N3123" i="1"/>
  <c r="P3123" i="1" s="1"/>
  <c r="M3123" i="1"/>
  <c r="O3123" i="1" s="1"/>
  <c r="N3122" i="1"/>
  <c r="P3122" i="1" s="1"/>
  <c r="M3122" i="1"/>
  <c r="O3122" i="1" s="1"/>
  <c r="N3121" i="1"/>
  <c r="P3121" i="1" s="1"/>
  <c r="M3121" i="1"/>
  <c r="O3121" i="1" s="1"/>
  <c r="N3120" i="1"/>
  <c r="P3120" i="1" s="1"/>
  <c r="M3120" i="1"/>
  <c r="O3120" i="1" s="1"/>
  <c r="N3119" i="1"/>
  <c r="P3119" i="1" s="1"/>
  <c r="M3119" i="1"/>
  <c r="O3119" i="1" s="1"/>
  <c r="N3118" i="1"/>
  <c r="P3118" i="1" s="1"/>
  <c r="M3118" i="1"/>
  <c r="O3118" i="1" s="1"/>
  <c r="N3117" i="1"/>
  <c r="P3117" i="1" s="1"/>
  <c r="M3117" i="1"/>
  <c r="O3117" i="1" s="1"/>
  <c r="N3116" i="1"/>
  <c r="P3116" i="1" s="1"/>
  <c r="M3116" i="1"/>
  <c r="O3116" i="1" s="1"/>
  <c r="N3115" i="1"/>
  <c r="P3115" i="1" s="1"/>
  <c r="M3115" i="1"/>
  <c r="O3115" i="1" s="1"/>
  <c r="N3114" i="1"/>
  <c r="P3114" i="1" s="1"/>
  <c r="M3114" i="1"/>
  <c r="O3114" i="1" s="1"/>
  <c r="N3113" i="1"/>
  <c r="P3113" i="1" s="1"/>
  <c r="M3113" i="1"/>
  <c r="O3113" i="1" s="1"/>
  <c r="N3112" i="1"/>
  <c r="P3112" i="1" s="1"/>
  <c r="M3112" i="1"/>
  <c r="O3112" i="1" s="1"/>
  <c r="N3111" i="1"/>
  <c r="P3111" i="1" s="1"/>
  <c r="M3111" i="1"/>
  <c r="O3111" i="1" s="1"/>
  <c r="N3110" i="1"/>
  <c r="P3110" i="1" s="1"/>
  <c r="M3110" i="1"/>
  <c r="O3110" i="1" s="1"/>
  <c r="N3109" i="1"/>
  <c r="P3109" i="1" s="1"/>
  <c r="M3109" i="1"/>
  <c r="O3109" i="1" s="1"/>
  <c r="N3108" i="1"/>
  <c r="P3108" i="1" s="1"/>
  <c r="M3108" i="1"/>
  <c r="O3108" i="1" s="1"/>
  <c r="N3107" i="1"/>
  <c r="P3107" i="1" s="1"/>
  <c r="M3107" i="1"/>
  <c r="O3107" i="1" s="1"/>
  <c r="N3106" i="1"/>
  <c r="P3106" i="1" s="1"/>
  <c r="M3106" i="1"/>
  <c r="O3106" i="1" s="1"/>
  <c r="N3105" i="1"/>
  <c r="P3105" i="1" s="1"/>
  <c r="M3105" i="1"/>
  <c r="O3105" i="1" s="1"/>
  <c r="N3104" i="1"/>
  <c r="P3104" i="1" s="1"/>
  <c r="M3104" i="1"/>
  <c r="O3104" i="1" s="1"/>
  <c r="N3103" i="1"/>
  <c r="P3103" i="1" s="1"/>
  <c r="M3103" i="1"/>
  <c r="O3103" i="1" s="1"/>
  <c r="N3102" i="1"/>
  <c r="P3102" i="1" s="1"/>
  <c r="M3102" i="1"/>
  <c r="O3102" i="1" s="1"/>
  <c r="N3100" i="1"/>
  <c r="P3100" i="1" s="1"/>
  <c r="M3100" i="1"/>
  <c r="O3100" i="1" s="1"/>
  <c r="N3099" i="1"/>
  <c r="P3099" i="1" s="1"/>
  <c r="M3099" i="1"/>
  <c r="O3099" i="1" s="1"/>
  <c r="N3098" i="1"/>
  <c r="P3098" i="1" s="1"/>
  <c r="M3098" i="1"/>
  <c r="O3098" i="1" s="1"/>
  <c r="N3097" i="1"/>
  <c r="P3097" i="1" s="1"/>
  <c r="M3097" i="1"/>
  <c r="O3097" i="1" s="1"/>
  <c r="N3096" i="1"/>
  <c r="P3096" i="1" s="1"/>
  <c r="M3096" i="1"/>
  <c r="O3096" i="1" s="1"/>
  <c r="N3095" i="1"/>
  <c r="P3095" i="1" s="1"/>
  <c r="M3095" i="1"/>
  <c r="O3095" i="1" s="1"/>
  <c r="N3094" i="1"/>
  <c r="P3094" i="1" s="1"/>
  <c r="M3094" i="1"/>
  <c r="O3094" i="1" s="1"/>
  <c r="N3093" i="1"/>
  <c r="P3093" i="1" s="1"/>
  <c r="M3093" i="1"/>
  <c r="O3093" i="1" s="1"/>
  <c r="N3092" i="1"/>
  <c r="P3092" i="1" s="1"/>
  <c r="M3092" i="1"/>
  <c r="O3092" i="1" s="1"/>
  <c r="N3091" i="1"/>
  <c r="P3091" i="1" s="1"/>
  <c r="M3091" i="1"/>
  <c r="O3091" i="1" s="1"/>
  <c r="N3090" i="1"/>
  <c r="P3090" i="1" s="1"/>
  <c r="M3090" i="1"/>
  <c r="O3090" i="1" s="1"/>
  <c r="N3089" i="1"/>
  <c r="P3089" i="1" s="1"/>
  <c r="M3089" i="1"/>
  <c r="O3089" i="1" s="1"/>
  <c r="N3088" i="1"/>
  <c r="P3088" i="1" s="1"/>
  <c r="M3088" i="1"/>
  <c r="O3088" i="1" s="1"/>
  <c r="N3087" i="1"/>
  <c r="P3087" i="1" s="1"/>
  <c r="M3087" i="1"/>
  <c r="O3087" i="1" s="1"/>
  <c r="N3086" i="1"/>
  <c r="P3086" i="1" s="1"/>
  <c r="M3086" i="1"/>
  <c r="O3086" i="1" s="1"/>
  <c r="N3085" i="1"/>
  <c r="P3085" i="1" s="1"/>
  <c r="M3085" i="1"/>
  <c r="O3085" i="1" s="1"/>
  <c r="N3083" i="1"/>
  <c r="P3083" i="1" s="1"/>
  <c r="M3083" i="1"/>
  <c r="O3083" i="1" s="1"/>
  <c r="N3082" i="1"/>
  <c r="P3082" i="1" s="1"/>
  <c r="M3082" i="1"/>
  <c r="O3082" i="1" s="1"/>
  <c r="N3081" i="1"/>
  <c r="P3081" i="1" s="1"/>
  <c r="M3081" i="1"/>
  <c r="O3081" i="1" s="1"/>
  <c r="N3080" i="1"/>
  <c r="P3080" i="1" s="1"/>
  <c r="M3080" i="1"/>
  <c r="O3080" i="1" s="1"/>
  <c r="N3079" i="1"/>
  <c r="P3079" i="1" s="1"/>
  <c r="M3079" i="1"/>
  <c r="O3079" i="1" s="1"/>
  <c r="N3078" i="1"/>
  <c r="P3078" i="1" s="1"/>
  <c r="M3078" i="1"/>
  <c r="O3078" i="1" s="1"/>
  <c r="N3077" i="1"/>
  <c r="P3077" i="1" s="1"/>
  <c r="M3077" i="1"/>
  <c r="O3077" i="1" s="1"/>
  <c r="N3076" i="1"/>
  <c r="P3076" i="1" s="1"/>
  <c r="M3076" i="1"/>
  <c r="O3076" i="1" s="1"/>
  <c r="N3074" i="1"/>
  <c r="P3074" i="1" s="1"/>
  <c r="M3074" i="1"/>
  <c r="O3074" i="1" s="1"/>
  <c r="N3073" i="1"/>
  <c r="P3073" i="1" s="1"/>
  <c r="M3073" i="1"/>
  <c r="O3073" i="1" s="1"/>
  <c r="N3072" i="1"/>
  <c r="P3072" i="1" s="1"/>
  <c r="M3072" i="1"/>
  <c r="O3072" i="1" s="1"/>
  <c r="N3071" i="1"/>
  <c r="P3071" i="1" s="1"/>
  <c r="M3071" i="1"/>
  <c r="O3071" i="1" s="1"/>
  <c r="N3070" i="1"/>
  <c r="P3070" i="1" s="1"/>
  <c r="M3070" i="1"/>
  <c r="O3070" i="1" s="1"/>
  <c r="N3069" i="1"/>
  <c r="P3069" i="1" s="1"/>
  <c r="M3069" i="1"/>
  <c r="O3069" i="1" s="1"/>
  <c r="N3068" i="1"/>
  <c r="P3068" i="1" s="1"/>
  <c r="M3068" i="1"/>
  <c r="O3068" i="1" s="1"/>
  <c r="N3067" i="1"/>
  <c r="P3067" i="1" s="1"/>
  <c r="M3067" i="1"/>
  <c r="O3067" i="1" s="1"/>
  <c r="N3066" i="1"/>
  <c r="P3066" i="1" s="1"/>
  <c r="M3066" i="1"/>
  <c r="O3066" i="1" s="1"/>
  <c r="N3065" i="1"/>
  <c r="P3065" i="1" s="1"/>
  <c r="M3065" i="1"/>
  <c r="O3065" i="1" s="1"/>
  <c r="N3064" i="1"/>
  <c r="P3064" i="1" s="1"/>
  <c r="M3064" i="1"/>
  <c r="O3064" i="1" s="1"/>
  <c r="N3063" i="1"/>
  <c r="P3063" i="1" s="1"/>
  <c r="M3063" i="1"/>
  <c r="O3063" i="1" s="1"/>
  <c r="N3062" i="1"/>
  <c r="P3062" i="1" s="1"/>
  <c r="M3062" i="1"/>
  <c r="O3062" i="1" s="1"/>
  <c r="N3061" i="1"/>
  <c r="P3061" i="1" s="1"/>
  <c r="M3061" i="1"/>
  <c r="O3061" i="1" s="1"/>
  <c r="N3060" i="1"/>
  <c r="P3060" i="1" s="1"/>
  <c r="M3060" i="1"/>
  <c r="O3060" i="1" s="1"/>
  <c r="N3057" i="1"/>
  <c r="P3057" i="1" s="1"/>
  <c r="M3057" i="1"/>
  <c r="O3057" i="1" s="1"/>
  <c r="N3056" i="1"/>
  <c r="P3056" i="1" s="1"/>
  <c r="M3056" i="1"/>
  <c r="O3056" i="1" s="1"/>
  <c r="N1569" i="1"/>
  <c r="P1569" i="1" s="1"/>
  <c r="M1569" i="1"/>
  <c r="O1569" i="1" s="1"/>
  <c r="N1567" i="1"/>
  <c r="P1567" i="1" s="1"/>
  <c r="M1567" i="1"/>
  <c r="O1567" i="1" s="1"/>
  <c r="N1564" i="1"/>
  <c r="P1564" i="1" s="1"/>
  <c r="M1564" i="1"/>
  <c r="O1564" i="1" s="1"/>
  <c r="N1563" i="1"/>
  <c r="P1563" i="1" s="1"/>
  <c r="M1563" i="1"/>
  <c r="O1563" i="1" s="1"/>
  <c r="N1562" i="1"/>
  <c r="P1562" i="1" s="1"/>
  <c r="M1562" i="1"/>
  <c r="O1562" i="1" s="1"/>
  <c r="N1561" i="1"/>
  <c r="P1561" i="1" s="1"/>
  <c r="M1561" i="1"/>
  <c r="O1561" i="1" s="1"/>
  <c r="N1560" i="1"/>
  <c r="P1560" i="1" s="1"/>
  <c r="M1560" i="1"/>
  <c r="O1560" i="1" s="1"/>
  <c r="N1559" i="1"/>
  <c r="P1559" i="1" s="1"/>
  <c r="M1559" i="1"/>
  <c r="O1559" i="1" s="1"/>
  <c r="N1558" i="1"/>
  <c r="P1558" i="1" s="1"/>
  <c r="M1558" i="1"/>
  <c r="O1558" i="1" s="1"/>
  <c r="N1555" i="1"/>
  <c r="P1555" i="1" s="1"/>
  <c r="M1555" i="1"/>
  <c r="O1555" i="1" s="1"/>
  <c r="N1553" i="1"/>
  <c r="P1553" i="1" s="1"/>
  <c r="M1553" i="1"/>
  <c r="O1553" i="1" s="1"/>
  <c r="N1552" i="1"/>
  <c r="P1552" i="1" s="1"/>
  <c r="M1552" i="1"/>
  <c r="O1552" i="1" s="1"/>
  <c r="N1550" i="1"/>
  <c r="P1550" i="1" s="1"/>
  <c r="M1550" i="1"/>
  <c r="O1550" i="1" s="1"/>
  <c r="N1549" i="1"/>
  <c r="P1549" i="1" s="1"/>
  <c r="M1549" i="1"/>
  <c r="O1549" i="1" s="1"/>
  <c r="N1548" i="1"/>
  <c r="P1548" i="1" s="1"/>
  <c r="M1548" i="1"/>
  <c r="O1548" i="1" s="1"/>
  <c r="N1547" i="1"/>
  <c r="P1547" i="1" s="1"/>
  <c r="M1547" i="1"/>
  <c r="O1547" i="1" s="1"/>
  <c r="N1546" i="1"/>
  <c r="P1546" i="1" s="1"/>
  <c r="M1546" i="1"/>
  <c r="O1546" i="1" s="1"/>
  <c r="N1544" i="1"/>
  <c r="P1544" i="1" s="1"/>
  <c r="M1544" i="1"/>
  <c r="O1544" i="1" s="1"/>
  <c r="N1543" i="1"/>
  <c r="P1543" i="1" s="1"/>
  <c r="M1543" i="1"/>
  <c r="O1543" i="1" s="1"/>
  <c r="N1542" i="1"/>
  <c r="P1542" i="1" s="1"/>
  <c r="M1542" i="1"/>
  <c r="O1542" i="1" s="1"/>
  <c r="N1541" i="1"/>
  <c r="P1541" i="1" s="1"/>
  <c r="M1541" i="1"/>
  <c r="O1541" i="1" s="1"/>
  <c r="N1540" i="1"/>
  <c r="P1540" i="1" s="1"/>
  <c r="M1540" i="1"/>
  <c r="O1540" i="1" s="1"/>
  <c r="N1539" i="1"/>
  <c r="P1539" i="1" s="1"/>
  <c r="M1539" i="1"/>
  <c r="O1539" i="1" s="1"/>
  <c r="N1538" i="1"/>
  <c r="P1538" i="1" s="1"/>
  <c r="M1538" i="1"/>
  <c r="O1538" i="1" s="1"/>
  <c r="N1537" i="1"/>
  <c r="P1537" i="1" s="1"/>
  <c r="M1537" i="1"/>
  <c r="O1537" i="1" s="1"/>
  <c r="N1536" i="1"/>
  <c r="P1536" i="1" s="1"/>
  <c r="M1536" i="1"/>
  <c r="O1536" i="1" s="1"/>
  <c r="N1535" i="1"/>
  <c r="P1535" i="1" s="1"/>
  <c r="M1535" i="1"/>
  <c r="O1535" i="1" s="1"/>
  <c r="N1534" i="1"/>
  <c r="P1534" i="1" s="1"/>
  <c r="M1534" i="1"/>
  <c r="O1534" i="1" s="1"/>
  <c r="N1533" i="1"/>
  <c r="P1533" i="1" s="1"/>
  <c r="M1533" i="1"/>
  <c r="O1533" i="1" s="1"/>
  <c r="N1532" i="1"/>
  <c r="P1532" i="1" s="1"/>
  <c r="M1532" i="1"/>
  <c r="O1532" i="1" s="1"/>
  <c r="N1531" i="1"/>
  <c r="P1531" i="1" s="1"/>
  <c r="M1531" i="1"/>
  <c r="O1531" i="1" s="1"/>
  <c r="N1530" i="1"/>
  <c r="P1530" i="1" s="1"/>
  <c r="M1530" i="1"/>
  <c r="O1530" i="1" s="1"/>
  <c r="N1529" i="1"/>
  <c r="P1529" i="1" s="1"/>
  <c r="M1529" i="1"/>
  <c r="O1529" i="1" s="1"/>
  <c r="N1528" i="1"/>
  <c r="P1528" i="1" s="1"/>
  <c r="M1528" i="1"/>
  <c r="O1528" i="1" s="1"/>
  <c r="N1527" i="1"/>
  <c r="P1527" i="1" s="1"/>
  <c r="M1527" i="1"/>
  <c r="O1527" i="1" s="1"/>
  <c r="N1526" i="1"/>
  <c r="P1526" i="1" s="1"/>
  <c r="M1526" i="1"/>
  <c r="O1526" i="1" s="1"/>
  <c r="N1525" i="1"/>
  <c r="P1525" i="1" s="1"/>
  <c r="M1525" i="1"/>
  <c r="O1525" i="1" s="1"/>
  <c r="N1523" i="1"/>
  <c r="P1523" i="1" s="1"/>
  <c r="M1523" i="1"/>
  <c r="O1523" i="1" s="1"/>
  <c r="N1522" i="1"/>
  <c r="P1522" i="1" s="1"/>
  <c r="M1522" i="1"/>
  <c r="O1522" i="1" s="1"/>
  <c r="N1521" i="1"/>
  <c r="P1521" i="1" s="1"/>
  <c r="M1521" i="1"/>
  <c r="O1521" i="1" s="1"/>
  <c r="N1519" i="1"/>
  <c r="P1519" i="1" s="1"/>
  <c r="M1519" i="1"/>
  <c r="O1519" i="1" s="1"/>
  <c r="N1518" i="1"/>
  <c r="P1518" i="1" s="1"/>
  <c r="M1518" i="1"/>
  <c r="O1518" i="1" s="1"/>
  <c r="N1517" i="1"/>
  <c r="P1517" i="1" s="1"/>
  <c r="M1517" i="1"/>
  <c r="O1517" i="1" s="1"/>
  <c r="N1516" i="1"/>
  <c r="P1516" i="1" s="1"/>
  <c r="M1516" i="1"/>
  <c r="O1516" i="1" s="1"/>
  <c r="N1515" i="1"/>
  <c r="P1515" i="1" s="1"/>
  <c r="M1515" i="1"/>
  <c r="O1515" i="1" s="1"/>
  <c r="N1514" i="1"/>
  <c r="P1514" i="1" s="1"/>
  <c r="M1514" i="1"/>
  <c r="O1514" i="1" s="1"/>
  <c r="N1513" i="1"/>
  <c r="P1513" i="1" s="1"/>
  <c r="M1513" i="1"/>
  <c r="O1513" i="1" s="1"/>
  <c r="N1512" i="1"/>
  <c r="P1512" i="1" s="1"/>
  <c r="M1512" i="1"/>
  <c r="O1512" i="1" s="1"/>
  <c r="N1511" i="1"/>
  <c r="P1511" i="1" s="1"/>
  <c r="M1511" i="1"/>
  <c r="O1511" i="1" s="1"/>
  <c r="N1510" i="1"/>
  <c r="P1510" i="1" s="1"/>
  <c r="M1510" i="1"/>
  <c r="O1510" i="1" s="1"/>
  <c r="N1509" i="1"/>
  <c r="P1509" i="1" s="1"/>
  <c r="M1509" i="1"/>
  <c r="O1509" i="1" s="1"/>
  <c r="N1508" i="1"/>
  <c r="P1508" i="1" s="1"/>
  <c r="M1508" i="1"/>
  <c r="O1508" i="1" s="1"/>
  <c r="N1507" i="1"/>
  <c r="P1507" i="1" s="1"/>
  <c r="M1507" i="1"/>
  <c r="O1507" i="1" s="1"/>
  <c r="N1506" i="1"/>
  <c r="P1506" i="1" s="1"/>
  <c r="M1506" i="1"/>
  <c r="O1506" i="1" s="1"/>
  <c r="N1505" i="1"/>
  <c r="P1505" i="1" s="1"/>
  <c r="M1505" i="1"/>
  <c r="O1505" i="1" s="1"/>
  <c r="N1504" i="1"/>
  <c r="P1504" i="1" s="1"/>
  <c r="M1504" i="1"/>
  <c r="O1504" i="1" s="1"/>
  <c r="N1503" i="1"/>
  <c r="P1503" i="1" s="1"/>
  <c r="M1503" i="1"/>
  <c r="O1503" i="1" s="1"/>
  <c r="N1502" i="1"/>
  <c r="P1502" i="1" s="1"/>
  <c r="M1502" i="1"/>
  <c r="O1502" i="1" s="1"/>
  <c r="N1501" i="1"/>
  <c r="P1501" i="1" s="1"/>
  <c r="M1501" i="1"/>
  <c r="O1501" i="1" s="1"/>
  <c r="N1499" i="1"/>
  <c r="P1499" i="1" s="1"/>
  <c r="M1499" i="1"/>
  <c r="O1499" i="1" s="1"/>
  <c r="N1498" i="1"/>
  <c r="P1498" i="1" s="1"/>
  <c r="M1498" i="1"/>
  <c r="O1498" i="1" s="1"/>
  <c r="N1496" i="1"/>
  <c r="P1496" i="1" s="1"/>
  <c r="M1496" i="1"/>
  <c r="O1496" i="1" s="1"/>
  <c r="N1495" i="1"/>
  <c r="P1495" i="1" s="1"/>
  <c r="M1495" i="1"/>
  <c r="O1495" i="1" s="1"/>
  <c r="N1494" i="1"/>
  <c r="P1494" i="1" s="1"/>
  <c r="M1494" i="1"/>
  <c r="O1494" i="1" s="1"/>
  <c r="N1493" i="1"/>
  <c r="P1493" i="1" s="1"/>
  <c r="M1493" i="1"/>
  <c r="O1493" i="1" s="1"/>
  <c r="N1491" i="1"/>
  <c r="P1491" i="1" s="1"/>
  <c r="M1491" i="1"/>
  <c r="O1491" i="1" s="1"/>
  <c r="N1490" i="1"/>
  <c r="P1490" i="1" s="1"/>
  <c r="M1490" i="1"/>
  <c r="O1490" i="1" s="1"/>
  <c r="N1489" i="1"/>
  <c r="P1489" i="1" s="1"/>
  <c r="M1489" i="1"/>
  <c r="O1489" i="1" s="1"/>
  <c r="N1488" i="1"/>
  <c r="P1488" i="1" s="1"/>
  <c r="M1488" i="1"/>
  <c r="O1488" i="1" s="1"/>
  <c r="N1487" i="1"/>
  <c r="M1487" i="1"/>
  <c r="O1487" i="1" s="1"/>
  <c r="N1486" i="1"/>
  <c r="P1486" i="1" s="1"/>
  <c r="M1486" i="1"/>
  <c r="O1486" i="1" s="1"/>
  <c r="N1485" i="1"/>
  <c r="P1485" i="1" s="1"/>
  <c r="M1485" i="1"/>
  <c r="O1485" i="1" s="1"/>
  <c r="N1484" i="1"/>
  <c r="P1484" i="1" s="1"/>
  <c r="M1484" i="1"/>
  <c r="O1484" i="1" s="1"/>
  <c r="N1483" i="1"/>
  <c r="P1483" i="1" s="1"/>
  <c r="M1483" i="1"/>
  <c r="O1483" i="1" s="1"/>
  <c r="N1482" i="1"/>
  <c r="P1482" i="1" s="1"/>
  <c r="M1482" i="1"/>
  <c r="O1482" i="1" s="1"/>
  <c r="N1480" i="1"/>
  <c r="P1480" i="1" s="1"/>
  <c r="M1480" i="1"/>
  <c r="O1480" i="1" s="1"/>
  <c r="N1479" i="1"/>
  <c r="P1479" i="1" s="1"/>
  <c r="M1479" i="1"/>
  <c r="O1479" i="1" s="1"/>
  <c r="N1478" i="1"/>
  <c r="P1478" i="1" s="1"/>
  <c r="M1478" i="1"/>
  <c r="O1478" i="1" s="1"/>
  <c r="N1477" i="1"/>
  <c r="P1477" i="1" s="1"/>
  <c r="M1477" i="1"/>
  <c r="O1477" i="1" s="1"/>
  <c r="N1476" i="1"/>
  <c r="P1476" i="1" s="1"/>
  <c r="M1476" i="1"/>
  <c r="O1476" i="1" s="1"/>
  <c r="N1475" i="1"/>
  <c r="P1475" i="1" s="1"/>
  <c r="M1475" i="1"/>
  <c r="O1475" i="1" s="1"/>
  <c r="N1474" i="1"/>
  <c r="P1474" i="1" s="1"/>
  <c r="M1474" i="1"/>
  <c r="O1474" i="1" s="1"/>
  <c r="N1473" i="1"/>
  <c r="P1473" i="1" s="1"/>
  <c r="M1473" i="1"/>
  <c r="O1473" i="1" s="1"/>
  <c r="N1472" i="1"/>
  <c r="P1472" i="1" s="1"/>
  <c r="M1472" i="1"/>
  <c r="O1472" i="1" s="1"/>
  <c r="N1471" i="1"/>
  <c r="P1471" i="1" s="1"/>
  <c r="M1471" i="1"/>
  <c r="O1471" i="1" s="1"/>
  <c r="N1470" i="1"/>
  <c r="P1470" i="1" s="1"/>
  <c r="M1470" i="1"/>
  <c r="O1470" i="1" s="1"/>
  <c r="N1469" i="1"/>
  <c r="P1469" i="1" s="1"/>
  <c r="M1469" i="1"/>
  <c r="O1469" i="1" s="1"/>
  <c r="N1468" i="1"/>
  <c r="P1468" i="1" s="1"/>
  <c r="M1468" i="1"/>
  <c r="O1468" i="1" s="1"/>
  <c r="N1467" i="1"/>
  <c r="P1467" i="1" s="1"/>
  <c r="M1467" i="1"/>
  <c r="O1467" i="1" s="1"/>
  <c r="N1466" i="1"/>
  <c r="P1466" i="1" s="1"/>
  <c r="M1466" i="1"/>
  <c r="O1466" i="1" s="1"/>
  <c r="N1465" i="1"/>
  <c r="P1465" i="1" s="1"/>
  <c r="M1465" i="1"/>
  <c r="O1465" i="1" s="1"/>
  <c r="N1464" i="1"/>
  <c r="P1464" i="1" s="1"/>
  <c r="M1464" i="1"/>
  <c r="O1464" i="1" s="1"/>
  <c r="N1462" i="1"/>
  <c r="P1462" i="1" s="1"/>
  <c r="M1462" i="1"/>
  <c r="O1462" i="1" s="1"/>
  <c r="N1461" i="1"/>
  <c r="P1461" i="1" s="1"/>
  <c r="M1461" i="1"/>
  <c r="O1461" i="1" s="1"/>
  <c r="N1460" i="1"/>
  <c r="P1460" i="1" s="1"/>
  <c r="M1460" i="1"/>
  <c r="O1460" i="1" s="1"/>
  <c r="N1459" i="1"/>
  <c r="P1459" i="1" s="1"/>
  <c r="M1459" i="1"/>
  <c r="O1459" i="1" s="1"/>
  <c r="N1458" i="1"/>
  <c r="P1458" i="1" s="1"/>
  <c r="M1458" i="1"/>
  <c r="O1458" i="1" s="1"/>
  <c r="N1457" i="1"/>
  <c r="P1457" i="1" s="1"/>
  <c r="M1457" i="1"/>
  <c r="O1457" i="1" s="1"/>
  <c r="N1456" i="1"/>
  <c r="P1456" i="1" s="1"/>
  <c r="M1456" i="1"/>
  <c r="O1456" i="1" s="1"/>
  <c r="N1455" i="1"/>
  <c r="P1455" i="1" s="1"/>
  <c r="M1455" i="1"/>
  <c r="O1455" i="1" s="1"/>
  <c r="N1453" i="1"/>
  <c r="P1453" i="1" s="1"/>
  <c r="M1453" i="1"/>
  <c r="O1453" i="1" s="1"/>
  <c r="N1452" i="1"/>
  <c r="P1452" i="1" s="1"/>
  <c r="M1452" i="1"/>
  <c r="O1452" i="1" s="1"/>
  <c r="N1450" i="1"/>
  <c r="P1450" i="1" s="1"/>
  <c r="M1450" i="1"/>
  <c r="O1450" i="1" s="1"/>
  <c r="N1449" i="1"/>
  <c r="P1449" i="1" s="1"/>
  <c r="M1449" i="1"/>
  <c r="O1449" i="1" s="1"/>
  <c r="N1448" i="1"/>
  <c r="P1448" i="1" s="1"/>
  <c r="M1448" i="1"/>
  <c r="O1448" i="1" s="1"/>
  <c r="N1447" i="1"/>
  <c r="P1447" i="1" s="1"/>
  <c r="M1447" i="1"/>
  <c r="O1447" i="1" s="1"/>
  <c r="N1445" i="1"/>
  <c r="P1445" i="1" s="1"/>
  <c r="M1445" i="1"/>
  <c r="O1445" i="1" s="1"/>
  <c r="N1444" i="1"/>
  <c r="P1444" i="1" s="1"/>
  <c r="M1444" i="1"/>
  <c r="O1444" i="1" s="1"/>
  <c r="N1443" i="1"/>
  <c r="P1443" i="1" s="1"/>
  <c r="M1443" i="1"/>
  <c r="O1443" i="1" s="1"/>
  <c r="N1442" i="1"/>
  <c r="P1442" i="1" s="1"/>
  <c r="M1442" i="1"/>
  <c r="O1442" i="1" s="1"/>
  <c r="N1441" i="1"/>
  <c r="P1441" i="1" s="1"/>
  <c r="M1441" i="1"/>
  <c r="O1441" i="1" s="1"/>
  <c r="N1440" i="1"/>
  <c r="P1440" i="1" s="1"/>
  <c r="M1440" i="1"/>
  <c r="O1440" i="1" s="1"/>
  <c r="N1439" i="1"/>
  <c r="P1439" i="1" s="1"/>
  <c r="M1439" i="1"/>
  <c r="O1439" i="1" s="1"/>
  <c r="N1438" i="1"/>
  <c r="P1438" i="1" s="1"/>
  <c r="M1438" i="1"/>
  <c r="O1438" i="1" s="1"/>
  <c r="N1436" i="1"/>
  <c r="P1436" i="1" s="1"/>
  <c r="M1436" i="1"/>
  <c r="O1436" i="1" s="1"/>
  <c r="N1435" i="1"/>
  <c r="P1435" i="1" s="1"/>
  <c r="M1435" i="1"/>
  <c r="O1435" i="1" s="1"/>
  <c r="N1434" i="1"/>
  <c r="P1434" i="1" s="1"/>
  <c r="M1434" i="1"/>
  <c r="O1434" i="1" s="1"/>
  <c r="N1433" i="1"/>
  <c r="P1433" i="1" s="1"/>
  <c r="M1433" i="1"/>
  <c r="O1433" i="1" s="1"/>
  <c r="N1432" i="1"/>
  <c r="P1432" i="1" s="1"/>
  <c r="M1432" i="1"/>
  <c r="O1432" i="1" s="1"/>
  <c r="N1431" i="1"/>
  <c r="P1431" i="1" s="1"/>
  <c r="M1431" i="1"/>
  <c r="O1431" i="1" s="1"/>
  <c r="N1430" i="1"/>
  <c r="P1430" i="1" s="1"/>
  <c r="M1430" i="1"/>
  <c r="O1430" i="1" s="1"/>
  <c r="N1429" i="1"/>
  <c r="P1429" i="1" s="1"/>
  <c r="M1429" i="1"/>
  <c r="O1429" i="1" s="1"/>
  <c r="N1428" i="1"/>
  <c r="P1428" i="1" s="1"/>
  <c r="M1428" i="1"/>
  <c r="O1428" i="1" s="1"/>
  <c r="N1427" i="1"/>
  <c r="P1427" i="1" s="1"/>
  <c r="M1427" i="1"/>
  <c r="O1427" i="1" s="1"/>
  <c r="N1426" i="1"/>
  <c r="P1426" i="1" s="1"/>
  <c r="M1426" i="1"/>
  <c r="O1426" i="1" s="1"/>
  <c r="N1425" i="1"/>
  <c r="P1425" i="1" s="1"/>
  <c r="M1425" i="1"/>
  <c r="O1425" i="1" s="1"/>
  <c r="N1423" i="1"/>
  <c r="P1423" i="1" s="1"/>
  <c r="M1423" i="1"/>
  <c r="O1423" i="1" s="1"/>
  <c r="N1422" i="1"/>
  <c r="P1422" i="1" s="1"/>
  <c r="M1422" i="1"/>
  <c r="O1422" i="1" s="1"/>
  <c r="N1421" i="1"/>
  <c r="P1421" i="1" s="1"/>
  <c r="M1421" i="1"/>
  <c r="O1421" i="1" s="1"/>
  <c r="N1420" i="1"/>
  <c r="P1420" i="1" s="1"/>
  <c r="M1420" i="1"/>
  <c r="O1420" i="1" s="1"/>
  <c r="N1419" i="1"/>
  <c r="P1419" i="1" s="1"/>
  <c r="M1419" i="1"/>
  <c r="O1419" i="1" s="1"/>
  <c r="N1418" i="1"/>
  <c r="P1418" i="1" s="1"/>
  <c r="M1418" i="1"/>
  <c r="O1418" i="1" s="1"/>
  <c r="N1417" i="1"/>
  <c r="P1417" i="1" s="1"/>
  <c r="M1417" i="1"/>
  <c r="O1417" i="1" s="1"/>
  <c r="N1416" i="1"/>
  <c r="P1416" i="1" s="1"/>
  <c r="M1416" i="1"/>
  <c r="O1416" i="1" s="1"/>
  <c r="N1415" i="1"/>
  <c r="P1415" i="1" s="1"/>
  <c r="M1415" i="1"/>
  <c r="O1415" i="1" s="1"/>
  <c r="N1414" i="1"/>
  <c r="P1414" i="1" s="1"/>
  <c r="M1414" i="1"/>
  <c r="O1414" i="1" s="1"/>
  <c r="N1413" i="1"/>
  <c r="P1413" i="1" s="1"/>
  <c r="M1413" i="1"/>
  <c r="O1413" i="1" s="1"/>
  <c r="N1412" i="1"/>
  <c r="P1412" i="1" s="1"/>
  <c r="M1412" i="1"/>
  <c r="O1412" i="1" s="1"/>
  <c r="N1411" i="1"/>
  <c r="P1411" i="1" s="1"/>
  <c r="M1411" i="1"/>
  <c r="O1411" i="1" s="1"/>
  <c r="N1410" i="1"/>
  <c r="P1410" i="1" s="1"/>
  <c r="M1410" i="1"/>
  <c r="O1410" i="1" s="1"/>
  <c r="N1409" i="1"/>
  <c r="P1409" i="1" s="1"/>
  <c r="M1409" i="1"/>
  <c r="O1409" i="1" s="1"/>
  <c r="N1408" i="1"/>
  <c r="P1408" i="1" s="1"/>
  <c r="M1408" i="1"/>
  <c r="O1408" i="1" s="1"/>
  <c r="N1407" i="1"/>
  <c r="P1407" i="1" s="1"/>
  <c r="M1407" i="1"/>
  <c r="O1407" i="1" s="1"/>
  <c r="N1406" i="1"/>
  <c r="P1406" i="1" s="1"/>
  <c r="M1406" i="1"/>
  <c r="O1406" i="1" s="1"/>
  <c r="N1404" i="1"/>
  <c r="P1404" i="1" s="1"/>
  <c r="M1404" i="1"/>
  <c r="O1404" i="1" s="1"/>
  <c r="N1403" i="1"/>
  <c r="P1403" i="1" s="1"/>
  <c r="M1403" i="1"/>
  <c r="O1403" i="1" s="1"/>
  <c r="N1401" i="1"/>
  <c r="P1401" i="1" s="1"/>
  <c r="M1401" i="1"/>
  <c r="O1401" i="1" s="1"/>
  <c r="N1400" i="1"/>
  <c r="P1400" i="1" s="1"/>
  <c r="M1400" i="1"/>
  <c r="O1400" i="1" s="1"/>
  <c r="N1399" i="1"/>
  <c r="P1399" i="1" s="1"/>
  <c r="M1399" i="1"/>
  <c r="O1399" i="1" s="1"/>
  <c r="N1398" i="1"/>
  <c r="P1398" i="1" s="1"/>
  <c r="M1398" i="1"/>
  <c r="O1398" i="1" s="1"/>
  <c r="N1397" i="1"/>
  <c r="P1397" i="1" s="1"/>
  <c r="M1397" i="1"/>
  <c r="O1397" i="1" s="1"/>
  <c r="N1396" i="1"/>
  <c r="P1396" i="1" s="1"/>
  <c r="M1396" i="1"/>
  <c r="O1396" i="1" s="1"/>
  <c r="N1395" i="1"/>
  <c r="P1395" i="1" s="1"/>
  <c r="M1395" i="1"/>
  <c r="O1395" i="1" s="1"/>
  <c r="N1394" i="1"/>
  <c r="P1394" i="1" s="1"/>
  <c r="M1394" i="1"/>
  <c r="O1394" i="1" s="1"/>
  <c r="N1392" i="1"/>
  <c r="P1392" i="1" s="1"/>
  <c r="M1392" i="1"/>
  <c r="O1392" i="1" s="1"/>
  <c r="N1391" i="1"/>
  <c r="P1391" i="1" s="1"/>
  <c r="M1391" i="1"/>
  <c r="O1391" i="1" s="1"/>
  <c r="N1390" i="1"/>
  <c r="P1390" i="1" s="1"/>
  <c r="M1390" i="1"/>
  <c r="O1390" i="1" s="1"/>
  <c r="N1389" i="1"/>
  <c r="P1389" i="1" s="1"/>
  <c r="M1389" i="1"/>
  <c r="O1389" i="1" s="1"/>
  <c r="N1388" i="1"/>
  <c r="P1388" i="1" s="1"/>
  <c r="M1388" i="1"/>
  <c r="O1388" i="1" s="1"/>
  <c r="N1387" i="1"/>
  <c r="P1387" i="1" s="1"/>
  <c r="M1387" i="1"/>
  <c r="O1387" i="1" s="1"/>
  <c r="N1386" i="1"/>
  <c r="P1386" i="1" s="1"/>
  <c r="M1386" i="1"/>
  <c r="O1386" i="1" s="1"/>
  <c r="N1385" i="1"/>
  <c r="P1385" i="1" s="1"/>
  <c r="M1385" i="1"/>
  <c r="O1385" i="1" s="1"/>
  <c r="N1384" i="1"/>
  <c r="P1384" i="1" s="1"/>
  <c r="M1384" i="1"/>
  <c r="O1384" i="1" s="1"/>
  <c r="N1383" i="1"/>
  <c r="P1383" i="1" s="1"/>
  <c r="M1383" i="1"/>
  <c r="O1383" i="1" s="1"/>
  <c r="N1382" i="1"/>
  <c r="P1382" i="1" s="1"/>
  <c r="M1382" i="1"/>
  <c r="O1382" i="1" s="1"/>
  <c r="N1380" i="1"/>
  <c r="P1380" i="1" s="1"/>
  <c r="M1380" i="1"/>
  <c r="O1380" i="1" s="1"/>
  <c r="N1379" i="1"/>
  <c r="P1379" i="1" s="1"/>
  <c r="M1379" i="1"/>
  <c r="O1379" i="1" s="1"/>
  <c r="N1378" i="1"/>
  <c r="P1378" i="1" s="1"/>
  <c r="M1378" i="1"/>
  <c r="O1378" i="1" s="1"/>
  <c r="N1376" i="1"/>
  <c r="P1376" i="1" s="1"/>
  <c r="M1376" i="1"/>
  <c r="O1376" i="1" s="1"/>
  <c r="N1375" i="1"/>
  <c r="P1375" i="1" s="1"/>
  <c r="M1375" i="1"/>
  <c r="O1375" i="1" s="1"/>
  <c r="N1374" i="1"/>
  <c r="P1374" i="1" s="1"/>
  <c r="M1374" i="1"/>
  <c r="O1374" i="1" s="1"/>
  <c r="N1372" i="1"/>
  <c r="P1372" i="1" s="1"/>
  <c r="M1372" i="1"/>
  <c r="O1372" i="1" s="1"/>
  <c r="N1371" i="1"/>
  <c r="P1371" i="1" s="1"/>
  <c r="M1371" i="1"/>
  <c r="O1371" i="1" s="1"/>
  <c r="N1370" i="1"/>
  <c r="P1370" i="1" s="1"/>
  <c r="M1370" i="1"/>
  <c r="O1370" i="1" s="1"/>
  <c r="N1369" i="1"/>
  <c r="P1369" i="1" s="1"/>
  <c r="M1369" i="1"/>
  <c r="O1369" i="1" s="1"/>
  <c r="N1368" i="1"/>
  <c r="P1368" i="1" s="1"/>
  <c r="M1368" i="1"/>
  <c r="O1368" i="1" s="1"/>
  <c r="N1367" i="1"/>
  <c r="P1367" i="1" s="1"/>
  <c r="M1367" i="1"/>
  <c r="O1367" i="1" s="1"/>
  <c r="N1365" i="1"/>
  <c r="P1365" i="1" s="1"/>
  <c r="M1365" i="1"/>
  <c r="O1365" i="1" s="1"/>
  <c r="N1364" i="1"/>
  <c r="P1364" i="1" s="1"/>
  <c r="M1364" i="1"/>
  <c r="O1364" i="1" s="1"/>
  <c r="N1363" i="1"/>
  <c r="P1363" i="1" s="1"/>
  <c r="M1363" i="1"/>
  <c r="O1363" i="1" s="1"/>
  <c r="N1362" i="1"/>
  <c r="P1362" i="1" s="1"/>
  <c r="M1362" i="1"/>
  <c r="O1362" i="1" s="1"/>
  <c r="N1361" i="1"/>
  <c r="P1361" i="1" s="1"/>
  <c r="M1361" i="1"/>
  <c r="O1361" i="1" s="1"/>
  <c r="N1360" i="1"/>
  <c r="P1360" i="1" s="1"/>
  <c r="M1360" i="1"/>
  <c r="O1360" i="1" s="1"/>
  <c r="N1359" i="1"/>
  <c r="P1359" i="1" s="1"/>
  <c r="M1359" i="1"/>
  <c r="O1359" i="1" s="1"/>
  <c r="N1358" i="1"/>
  <c r="P1358" i="1" s="1"/>
  <c r="M1358" i="1"/>
  <c r="O1358" i="1" s="1"/>
  <c r="N1357" i="1"/>
  <c r="P1357" i="1" s="1"/>
  <c r="M1357" i="1"/>
  <c r="O1357" i="1" s="1"/>
  <c r="N1356" i="1"/>
  <c r="P1356" i="1" s="1"/>
  <c r="M1356" i="1"/>
  <c r="O1356" i="1" s="1"/>
  <c r="N1355" i="1"/>
  <c r="P1355" i="1" s="1"/>
  <c r="M1355" i="1"/>
  <c r="O1355" i="1" s="1"/>
  <c r="N1354" i="1"/>
  <c r="P1354" i="1" s="1"/>
  <c r="M1354" i="1"/>
  <c r="O1354" i="1" s="1"/>
  <c r="N1353" i="1"/>
  <c r="P1353" i="1" s="1"/>
  <c r="M1353" i="1"/>
  <c r="O1353" i="1" s="1"/>
  <c r="N1352" i="1"/>
  <c r="P1352" i="1" s="1"/>
  <c r="M1352" i="1"/>
  <c r="O1352" i="1" s="1"/>
  <c r="N1351" i="1"/>
  <c r="P1351" i="1" s="1"/>
  <c r="M1351" i="1"/>
  <c r="O1351" i="1" s="1"/>
  <c r="N1349" i="1"/>
  <c r="P1349" i="1" s="1"/>
  <c r="M1349" i="1"/>
  <c r="O1349" i="1" s="1"/>
  <c r="N1348" i="1"/>
  <c r="P1348" i="1" s="1"/>
  <c r="M1348" i="1"/>
  <c r="O1348" i="1" s="1"/>
  <c r="N1347" i="1"/>
  <c r="P1347" i="1" s="1"/>
  <c r="M1347" i="1"/>
  <c r="O1347" i="1" s="1"/>
  <c r="N1346" i="1"/>
  <c r="P1346" i="1" s="1"/>
  <c r="M1346" i="1"/>
  <c r="O1346" i="1" s="1"/>
  <c r="N1345" i="1"/>
  <c r="P1345" i="1" s="1"/>
  <c r="M1345" i="1"/>
  <c r="O1345" i="1" s="1"/>
  <c r="N1344" i="1"/>
  <c r="P1344" i="1" s="1"/>
  <c r="M1344" i="1"/>
  <c r="O1344" i="1" s="1"/>
  <c r="N1343" i="1"/>
  <c r="P1343" i="1" s="1"/>
  <c r="M1343" i="1"/>
  <c r="O1343" i="1" s="1"/>
  <c r="N1342" i="1"/>
  <c r="P1342" i="1" s="1"/>
  <c r="M1342" i="1"/>
  <c r="O1342" i="1" s="1"/>
  <c r="N1341" i="1"/>
  <c r="P1341" i="1" s="1"/>
  <c r="M1341" i="1"/>
  <c r="O1341" i="1" s="1"/>
  <c r="N1340" i="1"/>
  <c r="P1340" i="1" s="1"/>
  <c r="M1340" i="1"/>
  <c r="O1340" i="1" s="1"/>
  <c r="N1339" i="1"/>
  <c r="P1339" i="1" s="1"/>
  <c r="M1339" i="1"/>
  <c r="O1339" i="1" s="1"/>
  <c r="N1338" i="1"/>
  <c r="P1338" i="1" s="1"/>
  <c r="M1338" i="1"/>
  <c r="O1338" i="1" s="1"/>
  <c r="N1337" i="1"/>
  <c r="P1337" i="1" s="1"/>
  <c r="M1337" i="1"/>
  <c r="O1337" i="1" s="1"/>
  <c r="N1336" i="1"/>
  <c r="P1336" i="1" s="1"/>
  <c r="M1336" i="1"/>
  <c r="O1336" i="1" s="1"/>
  <c r="N1335" i="1"/>
  <c r="P1335" i="1" s="1"/>
  <c r="M1335" i="1"/>
  <c r="O1335" i="1" s="1"/>
  <c r="N1334" i="1"/>
  <c r="P1334" i="1" s="1"/>
  <c r="M1334" i="1"/>
  <c r="O1334" i="1" s="1"/>
  <c r="N1333" i="1"/>
  <c r="P1333" i="1" s="1"/>
  <c r="M1333" i="1"/>
  <c r="O1333" i="1" s="1"/>
  <c r="N1332" i="1"/>
  <c r="P1332" i="1" s="1"/>
  <c r="M1332" i="1"/>
  <c r="O1332" i="1" s="1"/>
  <c r="N1331" i="1"/>
  <c r="P1331" i="1" s="1"/>
  <c r="M1331" i="1"/>
  <c r="O1331" i="1" s="1"/>
  <c r="N1330" i="1"/>
  <c r="P1330" i="1" s="1"/>
  <c r="M1330" i="1"/>
  <c r="O1330" i="1" s="1"/>
  <c r="N1329" i="1"/>
  <c r="P1329" i="1" s="1"/>
  <c r="M1329" i="1"/>
  <c r="O1329" i="1" s="1"/>
  <c r="N1328" i="1"/>
  <c r="P1328" i="1" s="1"/>
  <c r="M1328" i="1"/>
  <c r="O1328" i="1" s="1"/>
  <c r="N1327" i="1"/>
  <c r="P1327" i="1" s="1"/>
  <c r="M1327" i="1"/>
  <c r="O1327" i="1" s="1"/>
  <c r="N1326" i="1"/>
  <c r="P1326" i="1" s="1"/>
  <c r="M1326" i="1"/>
  <c r="O1326" i="1" s="1"/>
  <c r="N1325" i="1"/>
  <c r="P1325" i="1" s="1"/>
  <c r="M1325" i="1"/>
  <c r="O1325" i="1" s="1"/>
  <c r="N1324" i="1"/>
  <c r="P1324" i="1" s="1"/>
  <c r="M1324" i="1"/>
  <c r="O1324" i="1" s="1"/>
  <c r="N1323" i="1"/>
  <c r="P1323" i="1" s="1"/>
  <c r="M1323" i="1"/>
  <c r="O1323" i="1" s="1"/>
  <c r="N1322" i="1"/>
  <c r="P1322" i="1" s="1"/>
  <c r="M1322" i="1"/>
  <c r="O1322" i="1" s="1"/>
  <c r="N1321" i="1"/>
  <c r="P1321" i="1" s="1"/>
  <c r="M1321" i="1"/>
  <c r="O1321" i="1" s="1"/>
  <c r="N1320" i="1"/>
  <c r="P1320" i="1" s="1"/>
  <c r="M1320" i="1"/>
  <c r="O1320" i="1" s="1"/>
  <c r="N1319" i="1"/>
  <c r="P1319" i="1" s="1"/>
  <c r="M1319" i="1"/>
  <c r="O1319" i="1" s="1"/>
  <c r="N1318" i="1"/>
  <c r="P1318" i="1" s="1"/>
  <c r="M1318" i="1"/>
  <c r="O1318" i="1" s="1"/>
  <c r="N1317" i="1"/>
  <c r="P1317" i="1" s="1"/>
  <c r="M1317" i="1"/>
  <c r="O1317" i="1" s="1"/>
  <c r="N1316" i="1"/>
  <c r="P1316" i="1" s="1"/>
  <c r="M1316" i="1"/>
  <c r="O1316" i="1" s="1"/>
  <c r="N1315" i="1"/>
  <c r="P1315" i="1" s="1"/>
  <c r="M1315" i="1"/>
  <c r="O1315" i="1" s="1"/>
  <c r="N1314" i="1"/>
  <c r="P1314" i="1" s="1"/>
  <c r="M1314" i="1"/>
  <c r="O1314" i="1" s="1"/>
  <c r="N1313" i="1"/>
  <c r="P1313" i="1" s="1"/>
  <c r="M1313" i="1"/>
  <c r="O1313" i="1" s="1"/>
  <c r="N1312" i="1"/>
  <c r="P1312" i="1" s="1"/>
  <c r="M1312" i="1"/>
  <c r="O1312" i="1" s="1"/>
  <c r="N1311" i="1"/>
  <c r="P1311" i="1" s="1"/>
  <c r="M1311" i="1"/>
  <c r="O1311" i="1" s="1"/>
  <c r="N1310" i="1"/>
  <c r="P1310" i="1" s="1"/>
  <c r="M1310" i="1"/>
  <c r="O1310" i="1" s="1"/>
  <c r="N1309" i="1"/>
  <c r="P1309" i="1" s="1"/>
  <c r="M1309" i="1"/>
  <c r="O1309" i="1" s="1"/>
  <c r="N1305" i="1"/>
  <c r="P1305" i="1" s="1"/>
  <c r="M1305" i="1"/>
  <c r="O1305" i="1" s="1"/>
  <c r="N1304" i="1"/>
  <c r="P1304" i="1" s="1"/>
  <c r="M1304" i="1"/>
  <c r="O1304" i="1" s="1"/>
  <c r="N1303" i="1"/>
  <c r="P1303" i="1" s="1"/>
  <c r="M1303" i="1"/>
  <c r="O1303" i="1" s="1"/>
  <c r="N1302" i="1"/>
  <c r="P1302" i="1" s="1"/>
  <c r="M1302" i="1"/>
  <c r="O1302" i="1" s="1"/>
  <c r="N1301" i="1"/>
  <c r="P1301" i="1" s="1"/>
  <c r="M1301" i="1"/>
  <c r="O1301" i="1" s="1"/>
  <c r="N1300" i="1"/>
  <c r="P1300" i="1" s="1"/>
  <c r="M1300" i="1"/>
  <c r="O1300" i="1" s="1"/>
  <c r="N1299" i="1"/>
  <c r="P1299" i="1" s="1"/>
  <c r="M1299" i="1"/>
  <c r="O1299" i="1" s="1"/>
  <c r="N1298" i="1"/>
  <c r="P1298" i="1" s="1"/>
  <c r="M1298" i="1"/>
  <c r="O1298" i="1" s="1"/>
  <c r="N1297" i="1"/>
  <c r="P1297" i="1" s="1"/>
  <c r="M1297" i="1"/>
  <c r="O1297" i="1" s="1"/>
  <c r="N1296" i="1"/>
  <c r="P1296" i="1" s="1"/>
  <c r="M1296" i="1"/>
  <c r="O1296" i="1" s="1"/>
  <c r="N1295" i="1"/>
  <c r="P1295" i="1" s="1"/>
  <c r="M1295" i="1"/>
  <c r="O1295" i="1" s="1"/>
  <c r="N1294" i="1"/>
  <c r="P1294" i="1" s="1"/>
  <c r="M1294" i="1"/>
  <c r="O1294" i="1" s="1"/>
  <c r="N1293" i="1"/>
  <c r="P1293" i="1" s="1"/>
  <c r="M1293" i="1"/>
  <c r="O1293" i="1" s="1"/>
  <c r="N1291" i="1"/>
  <c r="P1291" i="1" s="1"/>
  <c r="M1291" i="1"/>
  <c r="O1291" i="1" s="1"/>
  <c r="N1290" i="1"/>
  <c r="P1290" i="1" s="1"/>
  <c r="M1290" i="1"/>
  <c r="O1290" i="1" s="1"/>
  <c r="N1289" i="1"/>
  <c r="P1289" i="1" s="1"/>
  <c r="M1289" i="1"/>
  <c r="O1289" i="1" s="1"/>
  <c r="N1288" i="1"/>
  <c r="P1288" i="1" s="1"/>
  <c r="M1288" i="1"/>
  <c r="O1288" i="1" s="1"/>
  <c r="N1287" i="1"/>
  <c r="P1287" i="1" s="1"/>
  <c r="M1287" i="1"/>
  <c r="O1287" i="1" s="1"/>
  <c r="N1286" i="1"/>
  <c r="P1286" i="1" s="1"/>
  <c r="M1286" i="1"/>
  <c r="O1286" i="1" s="1"/>
  <c r="N1285" i="1"/>
  <c r="P1285" i="1" s="1"/>
  <c r="M1285" i="1"/>
  <c r="O1285" i="1" s="1"/>
  <c r="N1284" i="1"/>
  <c r="P1284" i="1" s="1"/>
  <c r="M1284" i="1"/>
  <c r="O1284" i="1" s="1"/>
  <c r="N1283" i="1"/>
  <c r="P1283" i="1" s="1"/>
  <c r="M1283" i="1"/>
  <c r="O1283" i="1" s="1"/>
  <c r="N1282" i="1"/>
  <c r="P1282" i="1" s="1"/>
  <c r="M1282" i="1"/>
  <c r="O1282" i="1" s="1"/>
  <c r="N1281" i="1"/>
  <c r="P1281" i="1" s="1"/>
  <c r="M1281" i="1"/>
  <c r="O1281" i="1" s="1"/>
  <c r="N1280" i="1"/>
  <c r="P1280" i="1" s="1"/>
  <c r="M1280" i="1"/>
  <c r="O1280" i="1" s="1"/>
  <c r="N1279" i="1"/>
  <c r="P1279" i="1" s="1"/>
  <c r="M1279" i="1"/>
  <c r="O1279" i="1" s="1"/>
  <c r="N1277" i="1"/>
  <c r="P1277" i="1" s="1"/>
  <c r="M1277" i="1"/>
  <c r="O1277" i="1" s="1"/>
  <c r="N1276" i="1"/>
  <c r="P1276" i="1" s="1"/>
  <c r="M1276" i="1"/>
  <c r="O1276" i="1" s="1"/>
  <c r="N1275" i="1"/>
  <c r="P1275" i="1" s="1"/>
  <c r="M1275" i="1"/>
  <c r="O1275" i="1" s="1"/>
  <c r="N1274" i="1"/>
  <c r="P1274" i="1" s="1"/>
  <c r="M1274" i="1"/>
  <c r="O1274" i="1" s="1"/>
  <c r="N1273" i="1"/>
  <c r="P1273" i="1" s="1"/>
  <c r="M1273" i="1"/>
  <c r="O1273" i="1" s="1"/>
  <c r="N1272" i="1"/>
  <c r="P1272" i="1" s="1"/>
  <c r="M1272" i="1"/>
  <c r="O1272" i="1" s="1"/>
  <c r="N1271" i="1"/>
  <c r="P1271" i="1" s="1"/>
  <c r="M1271" i="1"/>
  <c r="O1271" i="1" s="1"/>
  <c r="N1270" i="1"/>
  <c r="P1270" i="1" s="1"/>
  <c r="M1270" i="1"/>
  <c r="O1270" i="1" s="1"/>
  <c r="N1269" i="1"/>
  <c r="P1269" i="1" s="1"/>
  <c r="M1269" i="1"/>
  <c r="O1269" i="1" s="1"/>
  <c r="N1268" i="1"/>
  <c r="P1268" i="1" s="1"/>
  <c r="M1268" i="1"/>
  <c r="O1268" i="1" s="1"/>
  <c r="N1267" i="1"/>
  <c r="P1267" i="1" s="1"/>
  <c r="M1267" i="1"/>
  <c r="O1267" i="1" s="1"/>
  <c r="N1266" i="1"/>
  <c r="P1266" i="1" s="1"/>
  <c r="M1266" i="1"/>
  <c r="O1266" i="1" s="1"/>
  <c r="N1265" i="1"/>
  <c r="P1265" i="1" s="1"/>
  <c r="M1265" i="1"/>
  <c r="O1265" i="1" s="1"/>
  <c r="N1264" i="1"/>
  <c r="P1264" i="1" s="1"/>
  <c r="M1264" i="1"/>
  <c r="O1264" i="1" s="1"/>
  <c r="N1263" i="1"/>
  <c r="M1263" i="1"/>
  <c r="O1263" i="1" s="1"/>
  <c r="N1261" i="1"/>
  <c r="P1261" i="1" s="1"/>
  <c r="M1261" i="1"/>
  <c r="O1261" i="1" s="1"/>
  <c r="N1260" i="1"/>
  <c r="P1260" i="1" s="1"/>
  <c r="M1260" i="1"/>
  <c r="O1260" i="1" s="1"/>
  <c r="N1259" i="1"/>
  <c r="P1259" i="1" s="1"/>
  <c r="M1259" i="1"/>
  <c r="O1259" i="1" s="1"/>
  <c r="N1258" i="1"/>
  <c r="P1258" i="1" s="1"/>
  <c r="M1258" i="1"/>
  <c r="O1258" i="1" s="1"/>
  <c r="N1257" i="1"/>
  <c r="P1257" i="1" s="1"/>
  <c r="M1257" i="1"/>
  <c r="O1257" i="1" s="1"/>
  <c r="N1256" i="1"/>
  <c r="P1256" i="1" s="1"/>
  <c r="M1256" i="1"/>
  <c r="O1256" i="1" s="1"/>
  <c r="N1255" i="1"/>
  <c r="P1255" i="1" s="1"/>
  <c r="M1255" i="1"/>
  <c r="O1255" i="1" s="1"/>
  <c r="N1254" i="1"/>
  <c r="P1254" i="1" s="1"/>
  <c r="M1254" i="1"/>
  <c r="O1254" i="1" s="1"/>
  <c r="N1253" i="1"/>
  <c r="P1253" i="1" s="1"/>
  <c r="M1253" i="1"/>
  <c r="O1253" i="1" s="1"/>
  <c r="N1251" i="1"/>
  <c r="P1251" i="1" s="1"/>
  <c r="M1251" i="1"/>
  <c r="O1251" i="1" s="1"/>
  <c r="N1249" i="1"/>
  <c r="P1249" i="1" s="1"/>
  <c r="M1249" i="1"/>
  <c r="O1249" i="1" s="1"/>
  <c r="N1248" i="1"/>
  <c r="P1248" i="1" s="1"/>
  <c r="M1248" i="1"/>
  <c r="O1248" i="1" s="1"/>
  <c r="N1247" i="1"/>
  <c r="P1247" i="1" s="1"/>
  <c r="M1247" i="1"/>
  <c r="O1247" i="1" s="1"/>
  <c r="N1246" i="1"/>
  <c r="P1246" i="1" s="1"/>
  <c r="M1246" i="1"/>
  <c r="O1246" i="1" s="1"/>
  <c r="N1245" i="1"/>
  <c r="P1245" i="1" s="1"/>
  <c r="M1245" i="1"/>
  <c r="O1245" i="1" s="1"/>
  <c r="N1244" i="1"/>
  <c r="P1244" i="1" s="1"/>
  <c r="M1244" i="1"/>
  <c r="O1244" i="1" s="1"/>
  <c r="N1243" i="1"/>
  <c r="P1243" i="1" s="1"/>
  <c r="M1243" i="1"/>
  <c r="O1243" i="1" s="1"/>
  <c r="N1242" i="1"/>
  <c r="P1242" i="1" s="1"/>
  <c r="M1242" i="1"/>
  <c r="O1242" i="1" s="1"/>
  <c r="N1241" i="1"/>
  <c r="P1241" i="1" s="1"/>
  <c r="M1241" i="1"/>
  <c r="O1241" i="1" s="1"/>
  <c r="N1240" i="1"/>
  <c r="P1240" i="1" s="1"/>
  <c r="M1240" i="1"/>
  <c r="O1240" i="1" s="1"/>
  <c r="N1239" i="1"/>
  <c r="P1239" i="1" s="1"/>
  <c r="M1239" i="1"/>
  <c r="O1239" i="1" s="1"/>
  <c r="N1238" i="1"/>
  <c r="P1238" i="1" s="1"/>
  <c r="M1238" i="1"/>
  <c r="O1238" i="1" s="1"/>
  <c r="N1237" i="1"/>
  <c r="P1237" i="1" s="1"/>
  <c r="M1237" i="1"/>
  <c r="O1237" i="1" s="1"/>
  <c r="N1236" i="1"/>
  <c r="P1236" i="1" s="1"/>
  <c r="M1236" i="1"/>
  <c r="O1236" i="1" s="1"/>
  <c r="N1235" i="1"/>
  <c r="P1235" i="1" s="1"/>
  <c r="M1235" i="1"/>
  <c r="O1235" i="1" s="1"/>
  <c r="N1234" i="1"/>
  <c r="P1234" i="1" s="1"/>
  <c r="M1234" i="1"/>
  <c r="O1234" i="1" s="1"/>
  <c r="N1233" i="1"/>
  <c r="P1233" i="1" s="1"/>
  <c r="M1233" i="1"/>
  <c r="O1233" i="1" s="1"/>
  <c r="N1232" i="1"/>
  <c r="P1232" i="1" s="1"/>
  <c r="M1232" i="1"/>
  <c r="O1232" i="1" s="1"/>
  <c r="N1231" i="1"/>
  <c r="P1231" i="1" s="1"/>
  <c r="M1231" i="1"/>
  <c r="O1231" i="1" s="1"/>
  <c r="N1230" i="1"/>
  <c r="P1230" i="1" s="1"/>
  <c r="M1230" i="1"/>
  <c r="O1230" i="1" s="1"/>
  <c r="N1229" i="1"/>
  <c r="P1229" i="1" s="1"/>
  <c r="M1229" i="1"/>
  <c r="O1229" i="1" s="1"/>
  <c r="N1228" i="1"/>
  <c r="P1228" i="1" s="1"/>
  <c r="M1228" i="1"/>
  <c r="O1228" i="1" s="1"/>
  <c r="N1227" i="1"/>
  <c r="P1227" i="1" s="1"/>
  <c r="M1227" i="1"/>
  <c r="O1227" i="1" s="1"/>
  <c r="N1226" i="1"/>
  <c r="P1226" i="1" s="1"/>
  <c r="M1226" i="1"/>
  <c r="O1226" i="1" s="1"/>
  <c r="N1225" i="1"/>
  <c r="P1225" i="1" s="1"/>
  <c r="M1225" i="1"/>
  <c r="O1225" i="1" s="1"/>
  <c r="N1224" i="1"/>
  <c r="P1224" i="1" s="1"/>
  <c r="M1224" i="1"/>
  <c r="O1224" i="1" s="1"/>
  <c r="N1223" i="1"/>
  <c r="P1223" i="1" s="1"/>
  <c r="M1223" i="1"/>
  <c r="O1223" i="1" s="1"/>
  <c r="N1222" i="1"/>
  <c r="P1222" i="1" s="1"/>
  <c r="M1222" i="1"/>
  <c r="O1222" i="1" s="1"/>
  <c r="N1221" i="1"/>
  <c r="P1221" i="1" s="1"/>
  <c r="M1221" i="1"/>
  <c r="O1221" i="1" s="1"/>
  <c r="N1220" i="1"/>
  <c r="P1220" i="1" s="1"/>
  <c r="M1220" i="1"/>
  <c r="O1220" i="1" s="1"/>
  <c r="N1219" i="1"/>
  <c r="P1219" i="1" s="1"/>
  <c r="M1219" i="1"/>
  <c r="O1219" i="1" s="1"/>
  <c r="N1218" i="1"/>
  <c r="P1218" i="1" s="1"/>
  <c r="M1218" i="1"/>
  <c r="O1218" i="1" s="1"/>
  <c r="N1215" i="1"/>
  <c r="P1215" i="1" s="1"/>
  <c r="M1215" i="1"/>
  <c r="O1215" i="1" s="1"/>
  <c r="N1214" i="1"/>
  <c r="P1214" i="1" s="1"/>
  <c r="M1214" i="1"/>
  <c r="O1214" i="1" s="1"/>
  <c r="N1213" i="1"/>
  <c r="P1213" i="1" s="1"/>
  <c r="M1213" i="1"/>
  <c r="O1213" i="1" s="1"/>
  <c r="N1212" i="1"/>
  <c r="P1212" i="1" s="1"/>
  <c r="M1212" i="1"/>
  <c r="O1212" i="1" s="1"/>
  <c r="N1211" i="1"/>
  <c r="P1211" i="1" s="1"/>
  <c r="M1211" i="1"/>
  <c r="O1211" i="1" s="1"/>
  <c r="N1210" i="1"/>
  <c r="P1210" i="1" s="1"/>
  <c r="M1210" i="1"/>
  <c r="O1210" i="1" s="1"/>
  <c r="N1209" i="1"/>
  <c r="P1209" i="1" s="1"/>
  <c r="M1209" i="1"/>
  <c r="O1209" i="1" s="1"/>
  <c r="N1208" i="1"/>
  <c r="P1208" i="1" s="1"/>
  <c r="M1208" i="1"/>
  <c r="O1208" i="1" s="1"/>
  <c r="N1207" i="1"/>
  <c r="P1207" i="1" s="1"/>
  <c r="M1207" i="1"/>
  <c r="O1207" i="1" s="1"/>
  <c r="N1206" i="1"/>
  <c r="P1206" i="1" s="1"/>
  <c r="M1206" i="1"/>
  <c r="O1206" i="1" s="1"/>
  <c r="N1205" i="1"/>
  <c r="P1205" i="1" s="1"/>
  <c r="M1205" i="1"/>
  <c r="O1205" i="1" s="1"/>
  <c r="N1204" i="1"/>
  <c r="P1204" i="1" s="1"/>
  <c r="M1204" i="1"/>
  <c r="O1204" i="1" s="1"/>
  <c r="N1203" i="1"/>
  <c r="P1203" i="1" s="1"/>
  <c r="M1203" i="1"/>
  <c r="O1203" i="1" s="1"/>
  <c r="N1202" i="1"/>
  <c r="P1202" i="1" s="1"/>
  <c r="M1202" i="1"/>
  <c r="O1202" i="1" s="1"/>
  <c r="N1201" i="1"/>
  <c r="P1201" i="1" s="1"/>
  <c r="M1201" i="1"/>
  <c r="O1201" i="1" s="1"/>
  <c r="N1199" i="1"/>
  <c r="P1199" i="1" s="1"/>
  <c r="M1199" i="1"/>
  <c r="O1199" i="1" s="1"/>
  <c r="N1196" i="1"/>
  <c r="P1196" i="1" s="1"/>
  <c r="M1196" i="1"/>
  <c r="O1196" i="1" s="1"/>
  <c r="N1195" i="1"/>
  <c r="P1195" i="1" s="1"/>
  <c r="M1195" i="1"/>
  <c r="O1195" i="1" s="1"/>
  <c r="N1194" i="1"/>
  <c r="P1194" i="1" s="1"/>
  <c r="M1194" i="1"/>
  <c r="O1194" i="1" s="1"/>
  <c r="N1193" i="1"/>
  <c r="P1193" i="1" s="1"/>
  <c r="M1193" i="1"/>
  <c r="O1193" i="1" s="1"/>
  <c r="N1192" i="1"/>
  <c r="P1192" i="1" s="1"/>
  <c r="M1192" i="1"/>
  <c r="O1192" i="1" s="1"/>
  <c r="N1191" i="1"/>
  <c r="P1191" i="1" s="1"/>
  <c r="M1191" i="1"/>
  <c r="O1191" i="1" s="1"/>
  <c r="N1190" i="1"/>
  <c r="P1190" i="1" s="1"/>
  <c r="M1190" i="1"/>
  <c r="O1190" i="1" s="1"/>
  <c r="N1189" i="1"/>
  <c r="P1189" i="1" s="1"/>
  <c r="M1189" i="1"/>
  <c r="O1189" i="1" s="1"/>
  <c r="N1188" i="1"/>
  <c r="P1188" i="1" s="1"/>
  <c r="M1188" i="1"/>
  <c r="O1188" i="1" s="1"/>
  <c r="N1184" i="1"/>
  <c r="P1184" i="1" s="1"/>
  <c r="M1184" i="1"/>
  <c r="O1184" i="1" s="1"/>
  <c r="N1183" i="1"/>
  <c r="P1183" i="1" s="1"/>
  <c r="M1183" i="1"/>
  <c r="O1183" i="1" s="1"/>
  <c r="N1182" i="1"/>
  <c r="P1182" i="1" s="1"/>
  <c r="M1182" i="1"/>
  <c r="O1182" i="1" s="1"/>
  <c r="N1181" i="1"/>
  <c r="P1181" i="1" s="1"/>
  <c r="M1181" i="1"/>
  <c r="O1181" i="1" s="1"/>
  <c r="N1180" i="1"/>
  <c r="P1180" i="1" s="1"/>
  <c r="M1180" i="1"/>
  <c r="O1180" i="1" s="1"/>
  <c r="N1179" i="1"/>
  <c r="P1179" i="1" s="1"/>
  <c r="M1179" i="1"/>
  <c r="O1179" i="1" s="1"/>
  <c r="N1178" i="1"/>
  <c r="P1178" i="1" s="1"/>
  <c r="M1178" i="1"/>
  <c r="O1178" i="1" s="1"/>
  <c r="N1176" i="1"/>
  <c r="P1176" i="1" s="1"/>
  <c r="M1176" i="1"/>
  <c r="O1176" i="1" s="1"/>
  <c r="N1175" i="1"/>
  <c r="P1175" i="1" s="1"/>
  <c r="M1175" i="1"/>
  <c r="O1175" i="1" s="1"/>
  <c r="N1174" i="1"/>
  <c r="P1174" i="1" s="1"/>
  <c r="M1174" i="1"/>
  <c r="O1174" i="1" s="1"/>
  <c r="N1173" i="1"/>
  <c r="P1173" i="1" s="1"/>
  <c r="M1173" i="1"/>
  <c r="O1173" i="1" s="1"/>
  <c r="N1172" i="1"/>
  <c r="P1172" i="1" s="1"/>
  <c r="M1172" i="1"/>
  <c r="O1172" i="1" s="1"/>
  <c r="N1170" i="1"/>
  <c r="P1170" i="1" s="1"/>
  <c r="M1170" i="1"/>
  <c r="O1170" i="1" s="1"/>
  <c r="N1169" i="1"/>
  <c r="P1169" i="1" s="1"/>
  <c r="M1169" i="1"/>
  <c r="O1169" i="1" s="1"/>
  <c r="N1168" i="1"/>
  <c r="P1168" i="1" s="1"/>
  <c r="M1168" i="1"/>
  <c r="O1168" i="1" s="1"/>
  <c r="N1167" i="1"/>
  <c r="P1167" i="1" s="1"/>
  <c r="M1167" i="1"/>
  <c r="O1167" i="1" s="1"/>
  <c r="N1166" i="1"/>
  <c r="P1166" i="1" s="1"/>
  <c r="M1166" i="1"/>
  <c r="O1166" i="1" s="1"/>
  <c r="N1165" i="1"/>
  <c r="P1165" i="1" s="1"/>
  <c r="M1165" i="1"/>
  <c r="O1165" i="1" s="1"/>
  <c r="N1164" i="1"/>
  <c r="P1164" i="1" s="1"/>
  <c r="M1164" i="1"/>
  <c r="O1164" i="1" s="1"/>
  <c r="N1163" i="1"/>
  <c r="P1163" i="1" s="1"/>
  <c r="M1163" i="1"/>
  <c r="O1163" i="1" s="1"/>
  <c r="N1162" i="1"/>
  <c r="P1162" i="1" s="1"/>
  <c r="M1162" i="1"/>
  <c r="O1162" i="1" s="1"/>
  <c r="N1161" i="1"/>
  <c r="P1161" i="1" s="1"/>
  <c r="M1161" i="1"/>
  <c r="O1161" i="1" s="1"/>
  <c r="N1159" i="1"/>
  <c r="P1159" i="1" s="1"/>
  <c r="M1159" i="1"/>
  <c r="O1159" i="1" s="1"/>
  <c r="N1158" i="1"/>
  <c r="P1158" i="1" s="1"/>
  <c r="M1158" i="1"/>
  <c r="O1158" i="1" s="1"/>
  <c r="N1157" i="1"/>
  <c r="P1157" i="1" s="1"/>
  <c r="M1157" i="1"/>
  <c r="O1157" i="1" s="1"/>
  <c r="N1156" i="1"/>
  <c r="P1156" i="1" s="1"/>
  <c r="M1156" i="1"/>
  <c r="O1156" i="1" s="1"/>
  <c r="N1155" i="1"/>
  <c r="P1155" i="1" s="1"/>
  <c r="M1155" i="1"/>
  <c r="O1155" i="1" s="1"/>
  <c r="N1154" i="1"/>
  <c r="P1154" i="1" s="1"/>
  <c r="M1154" i="1"/>
  <c r="O1154" i="1" s="1"/>
  <c r="N1153" i="1"/>
  <c r="P1153" i="1" s="1"/>
  <c r="M1153" i="1"/>
  <c r="O1153" i="1" s="1"/>
  <c r="N1152" i="1"/>
  <c r="P1152" i="1" s="1"/>
  <c r="M1152" i="1"/>
  <c r="O1152" i="1" s="1"/>
  <c r="N1151" i="1"/>
  <c r="P1151" i="1" s="1"/>
  <c r="M1151" i="1"/>
  <c r="O1151" i="1" s="1"/>
  <c r="N1150" i="1"/>
  <c r="P1150" i="1" s="1"/>
  <c r="M1150" i="1"/>
  <c r="O1150" i="1" s="1"/>
  <c r="N1149" i="1"/>
  <c r="P1149" i="1" s="1"/>
  <c r="M1149" i="1"/>
  <c r="O1149" i="1" s="1"/>
  <c r="N1148" i="1"/>
  <c r="P1148" i="1" s="1"/>
  <c r="M1148" i="1"/>
  <c r="O1148" i="1" s="1"/>
  <c r="N1147" i="1"/>
  <c r="P1147" i="1" s="1"/>
  <c r="M1147" i="1"/>
  <c r="O1147" i="1" s="1"/>
  <c r="N1146" i="1"/>
  <c r="P1146" i="1" s="1"/>
  <c r="M1146" i="1"/>
  <c r="O1146" i="1" s="1"/>
  <c r="N1145" i="1"/>
  <c r="P1145" i="1" s="1"/>
  <c r="M1145" i="1"/>
  <c r="O1145" i="1" s="1"/>
  <c r="N1144" i="1"/>
  <c r="P1144" i="1" s="1"/>
  <c r="M1144" i="1"/>
  <c r="O1144" i="1" s="1"/>
  <c r="N1143" i="1"/>
  <c r="P1143" i="1" s="1"/>
  <c r="M1143" i="1"/>
  <c r="O1143" i="1" s="1"/>
  <c r="N1142" i="1"/>
  <c r="P1142" i="1" s="1"/>
  <c r="M1142" i="1"/>
  <c r="O1142" i="1" s="1"/>
  <c r="N1141" i="1"/>
  <c r="P1141" i="1" s="1"/>
  <c r="M1141" i="1"/>
  <c r="O1141" i="1" s="1"/>
  <c r="N1140" i="1"/>
  <c r="P1140" i="1" s="1"/>
  <c r="M1140" i="1"/>
  <c r="O1140" i="1" s="1"/>
  <c r="N1139" i="1"/>
  <c r="P1139" i="1" s="1"/>
  <c r="M1139" i="1"/>
  <c r="O1139" i="1" s="1"/>
  <c r="N1138" i="1"/>
  <c r="P1138" i="1" s="1"/>
  <c r="M1138" i="1"/>
  <c r="O1138" i="1" s="1"/>
  <c r="N1137" i="1"/>
  <c r="P1137" i="1" s="1"/>
  <c r="M1137" i="1"/>
  <c r="O1137" i="1" s="1"/>
  <c r="N1136" i="1"/>
  <c r="P1136" i="1" s="1"/>
  <c r="M1136" i="1"/>
  <c r="O1136" i="1" s="1"/>
  <c r="N1135" i="1"/>
  <c r="P1135" i="1" s="1"/>
  <c r="M1135" i="1"/>
  <c r="O1135" i="1" s="1"/>
  <c r="N1134" i="1"/>
  <c r="P1134" i="1" s="1"/>
  <c r="M1134" i="1"/>
  <c r="O1134" i="1" s="1"/>
  <c r="N1132" i="1"/>
  <c r="P1132" i="1" s="1"/>
  <c r="M1132" i="1"/>
  <c r="O1132" i="1" s="1"/>
  <c r="N1131" i="1"/>
  <c r="P1131" i="1" s="1"/>
  <c r="M1131" i="1"/>
  <c r="O1131" i="1" s="1"/>
  <c r="N1130" i="1"/>
  <c r="P1130" i="1" s="1"/>
  <c r="M1130" i="1"/>
  <c r="O1130" i="1" s="1"/>
  <c r="N1129" i="1"/>
  <c r="P1129" i="1" s="1"/>
  <c r="M1129" i="1"/>
  <c r="O1129" i="1" s="1"/>
  <c r="N1128" i="1"/>
  <c r="P1128" i="1" s="1"/>
  <c r="M1128" i="1"/>
  <c r="O1128" i="1" s="1"/>
  <c r="N1127" i="1"/>
  <c r="P1127" i="1" s="1"/>
  <c r="M1127" i="1"/>
  <c r="O1127" i="1" s="1"/>
  <c r="N1126" i="1"/>
  <c r="P1126" i="1" s="1"/>
  <c r="M1126" i="1"/>
  <c r="O1126" i="1" s="1"/>
  <c r="N1125" i="1"/>
  <c r="P1125" i="1" s="1"/>
  <c r="M1125" i="1"/>
  <c r="O1125" i="1" s="1"/>
  <c r="N1123" i="1"/>
  <c r="P1123" i="1" s="1"/>
  <c r="M1123" i="1"/>
  <c r="O1123" i="1" s="1"/>
  <c r="N1122" i="1"/>
  <c r="P1122" i="1" s="1"/>
  <c r="M1122" i="1"/>
  <c r="O1122" i="1" s="1"/>
  <c r="N1121" i="1"/>
  <c r="P1121" i="1" s="1"/>
  <c r="M1121" i="1"/>
  <c r="O1121" i="1" s="1"/>
  <c r="N1119" i="1"/>
  <c r="P1119" i="1" s="1"/>
  <c r="M1119" i="1"/>
  <c r="O1119" i="1" s="1"/>
  <c r="N1118" i="1"/>
  <c r="P1118" i="1" s="1"/>
  <c r="M1118" i="1"/>
  <c r="O1118" i="1" s="1"/>
  <c r="N1116" i="1"/>
  <c r="P1116" i="1" s="1"/>
  <c r="M1116" i="1"/>
  <c r="O1116" i="1" s="1"/>
  <c r="N1115" i="1"/>
  <c r="P1115" i="1" s="1"/>
  <c r="M1115" i="1"/>
  <c r="O1115" i="1" s="1"/>
  <c r="N1114" i="1"/>
  <c r="P1114" i="1" s="1"/>
  <c r="M1114" i="1"/>
  <c r="O1114" i="1" s="1"/>
  <c r="N1113" i="1"/>
  <c r="P1113" i="1" s="1"/>
  <c r="M1113" i="1"/>
  <c r="O1113" i="1" s="1"/>
  <c r="N1112" i="1"/>
  <c r="P1112" i="1" s="1"/>
  <c r="M1112" i="1"/>
  <c r="O1112" i="1" s="1"/>
  <c r="N1111" i="1"/>
  <c r="P1111" i="1" s="1"/>
  <c r="M1111" i="1"/>
  <c r="O1111" i="1" s="1"/>
  <c r="N1110" i="1"/>
  <c r="P1110" i="1" s="1"/>
  <c r="M1110" i="1"/>
  <c r="O1110" i="1" s="1"/>
  <c r="N1109" i="1"/>
  <c r="P1109" i="1" s="1"/>
  <c r="M1109" i="1"/>
  <c r="O1109" i="1" s="1"/>
  <c r="N1108" i="1"/>
  <c r="P1108" i="1" s="1"/>
  <c r="M1108" i="1"/>
  <c r="O1108" i="1" s="1"/>
  <c r="N1107" i="1"/>
  <c r="P1107" i="1" s="1"/>
  <c r="M1107" i="1"/>
  <c r="O1107" i="1" s="1"/>
  <c r="N1106" i="1"/>
  <c r="P1106" i="1" s="1"/>
  <c r="M1106" i="1"/>
  <c r="O1106" i="1" s="1"/>
  <c r="N1105" i="1"/>
  <c r="P1105" i="1" s="1"/>
  <c r="M1105" i="1"/>
  <c r="O1105" i="1" s="1"/>
  <c r="N1104" i="1"/>
  <c r="P1104" i="1" s="1"/>
  <c r="M1104" i="1"/>
  <c r="O1104" i="1" s="1"/>
  <c r="N1103" i="1"/>
  <c r="P1103" i="1" s="1"/>
  <c r="M1103" i="1"/>
  <c r="O1103" i="1" s="1"/>
  <c r="N1102" i="1"/>
  <c r="P1102" i="1" s="1"/>
  <c r="M1102" i="1"/>
  <c r="O1102" i="1" s="1"/>
  <c r="N1101" i="1"/>
  <c r="P1101" i="1" s="1"/>
  <c r="M1101" i="1"/>
  <c r="O1101" i="1" s="1"/>
  <c r="N1099" i="1"/>
  <c r="P1099" i="1" s="1"/>
  <c r="M1099" i="1"/>
  <c r="O1099" i="1" s="1"/>
  <c r="N1098" i="1"/>
  <c r="P1098" i="1" s="1"/>
  <c r="M1098" i="1"/>
  <c r="O1098" i="1" s="1"/>
  <c r="N1097" i="1"/>
  <c r="P1097" i="1" s="1"/>
  <c r="M1097" i="1"/>
  <c r="O1097" i="1" s="1"/>
  <c r="N1096" i="1"/>
  <c r="P1096" i="1" s="1"/>
  <c r="M1096" i="1"/>
  <c r="O1096" i="1" s="1"/>
  <c r="N1095" i="1"/>
  <c r="P1095" i="1" s="1"/>
  <c r="M1095" i="1"/>
  <c r="O1095" i="1" s="1"/>
  <c r="N1094" i="1"/>
  <c r="P1094" i="1" s="1"/>
  <c r="M1094" i="1"/>
  <c r="O1094" i="1" s="1"/>
  <c r="N1093" i="1"/>
  <c r="P1093" i="1" s="1"/>
  <c r="M1093" i="1"/>
  <c r="O1093" i="1" s="1"/>
  <c r="N1092" i="1"/>
  <c r="P1092" i="1" s="1"/>
  <c r="M1092" i="1"/>
  <c r="O1092" i="1" s="1"/>
  <c r="N1090" i="1"/>
  <c r="P1090" i="1" s="1"/>
  <c r="M1090" i="1"/>
  <c r="O1090" i="1" s="1"/>
  <c r="N1089" i="1"/>
  <c r="P1089" i="1" s="1"/>
  <c r="M1089" i="1"/>
  <c r="O1089" i="1" s="1"/>
  <c r="N1088" i="1"/>
  <c r="P1088" i="1" s="1"/>
  <c r="M1088" i="1"/>
  <c r="O1088" i="1" s="1"/>
  <c r="N1087" i="1"/>
  <c r="P1087" i="1" s="1"/>
  <c r="M1087" i="1"/>
  <c r="O1087" i="1" s="1"/>
  <c r="N1086" i="1"/>
  <c r="P1086" i="1" s="1"/>
  <c r="M1086" i="1"/>
  <c r="O1086" i="1" s="1"/>
  <c r="N1085" i="1"/>
  <c r="P1085" i="1" s="1"/>
  <c r="M1085" i="1"/>
  <c r="O1085" i="1" s="1"/>
  <c r="N1084" i="1"/>
  <c r="P1084" i="1" s="1"/>
  <c r="M1084" i="1"/>
  <c r="O1084" i="1" s="1"/>
  <c r="N1083" i="1"/>
  <c r="P1083" i="1" s="1"/>
  <c r="M1083" i="1"/>
  <c r="O1083" i="1" s="1"/>
  <c r="N1082" i="1"/>
  <c r="P1082" i="1" s="1"/>
  <c r="M1082" i="1"/>
  <c r="O1082" i="1" s="1"/>
  <c r="N1081" i="1"/>
  <c r="P1081" i="1" s="1"/>
  <c r="M1081" i="1"/>
  <c r="O1081" i="1" s="1"/>
  <c r="N1080" i="1"/>
  <c r="P1080" i="1" s="1"/>
  <c r="M1080" i="1"/>
  <c r="O1080" i="1" s="1"/>
  <c r="N1077" i="1"/>
  <c r="P1077" i="1" s="1"/>
  <c r="M1077" i="1"/>
  <c r="O1077" i="1" s="1"/>
  <c r="N1076" i="1"/>
  <c r="P1076" i="1" s="1"/>
  <c r="M1076" i="1"/>
  <c r="O1076" i="1" s="1"/>
  <c r="N1074" i="1"/>
  <c r="P1074" i="1" s="1"/>
  <c r="M1074" i="1"/>
  <c r="O1074" i="1" s="1"/>
  <c r="N1073" i="1"/>
  <c r="P1073" i="1" s="1"/>
  <c r="M1073" i="1"/>
  <c r="O1073" i="1" s="1"/>
  <c r="N1072" i="1"/>
  <c r="P1072" i="1" s="1"/>
  <c r="M1072" i="1"/>
  <c r="O1072" i="1" s="1"/>
  <c r="N1071" i="1"/>
  <c r="P1071" i="1" s="1"/>
  <c r="M1071" i="1"/>
  <c r="O1071" i="1" s="1"/>
  <c r="N1069" i="1"/>
  <c r="P1069" i="1" s="1"/>
  <c r="M1069" i="1"/>
  <c r="O1069" i="1" s="1"/>
  <c r="N1068" i="1"/>
  <c r="P1068" i="1" s="1"/>
  <c r="M1068" i="1"/>
  <c r="O1068" i="1" s="1"/>
  <c r="N1067" i="1"/>
  <c r="P1067" i="1" s="1"/>
  <c r="M1067" i="1"/>
  <c r="O1067" i="1" s="1"/>
  <c r="N1066" i="1"/>
  <c r="P1066" i="1" s="1"/>
  <c r="M1066" i="1"/>
  <c r="O1066" i="1" s="1"/>
  <c r="N1064" i="1"/>
  <c r="P1064" i="1" s="1"/>
  <c r="M1064" i="1"/>
  <c r="O1064" i="1" s="1"/>
  <c r="N1063" i="1"/>
  <c r="P1063" i="1" s="1"/>
  <c r="M1063" i="1"/>
  <c r="O1063" i="1" s="1"/>
  <c r="N1061" i="1"/>
  <c r="P1061" i="1" s="1"/>
  <c r="M1061" i="1"/>
  <c r="O1061" i="1" s="1"/>
  <c r="N1059" i="1"/>
  <c r="P1059" i="1" s="1"/>
  <c r="M1059" i="1"/>
  <c r="O1059" i="1" s="1"/>
  <c r="N1058" i="1"/>
  <c r="P1058" i="1" s="1"/>
  <c r="M1058" i="1"/>
  <c r="O1058" i="1" s="1"/>
  <c r="N1057" i="1"/>
  <c r="P1057" i="1" s="1"/>
  <c r="M1057" i="1"/>
  <c r="O1057" i="1" s="1"/>
  <c r="N1056" i="1"/>
  <c r="P1056" i="1" s="1"/>
  <c r="M1056" i="1"/>
  <c r="O1056" i="1" s="1"/>
  <c r="N1055" i="1"/>
  <c r="P1055" i="1" s="1"/>
  <c r="M1055" i="1"/>
  <c r="O1055" i="1" s="1"/>
  <c r="N1054" i="1"/>
  <c r="P1054" i="1" s="1"/>
  <c r="M1054" i="1"/>
  <c r="O1054" i="1" s="1"/>
  <c r="N1053" i="1"/>
  <c r="P1053" i="1" s="1"/>
  <c r="M1053" i="1"/>
  <c r="O1053" i="1" s="1"/>
  <c r="N1052" i="1"/>
  <c r="P1052" i="1" s="1"/>
  <c r="M1052" i="1"/>
  <c r="O1052" i="1" s="1"/>
  <c r="N1051" i="1"/>
  <c r="P1051" i="1" s="1"/>
  <c r="M1051" i="1"/>
  <c r="O1051" i="1" s="1"/>
  <c r="N1050" i="1"/>
  <c r="P1050" i="1" s="1"/>
  <c r="M1050" i="1"/>
  <c r="O1050" i="1" s="1"/>
  <c r="N1049" i="1"/>
  <c r="P1049" i="1" s="1"/>
  <c r="M1049" i="1"/>
  <c r="O1049" i="1" s="1"/>
  <c r="N1048" i="1"/>
  <c r="P1048" i="1" s="1"/>
  <c r="M1048" i="1"/>
  <c r="O1048" i="1" s="1"/>
  <c r="N1047" i="1"/>
  <c r="P1047" i="1" s="1"/>
  <c r="M1047" i="1"/>
  <c r="O1047" i="1" s="1"/>
  <c r="N1045" i="1"/>
  <c r="P1045" i="1" s="1"/>
  <c r="M1045" i="1"/>
  <c r="O1045" i="1" s="1"/>
  <c r="N1043" i="1"/>
  <c r="P1043" i="1" s="1"/>
  <c r="M1043" i="1"/>
  <c r="O1043" i="1" s="1"/>
  <c r="N1042" i="1"/>
  <c r="P1042" i="1" s="1"/>
  <c r="M1042" i="1"/>
  <c r="O1042" i="1" s="1"/>
  <c r="N1041" i="1"/>
  <c r="P1041" i="1" s="1"/>
  <c r="M1041" i="1"/>
  <c r="O1041" i="1" s="1"/>
  <c r="N1040" i="1"/>
  <c r="P1040" i="1" s="1"/>
  <c r="M1040" i="1"/>
  <c r="O1040" i="1" s="1"/>
  <c r="N1039" i="1"/>
  <c r="P1039" i="1" s="1"/>
  <c r="M1039" i="1"/>
  <c r="O1039" i="1" s="1"/>
  <c r="N1038" i="1"/>
  <c r="P1038" i="1" s="1"/>
  <c r="M1038" i="1"/>
  <c r="O1038" i="1" s="1"/>
  <c r="N1037" i="1"/>
  <c r="P1037" i="1" s="1"/>
  <c r="M1037" i="1"/>
  <c r="O1037" i="1" s="1"/>
  <c r="N1036" i="1"/>
  <c r="P1036" i="1" s="1"/>
  <c r="M1036" i="1"/>
  <c r="O1036" i="1" s="1"/>
  <c r="N1035" i="1"/>
  <c r="P1035" i="1" s="1"/>
  <c r="M1035" i="1"/>
  <c r="O1035" i="1" s="1"/>
  <c r="N1034" i="1"/>
  <c r="P1034" i="1" s="1"/>
  <c r="M1034" i="1"/>
  <c r="O1034" i="1" s="1"/>
  <c r="N1033" i="1"/>
  <c r="P1033" i="1" s="1"/>
  <c r="M1033" i="1"/>
  <c r="O1033" i="1" s="1"/>
  <c r="N1032" i="1"/>
  <c r="P1032" i="1" s="1"/>
  <c r="M1032" i="1"/>
  <c r="O1032" i="1" s="1"/>
  <c r="N1031" i="1"/>
  <c r="P1031" i="1" s="1"/>
  <c r="M1031" i="1"/>
  <c r="O1031" i="1" s="1"/>
  <c r="N1030" i="1"/>
  <c r="P1030" i="1" s="1"/>
  <c r="M1030" i="1"/>
  <c r="O1030" i="1" s="1"/>
  <c r="N1029" i="1"/>
  <c r="P1029" i="1" s="1"/>
  <c r="M1029" i="1"/>
  <c r="O1029" i="1" s="1"/>
  <c r="N1028" i="1"/>
  <c r="P1028" i="1" s="1"/>
  <c r="M1028" i="1"/>
  <c r="O1028" i="1" s="1"/>
  <c r="N1027" i="1"/>
  <c r="P1027" i="1" s="1"/>
  <c r="M1027" i="1"/>
  <c r="O1027" i="1" s="1"/>
  <c r="N1026" i="1"/>
  <c r="P1026" i="1" s="1"/>
  <c r="M1026" i="1"/>
  <c r="O1026" i="1" s="1"/>
  <c r="N1025" i="1"/>
  <c r="P1025" i="1" s="1"/>
  <c r="M1025" i="1"/>
  <c r="O1025" i="1" s="1"/>
  <c r="N1024" i="1"/>
  <c r="P1024" i="1" s="1"/>
  <c r="M1024" i="1"/>
  <c r="O1024" i="1" s="1"/>
  <c r="N1023" i="1"/>
  <c r="P1023" i="1" s="1"/>
  <c r="M1023" i="1"/>
  <c r="O1023" i="1" s="1"/>
  <c r="N1022" i="1"/>
  <c r="P1022" i="1" s="1"/>
  <c r="M1022" i="1"/>
  <c r="O1022" i="1" s="1"/>
  <c r="N1021" i="1"/>
  <c r="P1021" i="1" s="1"/>
  <c r="M1021" i="1"/>
  <c r="O1021" i="1" s="1"/>
  <c r="N1020" i="1"/>
  <c r="P1020" i="1" s="1"/>
  <c r="M1020" i="1"/>
  <c r="O1020" i="1" s="1"/>
  <c r="N1019" i="1"/>
  <c r="P1019" i="1" s="1"/>
  <c r="M1019" i="1"/>
  <c r="O1019" i="1" s="1"/>
  <c r="N1018" i="1"/>
  <c r="P1018" i="1" s="1"/>
  <c r="M1018" i="1"/>
  <c r="O1018" i="1" s="1"/>
  <c r="N1017" i="1"/>
  <c r="P1017" i="1" s="1"/>
  <c r="M1017" i="1"/>
  <c r="O1017" i="1" s="1"/>
  <c r="N1016" i="1"/>
  <c r="P1016" i="1" s="1"/>
  <c r="M1016" i="1"/>
  <c r="O1016" i="1" s="1"/>
  <c r="N1015" i="1"/>
  <c r="P1015" i="1" s="1"/>
  <c r="M1015" i="1"/>
  <c r="O1015" i="1" s="1"/>
  <c r="N1014" i="1"/>
  <c r="P1014" i="1" s="1"/>
  <c r="M1014" i="1"/>
  <c r="O1014" i="1" s="1"/>
  <c r="N1013" i="1"/>
  <c r="P1013" i="1" s="1"/>
  <c r="M1013" i="1"/>
  <c r="O1013" i="1" s="1"/>
  <c r="N1011" i="1"/>
  <c r="P1011" i="1" s="1"/>
  <c r="M1011" i="1"/>
  <c r="O1011" i="1" s="1"/>
  <c r="N1010" i="1"/>
  <c r="P1010" i="1" s="1"/>
  <c r="M1010" i="1"/>
  <c r="O1010" i="1" s="1"/>
  <c r="N1009" i="1"/>
  <c r="P1009" i="1" s="1"/>
  <c r="M1009" i="1"/>
  <c r="O1009" i="1" s="1"/>
  <c r="N1008" i="1"/>
  <c r="P1008" i="1" s="1"/>
  <c r="M1008" i="1"/>
  <c r="O1008" i="1" s="1"/>
  <c r="N1007" i="1"/>
  <c r="P1007" i="1" s="1"/>
  <c r="M1007" i="1"/>
  <c r="O1007" i="1" s="1"/>
  <c r="N1004" i="1"/>
  <c r="P1004" i="1" s="1"/>
  <c r="M1004" i="1"/>
  <c r="O1004" i="1" s="1"/>
  <c r="N1003" i="1"/>
  <c r="P1003" i="1" s="1"/>
  <c r="M1003" i="1"/>
  <c r="O1003" i="1" s="1"/>
  <c r="N1002" i="1"/>
  <c r="P1002" i="1" s="1"/>
  <c r="M1002" i="1"/>
  <c r="O1002" i="1" s="1"/>
  <c r="N1000" i="1"/>
  <c r="P1000" i="1" s="1"/>
  <c r="M1000" i="1"/>
  <c r="O1000" i="1" s="1"/>
  <c r="N999" i="1"/>
  <c r="P999" i="1" s="1"/>
  <c r="M999" i="1"/>
  <c r="O999" i="1" s="1"/>
  <c r="N997" i="1"/>
  <c r="P997" i="1" s="1"/>
  <c r="M997" i="1"/>
  <c r="O997" i="1" s="1"/>
  <c r="N995" i="1"/>
  <c r="P995" i="1" s="1"/>
  <c r="M995" i="1"/>
  <c r="O995" i="1" s="1"/>
  <c r="N993" i="1"/>
  <c r="P993" i="1" s="1"/>
  <c r="M993" i="1"/>
  <c r="O993" i="1" s="1"/>
  <c r="N992" i="1"/>
  <c r="P992" i="1" s="1"/>
  <c r="M992" i="1"/>
  <c r="O992" i="1" s="1"/>
  <c r="N991" i="1"/>
  <c r="P991" i="1" s="1"/>
  <c r="M991" i="1"/>
  <c r="O991" i="1" s="1"/>
  <c r="N990" i="1"/>
  <c r="P990" i="1" s="1"/>
  <c r="M990" i="1"/>
  <c r="O990" i="1" s="1"/>
  <c r="N989" i="1"/>
  <c r="P989" i="1" s="1"/>
  <c r="M989" i="1"/>
  <c r="O989" i="1" s="1"/>
  <c r="N988" i="1"/>
  <c r="P988" i="1" s="1"/>
  <c r="M988" i="1"/>
  <c r="O988" i="1" s="1"/>
  <c r="N987" i="1"/>
  <c r="P987" i="1" s="1"/>
  <c r="M987" i="1"/>
  <c r="O987" i="1" s="1"/>
  <c r="N986" i="1"/>
  <c r="P986" i="1" s="1"/>
  <c r="M986" i="1"/>
  <c r="O986" i="1" s="1"/>
  <c r="N984" i="1"/>
  <c r="P984" i="1" s="1"/>
  <c r="M984" i="1"/>
  <c r="O984" i="1" s="1"/>
  <c r="N983" i="1"/>
  <c r="P983" i="1" s="1"/>
  <c r="M983" i="1"/>
  <c r="O983" i="1" s="1"/>
  <c r="N982" i="1"/>
  <c r="P982" i="1" s="1"/>
  <c r="M982" i="1"/>
  <c r="O982" i="1" s="1"/>
  <c r="N980" i="1"/>
  <c r="P980" i="1" s="1"/>
  <c r="M980" i="1"/>
  <c r="O980" i="1" s="1"/>
  <c r="N979" i="1"/>
  <c r="P979" i="1" s="1"/>
  <c r="M979" i="1"/>
  <c r="O979" i="1" s="1"/>
  <c r="N978" i="1"/>
  <c r="P978" i="1" s="1"/>
  <c r="M978" i="1"/>
  <c r="O978" i="1" s="1"/>
  <c r="N977" i="1"/>
  <c r="P977" i="1" s="1"/>
  <c r="M977" i="1"/>
  <c r="O977" i="1" s="1"/>
  <c r="N976" i="1"/>
  <c r="P976" i="1" s="1"/>
  <c r="M976" i="1"/>
  <c r="O976" i="1" s="1"/>
  <c r="N975" i="1"/>
  <c r="P975" i="1" s="1"/>
  <c r="M975" i="1"/>
  <c r="O975" i="1" s="1"/>
  <c r="N974" i="1"/>
  <c r="P974" i="1" s="1"/>
  <c r="M974" i="1"/>
  <c r="O974" i="1" s="1"/>
  <c r="N973" i="1"/>
  <c r="P973" i="1" s="1"/>
  <c r="M973" i="1"/>
  <c r="O973" i="1" s="1"/>
  <c r="N972" i="1"/>
  <c r="P972" i="1" s="1"/>
  <c r="M972" i="1"/>
  <c r="O972" i="1" s="1"/>
  <c r="N969" i="1"/>
  <c r="P969" i="1" s="1"/>
  <c r="M969" i="1"/>
  <c r="O969" i="1" s="1"/>
  <c r="N968" i="1"/>
  <c r="P968" i="1" s="1"/>
  <c r="M968" i="1"/>
  <c r="O968" i="1" s="1"/>
  <c r="N967" i="1"/>
  <c r="P967" i="1" s="1"/>
  <c r="M967" i="1"/>
  <c r="O967" i="1" s="1"/>
  <c r="N966" i="1"/>
  <c r="P966" i="1" s="1"/>
  <c r="M966" i="1"/>
  <c r="O966" i="1" s="1"/>
  <c r="N965" i="1"/>
  <c r="P965" i="1" s="1"/>
  <c r="M965" i="1"/>
  <c r="O965" i="1" s="1"/>
  <c r="N964" i="1"/>
  <c r="P964" i="1" s="1"/>
  <c r="M964" i="1"/>
  <c r="O964" i="1" s="1"/>
  <c r="N963" i="1"/>
  <c r="P963" i="1" s="1"/>
  <c r="M963" i="1"/>
  <c r="O963" i="1" s="1"/>
  <c r="N962" i="1"/>
  <c r="P962" i="1" s="1"/>
  <c r="M962" i="1"/>
  <c r="O962" i="1" s="1"/>
  <c r="N961" i="1"/>
  <c r="P961" i="1" s="1"/>
  <c r="M961" i="1"/>
  <c r="O961" i="1" s="1"/>
  <c r="N960" i="1"/>
  <c r="P960" i="1" s="1"/>
  <c r="M960" i="1"/>
  <c r="O960" i="1" s="1"/>
  <c r="N959" i="1"/>
  <c r="P959" i="1" s="1"/>
  <c r="M959" i="1"/>
  <c r="O959" i="1" s="1"/>
  <c r="N958" i="1"/>
  <c r="P958" i="1" s="1"/>
  <c r="M958" i="1"/>
  <c r="O958" i="1" s="1"/>
  <c r="N956" i="1"/>
  <c r="P956" i="1" s="1"/>
  <c r="M956" i="1"/>
  <c r="O956" i="1" s="1"/>
  <c r="N955" i="1"/>
  <c r="P955" i="1" s="1"/>
  <c r="M955" i="1"/>
  <c r="O955" i="1" s="1"/>
  <c r="N954" i="1"/>
  <c r="P954" i="1" s="1"/>
  <c r="M954" i="1"/>
  <c r="O954" i="1" s="1"/>
  <c r="N952" i="1"/>
  <c r="P952" i="1" s="1"/>
  <c r="M952" i="1"/>
  <c r="O952" i="1" s="1"/>
  <c r="N951" i="1"/>
  <c r="P951" i="1" s="1"/>
  <c r="M951" i="1"/>
  <c r="O951" i="1" s="1"/>
  <c r="N950" i="1"/>
  <c r="P950" i="1" s="1"/>
  <c r="M950" i="1"/>
  <c r="O950" i="1" s="1"/>
  <c r="N949" i="1"/>
  <c r="P949" i="1" s="1"/>
  <c r="M949" i="1"/>
  <c r="O949" i="1" s="1"/>
  <c r="N948" i="1"/>
  <c r="P948" i="1" s="1"/>
  <c r="M948" i="1"/>
  <c r="O948" i="1" s="1"/>
  <c r="N947" i="1"/>
  <c r="P947" i="1" s="1"/>
  <c r="M947" i="1"/>
  <c r="O947" i="1" s="1"/>
  <c r="N946" i="1"/>
  <c r="P946" i="1" s="1"/>
  <c r="M946" i="1"/>
  <c r="O946" i="1" s="1"/>
  <c r="N945" i="1"/>
  <c r="P945" i="1" s="1"/>
  <c r="M945" i="1"/>
  <c r="O945" i="1" s="1"/>
  <c r="N944" i="1"/>
  <c r="P944" i="1" s="1"/>
  <c r="M944" i="1"/>
  <c r="O944" i="1" s="1"/>
  <c r="N943" i="1"/>
  <c r="P943" i="1" s="1"/>
  <c r="M943" i="1"/>
  <c r="O943" i="1" s="1"/>
  <c r="N942" i="1"/>
  <c r="P942" i="1" s="1"/>
  <c r="M942" i="1"/>
  <c r="O942" i="1" s="1"/>
  <c r="N941" i="1"/>
  <c r="P941" i="1" s="1"/>
  <c r="M941" i="1"/>
  <c r="O941" i="1" s="1"/>
  <c r="N940" i="1"/>
  <c r="P940" i="1" s="1"/>
  <c r="M940" i="1"/>
  <c r="O940" i="1" s="1"/>
  <c r="N939" i="1"/>
  <c r="P939" i="1" s="1"/>
  <c r="M939" i="1"/>
  <c r="O939" i="1" s="1"/>
  <c r="N938" i="1"/>
  <c r="P938" i="1" s="1"/>
  <c r="M938" i="1"/>
  <c r="O938" i="1" s="1"/>
  <c r="N937" i="1"/>
  <c r="P937" i="1" s="1"/>
  <c r="M937" i="1"/>
  <c r="O937" i="1" s="1"/>
  <c r="N936" i="1"/>
  <c r="P936" i="1" s="1"/>
  <c r="M936" i="1"/>
  <c r="O936" i="1" s="1"/>
  <c r="N935" i="1"/>
  <c r="P935" i="1" s="1"/>
  <c r="M935" i="1"/>
  <c r="O935" i="1" s="1"/>
  <c r="N934" i="1"/>
  <c r="P934" i="1" s="1"/>
  <c r="M934" i="1"/>
  <c r="O934" i="1" s="1"/>
  <c r="N933" i="1"/>
  <c r="P933" i="1" s="1"/>
  <c r="M933" i="1"/>
  <c r="O933" i="1" s="1"/>
  <c r="N932" i="1"/>
  <c r="P932" i="1" s="1"/>
  <c r="M932" i="1"/>
  <c r="O932" i="1" s="1"/>
  <c r="N931" i="1"/>
  <c r="P931" i="1" s="1"/>
  <c r="M931" i="1"/>
  <c r="O931" i="1" s="1"/>
  <c r="N929" i="1"/>
  <c r="P929" i="1" s="1"/>
  <c r="M929" i="1"/>
  <c r="O929" i="1" s="1"/>
  <c r="N928" i="1"/>
  <c r="P928" i="1" s="1"/>
  <c r="M928" i="1"/>
  <c r="O928" i="1" s="1"/>
  <c r="N926" i="1"/>
  <c r="P926" i="1" s="1"/>
  <c r="M926" i="1"/>
  <c r="O926" i="1" s="1"/>
  <c r="N925" i="1"/>
  <c r="P925" i="1" s="1"/>
  <c r="M925" i="1"/>
  <c r="O925" i="1" s="1"/>
  <c r="N924" i="1"/>
  <c r="P924" i="1" s="1"/>
  <c r="M924" i="1"/>
  <c r="O924" i="1" s="1"/>
  <c r="N923" i="1"/>
  <c r="P923" i="1" s="1"/>
  <c r="M923" i="1"/>
  <c r="O923" i="1" s="1"/>
  <c r="N922" i="1"/>
  <c r="P922" i="1" s="1"/>
  <c r="M922" i="1"/>
  <c r="O922" i="1" s="1"/>
  <c r="N921" i="1"/>
  <c r="P921" i="1" s="1"/>
  <c r="M921" i="1"/>
  <c r="O921" i="1" s="1"/>
  <c r="N920" i="1"/>
  <c r="P920" i="1" s="1"/>
  <c r="M920" i="1"/>
  <c r="O920" i="1" s="1"/>
  <c r="N919" i="1"/>
  <c r="P919" i="1" s="1"/>
  <c r="M919" i="1"/>
  <c r="O919" i="1" s="1"/>
  <c r="N918" i="1"/>
  <c r="P918" i="1" s="1"/>
  <c r="M918" i="1"/>
  <c r="O918" i="1" s="1"/>
  <c r="N917" i="1"/>
  <c r="P917" i="1" s="1"/>
  <c r="M917" i="1"/>
  <c r="O917" i="1" s="1"/>
  <c r="N916" i="1"/>
  <c r="P916" i="1" s="1"/>
  <c r="M916" i="1"/>
  <c r="O916" i="1" s="1"/>
  <c r="N915" i="1"/>
  <c r="P915" i="1" s="1"/>
  <c r="M915" i="1"/>
  <c r="O915" i="1" s="1"/>
  <c r="N914" i="1"/>
  <c r="P914" i="1" s="1"/>
  <c r="M914" i="1"/>
  <c r="O914" i="1" s="1"/>
  <c r="N913" i="1"/>
  <c r="P913" i="1" s="1"/>
  <c r="M913" i="1"/>
  <c r="O913" i="1" s="1"/>
  <c r="N912" i="1"/>
  <c r="P912" i="1" s="1"/>
  <c r="M912" i="1"/>
  <c r="O912" i="1" s="1"/>
  <c r="N911" i="1"/>
  <c r="P911" i="1" s="1"/>
  <c r="M911" i="1"/>
  <c r="O911" i="1" s="1"/>
  <c r="N910" i="1"/>
  <c r="P910" i="1" s="1"/>
  <c r="M910" i="1"/>
  <c r="O910" i="1" s="1"/>
  <c r="N909" i="1"/>
  <c r="P909" i="1" s="1"/>
  <c r="M909" i="1"/>
  <c r="O909" i="1" s="1"/>
  <c r="N908" i="1"/>
  <c r="P908" i="1" s="1"/>
  <c r="M908" i="1"/>
  <c r="O908" i="1" s="1"/>
  <c r="N906" i="1"/>
  <c r="P906" i="1" s="1"/>
  <c r="M906" i="1"/>
  <c r="O906" i="1" s="1"/>
  <c r="N904" i="1"/>
  <c r="P904" i="1" s="1"/>
  <c r="M904" i="1"/>
  <c r="O904" i="1" s="1"/>
  <c r="N903" i="1"/>
  <c r="P903" i="1" s="1"/>
  <c r="M903" i="1"/>
  <c r="O903" i="1" s="1"/>
  <c r="N902" i="1"/>
  <c r="P902" i="1" s="1"/>
  <c r="M902" i="1"/>
  <c r="O902" i="1" s="1"/>
  <c r="N901" i="1"/>
  <c r="P901" i="1" s="1"/>
  <c r="M901" i="1"/>
  <c r="O901" i="1" s="1"/>
  <c r="N900" i="1"/>
  <c r="P900" i="1" s="1"/>
  <c r="M900" i="1"/>
  <c r="O900" i="1" s="1"/>
  <c r="N899" i="1"/>
  <c r="P899" i="1" s="1"/>
  <c r="M899" i="1"/>
  <c r="O899" i="1" s="1"/>
  <c r="N898" i="1"/>
  <c r="P898" i="1" s="1"/>
  <c r="M898" i="1"/>
  <c r="O898" i="1" s="1"/>
  <c r="N897" i="1"/>
  <c r="P897" i="1" s="1"/>
  <c r="M897" i="1"/>
  <c r="O897" i="1" s="1"/>
  <c r="N896" i="1"/>
  <c r="P896" i="1" s="1"/>
  <c r="M896" i="1"/>
  <c r="O896" i="1" s="1"/>
  <c r="N895" i="1"/>
  <c r="P895" i="1" s="1"/>
  <c r="M895" i="1"/>
  <c r="O895" i="1" s="1"/>
  <c r="N894" i="1"/>
  <c r="P894" i="1" s="1"/>
  <c r="M894" i="1"/>
  <c r="O894" i="1" s="1"/>
  <c r="N893" i="1"/>
  <c r="P893" i="1" s="1"/>
  <c r="M893" i="1"/>
  <c r="O893" i="1" s="1"/>
  <c r="N892" i="1"/>
  <c r="P892" i="1" s="1"/>
  <c r="M892" i="1"/>
  <c r="O892" i="1" s="1"/>
  <c r="N891" i="1"/>
  <c r="P891" i="1" s="1"/>
  <c r="M891" i="1"/>
  <c r="O891" i="1" s="1"/>
  <c r="N890" i="1"/>
  <c r="P890" i="1" s="1"/>
  <c r="M890" i="1"/>
  <c r="O890" i="1" s="1"/>
  <c r="N889" i="1"/>
  <c r="P889" i="1" s="1"/>
  <c r="M889" i="1"/>
  <c r="O889" i="1" s="1"/>
  <c r="N888" i="1"/>
  <c r="P888" i="1" s="1"/>
  <c r="M888" i="1"/>
  <c r="O888" i="1" s="1"/>
  <c r="N887" i="1"/>
  <c r="P887" i="1" s="1"/>
  <c r="M887" i="1"/>
  <c r="O887" i="1" s="1"/>
  <c r="N886" i="1"/>
  <c r="P886" i="1" s="1"/>
  <c r="M886" i="1"/>
  <c r="O886" i="1" s="1"/>
  <c r="N885" i="1"/>
  <c r="P885" i="1" s="1"/>
  <c r="M885" i="1"/>
  <c r="O885" i="1" s="1"/>
  <c r="N884" i="1"/>
  <c r="P884" i="1" s="1"/>
  <c r="M884" i="1"/>
  <c r="O884" i="1" s="1"/>
  <c r="N883" i="1"/>
  <c r="P883" i="1" s="1"/>
  <c r="M883" i="1"/>
  <c r="O883" i="1" s="1"/>
  <c r="N882" i="1"/>
  <c r="P882" i="1" s="1"/>
  <c r="M882" i="1"/>
  <c r="O882" i="1" s="1"/>
  <c r="N881" i="1"/>
  <c r="P881" i="1" s="1"/>
  <c r="M881" i="1"/>
  <c r="O881" i="1" s="1"/>
  <c r="N880" i="1"/>
  <c r="P880" i="1" s="1"/>
  <c r="M880" i="1"/>
  <c r="O880" i="1" s="1"/>
  <c r="N879" i="1"/>
  <c r="P879" i="1" s="1"/>
  <c r="M879" i="1"/>
  <c r="O879" i="1" s="1"/>
  <c r="N877" i="1"/>
  <c r="P877" i="1" s="1"/>
  <c r="M877" i="1"/>
  <c r="O877" i="1" s="1"/>
  <c r="N876" i="1"/>
  <c r="P876" i="1" s="1"/>
  <c r="M876" i="1"/>
  <c r="O876" i="1" s="1"/>
  <c r="N875" i="1"/>
  <c r="P875" i="1" s="1"/>
  <c r="M875" i="1"/>
  <c r="O875" i="1" s="1"/>
  <c r="N874" i="1"/>
  <c r="P874" i="1" s="1"/>
  <c r="M874" i="1"/>
  <c r="O874" i="1" s="1"/>
  <c r="N873" i="1"/>
  <c r="P873" i="1" s="1"/>
  <c r="M873" i="1"/>
  <c r="O873" i="1" s="1"/>
  <c r="N872" i="1"/>
  <c r="P872" i="1" s="1"/>
  <c r="M872" i="1"/>
  <c r="O872" i="1" s="1"/>
  <c r="N871" i="1"/>
  <c r="P871" i="1" s="1"/>
  <c r="M871" i="1"/>
  <c r="O871" i="1" s="1"/>
  <c r="N870" i="1"/>
  <c r="P870" i="1" s="1"/>
  <c r="M870" i="1"/>
  <c r="O870" i="1" s="1"/>
  <c r="N869" i="1"/>
  <c r="P869" i="1" s="1"/>
  <c r="M869" i="1"/>
  <c r="O869" i="1" s="1"/>
  <c r="N868" i="1"/>
  <c r="P868" i="1" s="1"/>
  <c r="M868" i="1"/>
  <c r="O868" i="1" s="1"/>
  <c r="N867" i="1"/>
  <c r="P867" i="1" s="1"/>
  <c r="M867" i="1"/>
  <c r="O867" i="1" s="1"/>
  <c r="N865" i="1"/>
  <c r="P865" i="1" s="1"/>
  <c r="M865" i="1"/>
  <c r="O865" i="1" s="1"/>
  <c r="N864" i="1"/>
  <c r="P864" i="1" s="1"/>
  <c r="M864" i="1"/>
  <c r="O864" i="1" s="1"/>
  <c r="N863" i="1"/>
  <c r="P863" i="1" s="1"/>
  <c r="M863" i="1"/>
  <c r="O863" i="1" s="1"/>
  <c r="N862" i="1"/>
  <c r="P862" i="1" s="1"/>
  <c r="M862" i="1"/>
  <c r="O862" i="1" s="1"/>
  <c r="N860" i="1"/>
  <c r="P860" i="1" s="1"/>
  <c r="M860" i="1"/>
  <c r="O860" i="1" s="1"/>
  <c r="N859" i="1"/>
  <c r="P859" i="1" s="1"/>
  <c r="M859" i="1"/>
  <c r="O859" i="1" s="1"/>
  <c r="N858" i="1"/>
  <c r="P858" i="1" s="1"/>
  <c r="M858" i="1"/>
  <c r="O858" i="1" s="1"/>
  <c r="N857" i="1"/>
  <c r="P857" i="1" s="1"/>
  <c r="M857" i="1"/>
  <c r="O857" i="1" s="1"/>
  <c r="N856" i="1"/>
  <c r="P856" i="1" s="1"/>
  <c r="M856" i="1"/>
  <c r="O856" i="1" s="1"/>
  <c r="N855" i="1"/>
  <c r="P855" i="1" s="1"/>
  <c r="M855" i="1"/>
  <c r="O855" i="1" s="1"/>
  <c r="N854" i="1"/>
  <c r="P854" i="1" s="1"/>
  <c r="M854" i="1"/>
  <c r="O854" i="1" s="1"/>
  <c r="N853" i="1"/>
  <c r="P853" i="1" s="1"/>
  <c r="M853" i="1"/>
  <c r="O853" i="1" s="1"/>
  <c r="N851" i="1"/>
  <c r="P851" i="1" s="1"/>
  <c r="M851" i="1"/>
  <c r="O851" i="1" s="1"/>
  <c r="N850" i="1"/>
  <c r="P850" i="1" s="1"/>
  <c r="M850" i="1"/>
  <c r="O850" i="1" s="1"/>
  <c r="N849" i="1"/>
  <c r="P849" i="1" s="1"/>
  <c r="M849" i="1"/>
  <c r="O849" i="1" s="1"/>
  <c r="N848" i="1"/>
  <c r="P848" i="1" s="1"/>
  <c r="M848" i="1"/>
  <c r="O848" i="1" s="1"/>
  <c r="N847" i="1"/>
  <c r="P847" i="1" s="1"/>
  <c r="M847" i="1"/>
  <c r="O847" i="1" s="1"/>
  <c r="N844" i="1"/>
  <c r="P844" i="1" s="1"/>
  <c r="M844" i="1"/>
  <c r="O844" i="1" s="1"/>
  <c r="N843" i="1"/>
  <c r="P843" i="1" s="1"/>
  <c r="M843" i="1"/>
  <c r="O843" i="1" s="1"/>
  <c r="N842" i="1"/>
  <c r="P842" i="1" s="1"/>
  <c r="M842" i="1"/>
  <c r="O842" i="1" s="1"/>
  <c r="N841" i="1"/>
  <c r="P841" i="1" s="1"/>
  <c r="M841" i="1"/>
  <c r="O841" i="1" s="1"/>
  <c r="N840" i="1"/>
  <c r="P840" i="1" s="1"/>
  <c r="M840" i="1"/>
  <c r="O840" i="1" s="1"/>
  <c r="N839" i="1"/>
  <c r="P839" i="1" s="1"/>
  <c r="M839" i="1"/>
  <c r="O839" i="1" s="1"/>
  <c r="N838" i="1"/>
  <c r="P838" i="1" s="1"/>
  <c r="M838" i="1"/>
  <c r="O838" i="1" s="1"/>
  <c r="N837" i="1"/>
  <c r="P837" i="1" s="1"/>
  <c r="M837" i="1"/>
  <c r="O837" i="1" s="1"/>
  <c r="N835" i="1"/>
  <c r="P835" i="1" s="1"/>
  <c r="M835" i="1"/>
  <c r="O835" i="1" s="1"/>
  <c r="N834" i="1"/>
  <c r="P834" i="1" s="1"/>
  <c r="M834" i="1"/>
  <c r="O834" i="1" s="1"/>
  <c r="N833" i="1"/>
  <c r="P833" i="1" s="1"/>
  <c r="M833" i="1"/>
  <c r="O833" i="1" s="1"/>
  <c r="N832" i="1"/>
  <c r="P832" i="1" s="1"/>
  <c r="M832" i="1"/>
  <c r="O832" i="1" s="1"/>
  <c r="N831" i="1"/>
  <c r="P831" i="1" s="1"/>
  <c r="M831" i="1"/>
  <c r="O831" i="1" s="1"/>
  <c r="N830" i="1"/>
  <c r="P830" i="1" s="1"/>
  <c r="M830" i="1"/>
  <c r="O830" i="1" s="1"/>
  <c r="N829" i="1"/>
  <c r="P829" i="1" s="1"/>
  <c r="M829" i="1"/>
  <c r="O829" i="1" s="1"/>
  <c r="N827" i="1"/>
  <c r="P827" i="1" s="1"/>
  <c r="M827" i="1"/>
  <c r="O827" i="1" s="1"/>
  <c r="N826" i="1"/>
  <c r="P826" i="1" s="1"/>
  <c r="M826" i="1"/>
  <c r="O826" i="1" s="1"/>
  <c r="N825" i="1"/>
  <c r="P825" i="1" s="1"/>
  <c r="M825" i="1"/>
  <c r="O825" i="1" s="1"/>
  <c r="N824" i="1"/>
  <c r="P824" i="1" s="1"/>
  <c r="M824" i="1"/>
  <c r="O824" i="1" s="1"/>
  <c r="N823" i="1"/>
  <c r="P823" i="1" s="1"/>
  <c r="M823" i="1"/>
  <c r="O823" i="1" s="1"/>
  <c r="N822" i="1"/>
  <c r="P822" i="1" s="1"/>
  <c r="M822" i="1"/>
  <c r="O822" i="1" s="1"/>
  <c r="N821" i="1"/>
  <c r="P821" i="1" s="1"/>
  <c r="M821" i="1"/>
  <c r="O821" i="1" s="1"/>
  <c r="N820" i="1"/>
  <c r="P820" i="1" s="1"/>
  <c r="M820" i="1"/>
  <c r="O820" i="1" s="1"/>
  <c r="N819" i="1"/>
  <c r="P819" i="1" s="1"/>
  <c r="M819" i="1"/>
  <c r="O819" i="1" s="1"/>
  <c r="N818" i="1"/>
  <c r="P818" i="1" s="1"/>
  <c r="M818" i="1"/>
  <c r="O818" i="1" s="1"/>
  <c r="N817" i="1"/>
  <c r="P817" i="1" s="1"/>
  <c r="M817" i="1"/>
  <c r="O817" i="1" s="1"/>
  <c r="N816" i="1"/>
  <c r="P816" i="1" s="1"/>
  <c r="M816" i="1"/>
  <c r="O816" i="1" s="1"/>
  <c r="N815" i="1"/>
  <c r="P815" i="1" s="1"/>
  <c r="M815" i="1"/>
  <c r="O815" i="1" s="1"/>
  <c r="N811" i="1"/>
  <c r="P811" i="1" s="1"/>
  <c r="M811" i="1"/>
  <c r="O811" i="1" s="1"/>
  <c r="N809" i="1"/>
  <c r="P809" i="1" s="1"/>
  <c r="M809" i="1"/>
  <c r="O809" i="1" s="1"/>
  <c r="N808" i="1"/>
  <c r="P808" i="1" s="1"/>
  <c r="M808" i="1"/>
  <c r="O808" i="1" s="1"/>
  <c r="N807" i="1"/>
  <c r="P807" i="1" s="1"/>
  <c r="M807" i="1"/>
  <c r="O807" i="1" s="1"/>
  <c r="N806" i="1"/>
  <c r="P806" i="1" s="1"/>
  <c r="M806" i="1"/>
  <c r="O806" i="1" s="1"/>
  <c r="N804" i="1"/>
  <c r="P804" i="1" s="1"/>
  <c r="M804" i="1"/>
  <c r="O804" i="1" s="1"/>
  <c r="N803" i="1"/>
  <c r="P803" i="1" s="1"/>
  <c r="M803" i="1"/>
  <c r="O803" i="1" s="1"/>
  <c r="N801" i="1"/>
  <c r="P801" i="1" s="1"/>
  <c r="M801" i="1"/>
  <c r="O801" i="1" s="1"/>
  <c r="N798" i="1"/>
  <c r="P798" i="1" s="1"/>
  <c r="M798" i="1"/>
  <c r="O798" i="1" s="1"/>
  <c r="N797" i="1"/>
  <c r="P797" i="1" s="1"/>
  <c r="M797" i="1"/>
  <c r="O797" i="1" s="1"/>
  <c r="N796" i="1"/>
  <c r="P796" i="1" s="1"/>
  <c r="M796" i="1"/>
  <c r="O796" i="1" s="1"/>
  <c r="N795" i="1"/>
  <c r="P795" i="1" s="1"/>
  <c r="M795" i="1"/>
  <c r="O795" i="1" s="1"/>
  <c r="N794" i="1"/>
  <c r="P794" i="1" s="1"/>
  <c r="M794" i="1"/>
  <c r="O794" i="1" s="1"/>
  <c r="N793" i="1"/>
  <c r="P793" i="1" s="1"/>
  <c r="M793" i="1"/>
  <c r="O793" i="1" s="1"/>
  <c r="N792" i="1"/>
  <c r="P792" i="1" s="1"/>
  <c r="M792" i="1"/>
  <c r="O792" i="1" s="1"/>
  <c r="N791" i="1"/>
  <c r="P791" i="1" s="1"/>
  <c r="M791" i="1"/>
  <c r="O791" i="1" s="1"/>
  <c r="N790" i="1"/>
  <c r="P790" i="1" s="1"/>
  <c r="M790" i="1"/>
  <c r="O790" i="1" s="1"/>
  <c r="N789" i="1"/>
  <c r="P789" i="1" s="1"/>
  <c r="M789" i="1"/>
  <c r="O789" i="1" s="1"/>
  <c r="N787" i="1"/>
  <c r="P787" i="1" s="1"/>
  <c r="M787" i="1"/>
  <c r="O787" i="1" s="1"/>
  <c r="N786" i="1"/>
  <c r="P786" i="1" s="1"/>
  <c r="M786" i="1"/>
  <c r="O786" i="1" s="1"/>
  <c r="N785" i="1"/>
  <c r="P785" i="1" s="1"/>
  <c r="M785" i="1"/>
  <c r="O785" i="1" s="1"/>
  <c r="N784" i="1"/>
  <c r="P784" i="1" s="1"/>
  <c r="M784" i="1"/>
  <c r="O784" i="1" s="1"/>
  <c r="N783" i="1"/>
  <c r="P783" i="1" s="1"/>
  <c r="M783" i="1"/>
  <c r="O783" i="1" s="1"/>
  <c r="N782" i="1"/>
  <c r="P782" i="1" s="1"/>
  <c r="M782" i="1"/>
  <c r="O782" i="1" s="1"/>
  <c r="N781" i="1"/>
  <c r="P781" i="1" s="1"/>
  <c r="M781" i="1"/>
  <c r="O781" i="1" s="1"/>
  <c r="N780" i="1"/>
  <c r="P780" i="1" s="1"/>
  <c r="M780" i="1"/>
  <c r="O780" i="1" s="1"/>
  <c r="N779" i="1"/>
  <c r="P779" i="1" s="1"/>
  <c r="M779" i="1"/>
  <c r="O779" i="1" s="1"/>
  <c r="N778" i="1"/>
  <c r="P778" i="1" s="1"/>
  <c r="M778" i="1"/>
  <c r="O778" i="1" s="1"/>
  <c r="N777" i="1"/>
  <c r="P777" i="1" s="1"/>
  <c r="M777" i="1"/>
  <c r="O777" i="1" s="1"/>
  <c r="N776" i="1"/>
  <c r="P776" i="1" s="1"/>
  <c r="M776" i="1"/>
  <c r="O776" i="1" s="1"/>
  <c r="N775" i="1"/>
  <c r="P775" i="1" s="1"/>
  <c r="M775" i="1"/>
  <c r="O775" i="1" s="1"/>
  <c r="N774" i="1"/>
  <c r="P774" i="1" s="1"/>
  <c r="M774" i="1"/>
  <c r="O774" i="1" s="1"/>
  <c r="N773" i="1"/>
  <c r="P773" i="1" s="1"/>
  <c r="M773" i="1"/>
  <c r="O773" i="1" s="1"/>
  <c r="N772" i="1"/>
  <c r="P772" i="1" s="1"/>
  <c r="M772" i="1"/>
  <c r="O772" i="1" s="1"/>
  <c r="N771" i="1"/>
  <c r="P771" i="1" s="1"/>
  <c r="M771" i="1"/>
  <c r="O771" i="1" s="1"/>
  <c r="N770" i="1"/>
  <c r="P770" i="1" s="1"/>
  <c r="M770" i="1"/>
  <c r="O770" i="1" s="1"/>
  <c r="N769" i="1"/>
  <c r="P769" i="1" s="1"/>
  <c r="M769" i="1"/>
  <c r="O769" i="1" s="1"/>
  <c r="N767" i="1"/>
  <c r="P767" i="1" s="1"/>
  <c r="M767" i="1"/>
  <c r="O767" i="1" s="1"/>
  <c r="N766" i="1"/>
  <c r="P766" i="1" s="1"/>
  <c r="M766" i="1"/>
  <c r="O766" i="1" s="1"/>
  <c r="N764" i="1"/>
  <c r="P764" i="1" s="1"/>
  <c r="M764" i="1"/>
  <c r="O764" i="1" s="1"/>
  <c r="N761" i="1"/>
  <c r="P761" i="1" s="1"/>
  <c r="M761" i="1"/>
  <c r="O761" i="1" s="1"/>
  <c r="N760" i="1"/>
  <c r="P760" i="1" s="1"/>
  <c r="M760" i="1"/>
  <c r="O760" i="1" s="1"/>
  <c r="N759" i="1"/>
  <c r="P759" i="1" s="1"/>
  <c r="M759" i="1"/>
  <c r="O759" i="1" s="1"/>
  <c r="N758" i="1"/>
  <c r="P758" i="1" s="1"/>
  <c r="M758" i="1"/>
  <c r="O758" i="1" s="1"/>
  <c r="N757" i="1"/>
  <c r="P757" i="1" s="1"/>
  <c r="M757" i="1"/>
  <c r="O757" i="1" s="1"/>
  <c r="N756" i="1"/>
  <c r="P756" i="1" s="1"/>
  <c r="M756" i="1"/>
  <c r="O756" i="1" s="1"/>
  <c r="N755" i="1"/>
  <c r="P755" i="1" s="1"/>
  <c r="M755" i="1"/>
  <c r="O755" i="1" s="1"/>
  <c r="N754" i="1"/>
  <c r="P754" i="1" s="1"/>
  <c r="M754" i="1"/>
  <c r="O754" i="1" s="1"/>
  <c r="N753" i="1"/>
  <c r="P753" i="1" s="1"/>
  <c r="M753" i="1"/>
  <c r="O753" i="1" s="1"/>
  <c r="N751" i="1"/>
  <c r="P751" i="1" s="1"/>
  <c r="M751" i="1"/>
  <c r="O751" i="1" s="1"/>
  <c r="N750" i="1"/>
  <c r="P750" i="1" s="1"/>
  <c r="M750" i="1"/>
  <c r="O750" i="1" s="1"/>
  <c r="N749" i="1"/>
  <c r="P749" i="1" s="1"/>
  <c r="M749" i="1"/>
  <c r="O749" i="1" s="1"/>
  <c r="N748" i="1"/>
  <c r="P748" i="1" s="1"/>
  <c r="M748" i="1"/>
  <c r="O748" i="1" s="1"/>
  <c r="N747" i="1"/>
  <c r="P747" i="1" s="1"/>
  <c r="M747" i="1"/>
  <c r="O747" i="1" s="1"/>
  <c r="N746" i="1"/>
  <c r="P746" i="1" s="1"/>
  <c r="M746" i="1"/>
  <c r="O746" i="1" s="1"/>
  <c r="N745" i="1"/>
  <c r="P745" i="1" s="1"/>
  <c r="M745" i="1"/>
  <c r="O745" i="1" s="1"/>
  <c r="N744" i="1"/>
  <c r="P744" i="1" s="1"/>
  <c r="M744" i="1"/>
  <c r="O744" i="1" s="1"/>
  <c r="N743" i="1"/>
  <c r="P743" i="1" s="1"/>
  <c r="M743" i="1"/>
  <c r="O743" i="1" s="1"/>
  <c r="N742" i="1"/>
  <c r="P742" i="1" s="1"/>
  <c r="M742" i="1"/>
  <c r="O742" i="1" s="1"/>
  <c r="N741" i="1"/>
  <c r="P741" i="1" s="1"/>
  <c r="M741" i="1"/>
  <c r="O741" i="1" s="1"/>
  <c r="N740" i="1"/>
  <c r="P740" i="1" s="1"/>
  <c r="M740" i="1"/>
  <c r="O740" i="1" s="1"/>
  <c r="N739" i="1"/>
  <c r="P739" i="1" s="1"/>
  <c r="M739" i="1"/>
  <c r="O739" i="1" s="1"/>
  <c r="N737" i="1"/>
  <c r="P737" i="1" s="1"/>
  <c r="M737" i="1"/>
  <c r="O737" i="1" s="1"/>
  <c r="N736" i="1"/>
  <c r="P736" i="1" s="1"/>
  <c r="M736" i="1"/>
  <c r="O736" i="1" s="1"/>
  <c r="N734" i="1"/>
  <c r="P734" i="1" s="1"/>
  <c r="M734" i="1"/>
  <c r="O734" i="1" s="1"/>
  <c r="N731" i="1"/>
  <c r="P731" i="1" s="1"/>
  <c r="M731" i="1"/>
  <c r="O731" i="1" s="1"/>
  <c r="N729" i="1"/>
  <c r="P729" i="1" s="1"/>
  <c r="M729" i="1"/>
  <c r="O729" i="1" s="1"/>
  <c r="N728" i="1"/>
  <c r="P728" i="1" s="1"/>
  <c r="M728" i="1"/>
  <c r="O728" i="1" s="1"/>
  <c r="N727" i="1"/>
  <c r="P727" i="1" s="1"/>
  <c r="M727" i="1"/>
  <c r="O727" i="1" s="1"/>
  <c r="N725" i="1"/>
  <c r="P725" i="1" s="1"/>
  <c r="M725" i="1"/>
  <c r="O725" i="1" s="1"/>
  <c r="N724" i="1"/>
  <c r="P724" i="1" s="1"/>
  <c r="M724" i="1"/>
  <c r="O724" i="1" s="1"/>
  <c r="N723" i="1"/>
  <c r="P723" i="1" s="1"/>
  <c r="M723" i="1"/>
  <c r="O723" i="1" s="1"/>
  <c r="N722" i="1"/>
  <c r="P722" i="1" s="1"/>
  <c r="M722" i="1"/>
  <c r="O722" i="1" s="1"/>
  <c r="N721" i="1"/>
  <c r="P721" i="1" s="1"/>
  <c r="M721" i="1"/>
  <c r="O721" i="1" s="1"/>
  <c r="N720" i="1"/>
  <c r="P720" i="1" s="1"/>
  <c r="M720" i="1"/>
  <c r="O720" i="1" s="1"/>
  <c r="N719" i="1"/>
  <c r="P719" i="1" s="1"/>
  <c r="M719" i="1"/>
  <c r="O719" i="1" s="1"/>
  <c r="N718" i="1"/>
  <c r="P718" i="1" s="1"/>
  <c r="M718" i="1"/>
  <c r="O718" i="1" s="1"/>
  <c r="N717" i="1"/>
  <c r="P717" i="1" s="1"/>
  <c r="M717" i="1"/>
  <c r="O717" i="1" s="1"/>
  <c r="N715" i="1"/>
  <c r="P715" i="1" s="1"/>
  <c r="M715" i="1"/>
  <c r="O715" i="1" s="1"/>
  <c r="N714" i="1"/>
  <c r="P714" i="1" s="1"/>
  <c r="M714" i="1"/>
  <c r="O714" i="1" s="1"/>
  <c r="N713" i="1"/>
  <c r="P713" i="1" s="1"/>
  <c r="M713" i="1"/>
  <c r="O713" i="1" s="1"/>
  <c r="N712" i="1"/>
  <c r="P712" i="1" s="1"/>
  <c r="M712" i="1"/>
  <c r="O712" i="1" s="1"/>
  <c r="N711" i="1"/>
  <c r="P711" i="1" s="1"/>
  <c r="M711" i="1"/>
  <c r="O711" i="1" s="1"/>
  <c r="N710" i="1"/>
  <c r="P710" i="1" s="1"/>
  <c r="M710" i="1"/>
  <c r="O710" i="1" s="1"/>
  <c r="N709" i="1"/>
  <c r="P709" i="1" s="1"/>
  <c r="M709" i="1"/>
  <c r="O709" i="1" s="1"/>
  <c r="N708" i="1"/>
  <c r="P708" i="1" s="1"/>
  <c r="M708" i="1"/>
  <c r="O708" i="1" s="1"/>
  <c r="N707" i="1"/>
  <c r="P707" i="1" s="1"/>
  <c r="M707" i="1"/>
  <c r="O707" i="1" s="1"/>
  <c r="N706" i="1"/>
  <c r="P706" i="1" s="1"/>
  <c r="M706" i="1"/>
  <c r="O706" i="1" s="1"/>
  <c r="N705" i="1"/>
  <c r="P705" i="1" s="1"/>
  <c r="M705" i="1"/>
  <c r="O705" i="1" s="1"/>
  <c r="N702" i="1"/>
  <c r="P702" i="1" s="1"/>
  <c r="M702" i="1"/>
  <c r="O702" i="1" s="1"/>
  <c r="N701" i="1"/>
  <c r="P701" i="1" s="1"/>
  <c r="M701" i="1"/>
  <c r="O701" i="1" s="1"/>
  <c r="N700" i="1"/>
  <c r="P700" i="1" s="1"/>
  <c r="M700" i="1"/>
  <c r="O700" i="1" s="1"/>
  <c r="N699" i="1"/>
  <c r="P699" i="1" s="1"/>
  <c r="M699" i="1"/>
  <c r="O699" i="1" s="1"/>
  <c r="N698" i="1"/>
  <c r="P698" i="1" s="1"/>
  <c r="M698" i="1"/>
  <c r="O698" i="1" s="1"/>
  <c r="N697" i="1"/>
  <c r="P697" i="1" s="1"/>
  <c r="M697" i="1"/>
  <c r="O697" i="1" s="1"/>
  <c r="N695" i="1"/>
  <c r="P695" i="1" s="1"/>
  <c r="M695" i="1"/>
  <c r="O695" i="1" s="1"/>
  <c r="N694" i="1"/>
  <c r="P694" i="1" s="1"/>
  <c r="M694" i="1"/>
  <c r="O694" i="1" s="1"/>
  <c r="N691" i="1"/>
  <c r="P691" i="1" s="1"/>
  <c r="M691" i="1"/>
  <c r="O691" i="1" s="1"/>
  <c r="N689" i="1"/>
  <c r="P689" i="1" s="1"/>
  <c r="M689" i="1"/>
  <c r="O689" i="1" s="1"/>
  <c r="N688" i="1"/>
  <c r="P688" i="1" s="1"/>
  <c r="M688" i="1"/>
  <c r="O688" i="1" s="1"/>
  <c r="N686" i="1"/>
  <c r="P686" i="1" s="1"/>
  <c r="M686" i="1"/>
  <c r="O686" i="1" s="1"/>
  <c r="N685" i="1"/>
  <c r="P685" i="1" s="1"/>
  <c r="M685" i="1"/>
  <c r="O685" i="1" s="1"/>
  <c r="N683" i="1"/>
  <c r="P683" i="1" s="1"/>
  <c r="M683" i="1"/>
  <c r="O683" i="1" s="1"/>
  <c r="N682" i="1"/>
  <c r="P682" i="1" s="1"/>
  <c r="M682" i="1"/>
  <c r="O682" i="1" s="1"/>
  <c r="N681" i="1"/>
  <c r="P681" i="1" s="1"/>
  <c r="M681" i="1"/>
  <c r="O681" i="1" s="1"/>
  <c r="N680" i="1"/>
  <c r="P680" i="1" s="1"/>
  <c r="M680" i="1"/>
  <c r="O680" i="1" s="1"/>
  <c r="N679" i="1"/>
  <c r="P679" i="1" s="1"/>
  <c r="M679" i="1"/>
  <c r="O679" i="1" s="1"/>
  <c r="N678" i="1"/>
  <c r="P678" i="1" s="1"/>
  <c r="M678" i="1"/>
  <c r="O678" i="1" s="1"/>
  <c r="N677" i="1"/>
  <c r="P677" i="1" s="1"/>
  <c r="M677" i="1"/>
  <c r="O677" i="1" s="1"/>
  <c r="N676" i="1"/>
  <c r="P676" i="1" s="1"/>
  <c r="M676" i="1"/>
  <c r="O676" i="1" s="1"/>
  <c r="N675" i="1"/>
  <c r="P675" i="1" s="1"/>
  <c r="M675" i="1"/>
  <c r="O675" i="1" s="1"/>
  <c r="N674" i="1"/>
  <c r="P674" i="1" s="1"/>
  <c r="M674" i="1"/>
  <c r="O674" i="1" s="1"/>
  <c r="N673" i="1"/>
  <c r="P673" i="1" s="1"/>
  <c r="M673" i="1"/>
  <c r="O673" i="1" s="1"/>
  <c r="N672" i="1"/>
  <c r="P672" i="1" s="1"/>
  <c r="M672" i="1"/>
  <c r="O672" i="1" s="1"/>
  <c r="N671" i="1"/>
  <c r="P671" i="1" s="1"/>
  <c r="M671" i="1"/>
  <c r="O671" i="1" s="1"/>
  <c r="N670" i="1"/>
  <c r="P670" i="1" s="1"/>
  <c r="M670" i="1"/>
  <c r="O670" i="1" s="1"/>
  <c r="N669" i="1"/>
  <c r="P669" i="1" s="1"/>
  <c r="M669" i="1"/>
  <c r="O669" i="1" s="1"/>
  <c r="N668" i="1"/>
  <c r="P668" i="1" s="1"/>
  <c r="M668" i="1"/>
  <c r="O668" i="1" s="1"/>
  <c r="N667" i="1"/>
  <c r="P667" i="1" s="1"/>
  <c r="M667" i="1"/>
  <c r="O667" i="1" s="1"/>
  <c r="N666" i="1"/>
  <c r="P666" i="1" s="1"/>
  <c r="M666" i="1"/>
  <c r="O666" i="1" s="1"/>
  <c r="N665" i="1"/>
  <c r="P665" i="1" s="1"/>
  <c r="M665" i="1"/>
  <c r="O665" i="1" s="1"/>
  <c r="N664" i="1"/>
  <c r="P664" i="1" s="1"/>
  <c r="M664" i="1"/>
  <c r="O664" i="1" s="1"/>
  <c r="N663" i="1"/>
  <c r="P663" i="1" s="1"/>
  <c r="M663" i="1"/>
  <c r="O663" i="1" s="1"/>
  <c r="N662" i="1"/>
  <c r="P662" i="1" s="1"/>
  <c r="M662" i="1"/>
  <c r="O662" i="1" s="1"/>
  <c r="N661" i="1"/>
  <c r="P661" i="1" s="1"/>
  <c r="M661" i="1"/>
  <c r="O661" i="1" s="1"/>
  <c r="N660" i="1"/>
  <c r="P660" i="1" s="1"/>
  <c r="M660" i="1"/>
  <c r="O660" i="1" s="1"/>
  <c r="N659" i="1"/>
  <c r="P659" i="1" s="1"/>
  <c r="M659" i="1"/>
  <c r="O659" i="1" s="1"/>
  <c r="N657" i="1"/>
  <c r="P657" i="1" s="1"/>
  <c r="M657" i="1"/>
  <c r="O657" i="1" s="1"/>
  <c r="N656" i="1"/>
  <c r="P656" i="1" s="1"/>
  <c r="M656" i="1"/>
  <c r="O656" i="1" s="1"/>
  <c r="N655" i="1"/>
  <c r="P655" i="1" s="1"/>
  <c r="M655" i="1"/>
  <c r="O655" i="1" s="1"/>
  <c r="N654" i="1"/>
  <c r="P654" i="1" s="1"/>
  <c r="M654" i="1"/>
  <c r="O654" i="1" s="1"/>
  <c r="N653" i="1"/>
  <c r="P653" i="1" s="1"/>
  <c r="M653" i="1"/>
  <c r="O653" i="1" s="1"/>
  <c r="N652" i="1"/>
  <c r="P652" i="1" s="1"/>
  <c r="M652" i="1"/>
  <c r="O652" i="1" s="1"/>
  <c r="N651" i="1"/>
  <c r="P651" i="1" s="1"/>
  <c r="M651" i="1"/>
  <c r="O651" i="1" s="1"/>
  <c r="N650" i="1"/>
  <c r="P650" i="1" s="1"/>
  <c r="M650" i="1"/>
  <c r="O650" i="1" s="1"/>
  <c r="N649" i="1"/>
  <c r="P649" i="1" s="1"/>
  <c r="M649" i="1"/>
  <c r="O649" i="1" s="1"/>
  <c r="N648" i="1"/>
  <c r="P648" i="1" s="1"/>
  <c r="M648" i="1"/>
  <c r="O648" i="1" s="1"/>
  <c r="N647" i="1"/>
  <c r="P647" i="1" s="1"/>
  <c r="M647" i="1"/>
  <c r="O647" i="1" s="1"/>
  <c r="N646" i="1"/>
  <c r="P646" i="1" s="1"/>
  <c r="M646" i="1"/>
  <c r="O646" i="1" s="1"/>
  <c r="N645" i="1"/>
  <c r="P645" i="1" s="1"/>
  <c r="M645" i="1"/>
  <c r="O645" i="1" s="1"/>
  <c r="N644" i="1"/>
  <c r="P644" i="1" s="1"/>
  <c r="M644" i="1"/>
  <c r="O644" i="1" s="1"/>
  <c r="N642" i="1"/>
  <c r="P642" i="1" s="1"/>
  <c r="M642" i="1"/>
  <c r="O642" i="1" s="1"/>
  <c r="N640" i="1"/>
  <c r="P640" i="1" s="1"/>
  <c r="M640" i="1"/>
  <c r="O640" i="1" s="1"/>
  <c r="N639" i="1"/>
  <c r="P639" i="1" s="1"/>
  <c r="M639" i="1"/>
  <c r="O639" i="1" s="1"/>
  <c r="N638" i="1"/>
  <c r="P638" i="1" s="1"/>
  <c r="M638" i="1"/>
  <c r="O638" i="1" s="1"/>
  <c r="N637" i="1"/>
  <c r="P637" i="1" s="1"/>
  <c r="M637" i="1"/>
  <c r="O637" i="1" s="1"/>
  <c r="N636" i="1"/>
  <c r="P636" i="1" s="1"/>
  <c r="M636" i="1"/>
  <c r="O636" i="1" s="1"/>
  <c r="N635" i="1"/>
  <c r="P635" i="1" s="1"/>
  <c r="M635" i="1"/>
  <c r="O635" i="1" s="1"/>
  <c r="N634" i="1"/>
  <c r="P634" i="1" s="1"/>
  <c r="M634" i="1"/>
  <c r="O634" i="1" s="1"/>
  <c r="N633" i="1"/>
  <c r="P633" i="1" s="1"/>
  <c r="M633" i="1"/>
  <c r="O633" i="1" s="1"/>
  <c r="N632" i="1"/>
  <c r="P632" i="1" s="1"/>
  <c r="M632" i="1"/>
  <c r="O632" i="1" s="1"/>
  <c r="N631" i="1"/>
  <c r="P631" i="1" s="1"/>
  <c r="M631" i="1"/>
  <c r="O631" i="1" s="1"/>
  <c r="N630" i="1"/>
  <c r="P630" i="1" s="1"/>
  <c r="M630" i="1"/>
  <c r="O630" i="1" s="1"/>
  <c r="N629" i="1"/>
  <c r="P629" i="1" s="1"/>
  <c r="M629" i="1"/>
  <c r="O629" i="1" s="1"/>
  <c r="N628" i="1"/>
  <c r="P628" i="1" s="1"/>
  <c r="M628" i="1"/>
  <c r="O628" i="1" s="1"/>
  <c r="N627" i="1"/>
  <c r="P627" i="1" s="1"/>
  <c r="M627" i="1"/>
  <c r="O627" i="1" s="1"/>
  <c r="N626" i="1"/>
  <c r="P626" i="1" s="1"/>
  <c r="M626" i="1"/>
  <c r="O626" i="1" s="1"/>
  <c r="N625" i="1"/>
  <c r="P625" i="1" s="1"/>
  <c r="M625" i="1"/>
  <c r="O625" i="1" s="1"/>
  <c r="N624" i="1"/>
  <c r="P624" i="1" s="1"/>
  <c r="M624" i="1"/>
  <c r="O624" i="1" s="1"/>
  <c r="N623" i="1"/>
  <c r="P623" i="1" s="1"/>
  <c r="M623" i="1"/>
  <c r="O623" i="1" s="1"/>
  <c r="N622" i="1"/>
  <c r="P622" i="1" s="1"/>
  <c r="M622" i="1"/>
  <c r="O622" i="1" s="1"/>
  <c r="N621" i="1"/>
  <c r="P621" i="1" s="1"/>
  <c r="M621" i="1"/>
  <c r="O621" i="1" s="1"/>
  <c r="N620" i="1"/>
  <c r="P620" i="1" s="1"/>
  <c r="M620" i="1"/>
  <c r="O620" i="1" s="1"/>
  <c r="N619" i="1"/>
  <c r="P619" i="1" s="1"/>
  <c r="M619" i="1"/>
  <c r="O619" i="1" s="1"/>
  <c r="N618" i="1"/>
  <c r="P618" i="1" s="1"/>
  <c r="M618" i="1"/>
  <c r="O618" i="1" s="1"/>
  <c r="N616" i="1"/>
  <c r="P616" i="1" s="1"/>
  <c r="M616" i="1"/>
  <c r="O616" i="1" s="1"/>
  <c r="N615" i="1"/>
  <c r="P615" i="1" s="1"/>
  <c r="M615" i="1"/>
  <c r="O615" i="1" s="1"/>
  <c r="N614" i="1"/>
  <c r="P614" i="1" s="1"/>
  <c r="M614" i="1"/>
  <c r="O614" i="1" s="1"/>
  <c r="N613" i="1"/>
  <c r="P613" i="1" s="1"/>
  <c r="M613" i="1"/>
  <c r="O613" i="1" s="1"/>
  <c r="N612" i="1"/>
  <c r="P612" i="1" s="1"/>
  <c r="M612" i="1"/>
  <c r="O612" i="1" s="1"/>
  <c r="N611" i="1"/>
  <c r="P611" i="1" s="1"/>
  <c r="M611" i="1"/>
  <c r="O611" i="1" s="1"/>
  <c r="N610" i="1"/>
  <c r="P610" i="1" s="1"/>
  <c r="M610" i="1"/>
  <c r="O610" i="1" s="1"/>
  <c r="N609" i="1"/>
  <c r="P609" i="1" s="1"/>
  <c r="M609" i="1"/>
  <c r="O609" i="1" s="1"/>
  <c r="N608" i="1"/>
  <c r="P608" i="1" s="1"/>
  <c r="M608" i="1"/>
  <c r="O608" i="1" s="1"/>
  <c r="N607" i="1"/>
  <c r="P607" i="1" s="1"/>
  <c r="M607" i="1"/>
  <c r="O607" i="1" s="1"/>
  <c r="N606" i="1"/>
  <c r="P606" i="1" s="1"/>
  <c r="M606" i="1"/>
  <c r="O606" i="1" s="1"/>
  <c r="N604" i="1"/>
  <c r="P604" i="1" s="1"/>
  <c r="M604" i="1"/>
  <c r="O604" i="1" s="1"/>
  <c r="N603" i="1"/>
  <c r="P603" i="1" s="1"/>
  <c r="M603" i="1"/>
  <c r="O603" i="1" s="1"/>
  <c r="N602" i="1"/>
  <c r="P602" i="1" s="1"/>
  <c r="M602" i="1"/>
  <c r="O602" i="1" s="1"/>
  <c r="N601" i="1"/>
  <c r="P601" i="1" s="1"/>
  <c r="M601" i="1"/>
  <c r="O601" i="1" s="1"/>
  <c r="N600" i="1"/>
  <c r="P600" i="1" s="1"/>
  <c r="M600" i="1"/>
  <c r="O600" i="1" s="1"/>
  <c r="N599" i="1"/>
  <c r="P599" i="1" s="1"/>
  <c r="M599" i="1"/>
  <c r="O599" i="1" s="1"/>
  <c r="N598" i="1"/>
  <c r="P598" i="1" s="1"/>
  <c r="M598" i="1"/>
  <c r="O598" i="1" s="1"/>
  <c r="N597" i="1"/>
  <c r="P597" i="1" s="1"/>
  <c r="M597" i="1"/>
  <c r="O597" i="1" s="1"/>
  <c r="N596" i="1"/>
  <c r="P596" i="1" s="1"/>
  <c r="M596" i="1"/>
  <c r="O596" i="1" s="1"/>
  <c r="N594" i="1"/>
  <c r="P594" i="1" s="1"/>
  <c r="M594" i="1"/>
  <c r="O594" i="1" s="1"/>
  <c r="N593" i="1"/>
  <c r="P593" i="1" s="1"/>
  <c r="M593" i="1"/>
  <c r="O593" i="1" s="1"/>
  <c r="N592" i="1"/>
  <c r="P592" i="1" s="1"/>
  <c r="M592" i="1"/>
  <c r="O592" i="1" s="1"/>
  <c r="N591" i="1"/>
  <c r="P591" i="1" s="1"/>
  <c r="M591" i="1"/>
  <c r="O591" i="1" s="1"/>
  <c r="N590" i="1"/>
  <c r="P590" i="1" s="1"/>
  <c r="M590" i="1"/>
  <c r="O590" i="1" s="1"/>
  <c r="N589" i="1"/>
  <c r="P589" i="1" s="1"/>
  <c r="M589" i="1"/>
  <c r="O589" i="1" s="1"/>
  <c r="N588" i="1"/>
  <c r="P588" i="1" s="1"/>
  <c r="M588" i="1"/>
  <c r="O588" i="1" s="1"/>
  <c r="N586" i="1"/>
  <c r="P586" i="1" s="1"/>
  <c r="M586" i="1"/>
  <c r="O586" i="1" s="1"/>
  <c r="N585" i="1"/>
  <c r="P585" i="1" s="1"/>
  <c r="M585" i="1"/>
  <c r="O585" i="1" s="1"/>
  <c r="N584" i="1"/>
  <c r="P584" i="1" s="1"/>
  <c r="M584" i="1"/>
  <c r="O584" i="1" s="1"/>
  <c r="N582" i="1"/>
  <c r="P582" i="1" s="1"/>
  <c r="M582" i="1"/>
  <c r="O582" i="1" s="1"/>
  <c r="N581" i="1"/>
  <c r="P581" i="1" s="1"/>
  <c r="M581" i="1"/>
  <c r="O581" i="1" s="1"/>
  <c r="N580" i="1"/>
  <c r="P580" i="1" s="1"/>
  <c r="M580" i="1"/>
  <c r="O580" i="1" s="1"/>
  <c r="N579" i="1"/>
  <c r="P579" i="1" s="1"/>
  <c r="M579" i="1"/>
  <c r="O579" i="1" s="1"/>
  <c r="N578" i="1"/>
  <c r="P578" i="1" s="1"/>
  <c r="M578" i="1"/>
  <c r="O578" i="1" s="1"/>
  <c r="N577" i="1"/>
  <c r="P577" i="1" s="1"/>
  <c r="M577" i="1"/>
  <c r="O577" i="1" s="1"/>
  <c r="N576" i="1"/>
  <c r="P576" i="1" s="1"/>
  <c r="M576" i="1"/>
  <c r="O576" i="1" s="1"/>
  <c r="N575" i="1"/>
  <c r="P575" i="1" s="1"/>
  <c r="M575" i="1"/>
  <c r="O575" i="1" s="1"/>
  <c r="N574" i="1"/>
  <c r="P574" i="1" s="1"/>
  <c r="M574" i="1"/>
  <c r="O574" i="1" s="1"/>
  <c r="N573" i="1"/>
  <c r="P573" i="1" s="1"/>
  <c r="M573" i="1"/>
  <c r="O573" i="1" s="1"/>
  <c r="N572" i="1"/>
  <c r="P572" i="1" s="1"/>
  <c r="M572" i="1"/>
  <c r="O572" i="1" s="1"/>
  <c r="N570" i="1"/>
  <c r="P570" i="1" s="1"/>
  <c r="M570" i="1"/>
  <c r="O570" i="1" s="1"/>
  <c r="N569" i="1"/>
  <c r="P569" i="1" s="1"/>
  <c r="M569" i="1"/>
  <c r="O569" i="1" s="1"/>
  <c r="N568" i="1"/>
  <c r="P568" i="1" s="1"/>
  <c r="M568" i="1"/>
  <c r="O568" i="1" s="1"/>
  <c r="N567" i="1"/>
  <c r="P567" i="1" s="1"/>
  <c r="M567" i="1"/>
  <c r="O567" i="1" s="1"/>
  <c r="N566" i="1"/>
  <c r="P566" i="1" s="1"/>
  <c r="M566" i="1"/>
  <c r="O566" i="1" s="1"/>
  <c r="N565" i="1"/>
  <c r="P565" i="1" s="1"/>
  <c r="M565" i="1"/>
  <c r="O565" i="1" s="1"/>
  <c r="N564" i="1"/>
  <c r="P564" i="1" s="1"/>
  <c r="M564" i="1"/>
  <c r="O564" i="1" s="1"/>
  <c r="N563" i="1"/>
  <c r="P563" i="1" s="1"/>
  <c r="M563" i="1"/>
  <c r="O563" i="1" s="1"/>
  <c r="N562" i="1"/>
  <c r="P562" i="1" s="1"/>
  <c r="M562" i="1"/>
  <c r="O562" i="1" s="1"/>
  <c r="N561" i="1"/>
  <c r="P561" i="1" s="1"/>
  <c r="M561" i="1"/>
  <c r="O561" i="1" s="1"/>
  <c r="N560" i="1"/>
  <c r="P560" i="1" s="1"/>
  <c r="M560" i="1"/>
  <c r="O560" i="1" s="1"/>
  <c r="N559" i="1"/>
  <c r="P559" i="1" s="1"/>
  <c r="M559" i="1"/>
  <c r="O559" i="1" s="1"/>
  <c r="N558" i="1"/>
  <c r="P558" i="1" s="1"/>
  <c r="M558" i="1"/>
  <c r="O558" i="1" s="1"/>
  <c r="N557" i="1"/>
  <c r="P557" i="1" s="1"/>
  <c r="M557" i="1"/>
  <c r="O557" i="1" s="1"/>
  <c r="N556" i="1"/>
  <c r="P556" i="1" s="1"/>
  <c r="M556" i="1"/>
  <c r="O556" i="1" s="1"/>
  <c r="N555" i="1"/>
  <c r="P555" i="1" s="1"/>
  <c r="M555" i="1"/>
  <c r="O555" i="1" s="1"/>
  <c r="N554" i="1"/>
  <c r="P554" i="1" s="1"/>
  <c r="M554" i="1"/>
  <c r="O554" i="1" s="1"/>
  <c r="N553" i="1"/>
  <c r="P553" i="1" s="1"/>
  <c r="M553" i="1"/>
  <c r="O553" i="1" s="1"/>
  <c r="N552" i="1"/>
  <c r="P552" i="1" s="1"/>
  <c r="M552" i="1"/>
  <c r="O552" i="1" s="1"/>
  <c r="N550" i="1"/>
  <c r="P550" i="1" s="1"/>
  <c r="M550" i="1"/>
  <c r="O550" i="1" s="1"/>
  <c r="N549" i="1"/>
  <c r="P549" i="1" s="1"/>
  <c r="M549" i="1"/>
  <c r="O549" i="1" s="1"/>
  <c r="N548" i="1"/>
  <c r="P548" i="1" s="1"/>
  <c r="M548" i="1"/>
  <c r="O548" i="1" s="1"/>
  <c r="N544" i="1"/>
  <c r="P544" i="1" s="1"/>
  <c r="M544" i="1"/>
  <c r="O544" i="1" s="1"/>
  <c r="N543" i="1"/>
  <c r="P543" i="1" s="1"/>
  <c r="M543" i="1"/>
  <c r="O543" i="1" s="1"/>
  <c r="N542" i="1"/>
  <c r="P542" i="1" s="1"/>
  <c r="M542" i="1"/>
  <c r="O542" i="1" s="1"/>
  <c r="N541" i="1"/>
  <c r="P541" i="1" s="1"/>
  <c r="M541" i="1"/>
  <c r="O541" i="1" s="1"/>
  <c r="N540" i="1"/>
  <c r="P540" i="1" s="1"/>
  <c r="M540" i="1"/>
  <c r="O540" i="1" s="1"/>
  <c r="N539" i="1"/>
  <c r="P539" i="1" s="1"/>
  <c r="M539" i="1"/>
  <c r="O539" i="1" s="1"/>
  <c r="N538" i="1"/>
  <c r="P538" i="1" s="1"/>
  <c r="M538" i="1"/>
  <c r="O538" i="1" s="1"/>
  <c r="N537" i="1"/>
  <c r="P537" i="1" s="1"/>
  <c r="M537" i="1"/>
  <c r="O537" i="1" s="1"/>
  <c r="N535" i="1"/>
  <c r="P535" i="1" s="1"/>
  <c r="M535" i="1"/>
  <c r="O535" i="1" s="1"/>
  <c r="N534" i="1"/>
  <c r="P534" i="1" s="1"/>
  <c r="M534" i="1"/>
  <c r="O534" i="1" s="1"/>
  <c r="N533" i="1"/>
  <c r="P533" i="1" s="1"/>
  <c r="M533" i="1"/>
  <c r="O533" i="1" s="1"/>
  <c r="N532" i="1"/>
  <c r="P532" i="1" s="1"/>
  <c r="M532" i="1"/>
  <c r="O532" i="1" s="1"/>
  <c r="N531" i="1"/>
  <c r="P531" i="1" s="1"/>
  <c r="M531" i="1"/>
  <c r="O531" i="1" s="1"/>
  <c r="N530" i="1"/>
  <c r="P530" i="1" s="1"/>
  <c r="M530" i="1"/>
  <c r="O530" i="1" s="1"/>
  <c r="N528" i="1"/>
  <c r="P528" i="1" s="1"/>
  <c r="M528" i="1"/>
  <c r="O528" i="1" s="1"/>
  <c r="N527" i="1"/>
  <c r="P527" i="1" s="1"/>
  <c r="M527" i="1"/>
  <c r="O527" i="1" s="1"/>
  <c r="N526" i="1"/>
  <c r="P526" i="1" s="1"/>
  <c r="M526" i="1"/>
  <c r="O526" i="1" s="1"/>
  <c r="N525" i="1"/>
  <c r="P525" i="1" s="1"/>
  <c r="M525" i="1"/>
  <c r="O525" i="1" s="1"/>
  <c r="N524" i="1"/>
  <c r="P524" i="1" s="1"/>
  <c r="M524" i="1"/>
  <c r="O524" i="1" s="1"/>
  <c r="N523" i="1"/>
  <c r="P523" i="1" s="1"/>
  <c r="M523" i="1"/>
  <c r="O523" i="1" s="1"/>
  <c r="N522" i="1"/>
  <c r="P522" i="1" s="1"/>
  <c r="M522" i="1"/>
  <c r="O522" i="1" s="1"/>
  <c r="N521" i="1"/>
  <c r="P521" i="1" s="1"/>
  <c r="M521" i="1"/>
  <c r="O521" i="1" s="1"/>
  <c r="N519" i="1"/>
  <c r="P519" i="1" s="1"/>
  <c r="M519" i="1"/>
  <c r="O519" i="1" s="1"/>
  <c r="N518" i="1"/>
  <c r="P518" i="1" s="1"/>
  <c r="M518" i="1"/>
  <c r="O518" i="1" s="1"/>
  <c r="N517" i="1"/>
  <c r="P517" i="1" s="1"/>
  <c r="M517" i="1"/>
  <c r="O517" i="1" s="1"/>
  <c r="N516" i="1"/>
  <c r="P516" i="1" s="1"/>
  <c r="M516" i="1"/>
  <c r="O516" i="1" s="1"/>
  <c r="N515" i="1"/>
  <c r="P515" i="1" s="1"/>
  <c r="M515" i="1"/>
  <c r="O515" i="1" s="1"/>
  <c r="N513" i="1"/>
  <c r="P513" i="1" s="1"/>
  <c r="M513" i="1"/>
  <c r="O513" i="1" s="1"/>
  <c r="N512" i="1"/>
  <c r="P512" i="1" s="1"/>
  <c r="M512" i="1"/>
  <c r="O512" i="1" s="1"/>
  <c r="N511" i="1"/>
  <c r="P511" i="1" s="1"/>
  <c r="M511" i="1"/>
  <c r="O511" i="1" s="1"/>
  <c r="N510" i="1"/>
  <c r="P510" i="1" s="1"/>
  <c r="M510" i="1"/>
  <c r="O510" i="1" s="1"/>
  <c r="N509" i="1"/>
  <c r="P509" i="1" s="1"/>
  <c r="M509" i="1"/>
  <c r="O509" i="1" s="1"/>
  <c r="N508" i="1"/>
  <c r="P508" i="1" s="1"/>
  <c r="M508" i="1"/>
  <c r="O508" i="1" s="1"/>
  <c r="N507" i="1"/>
  <c r="P507" i="1" s="1"/>
  <c r="M507" i="1"/>
  <c r="O507" i="1" s="1"/>
  <c r="N506" i="1"/>
  <c r="P506" i="1" s="1"/>
  <c r="M506" i="1"/>
  <c r="O506" i="1" s="1"/>
  <c r="N505" i="1"/>
  <c r="P505" i="1" s="1"/>
  <c r="M505" i="1"/>
  <c r="O505" i="1" s="1"/>
  <c r="N504" i="1"/>
  <c r="P504" i="1" s="1"/>
  <c r="M504" i="1"/>
  <c r="O504" i="1" s="1"/>
  <c r="N503" i="1"/>
  <c r="P503" i="1" s="1"/>
  <c r="M503" i="1"/>
  <c r="O503" i="1" s="1"/>
  <c r="N502" i="1"/>
  <c r="P502" i="1" s="1"/>
  <c r="M502" i="1"/>
  <c r="O502" i="1" s="1"/>
  <c r="N501" i="1"/>
  <c r="P501" i="1" s="1"/>
  <c r="M501" i="1"/>
  <c r="O501" i="1" s="1"/>
  <c r="N500" i="1"/>
  <c r="P500" i="1" s="1"/>
  <c r="M500" i="1"/>
  <c r="O500" i="1" s="1"/>
  <c r="N499" i="1"/>
  <c r="P499" i="1" s="1"/>
  <c r="M499" i="1"/>
  <c r="O499" i="1" s="1"/>
  <c r="N498" i="1"/>
  <c r="P498" i="1" s="1"/>
  <c r="M498" i="1"/>
  <c r="O498" i="1" s="1"/>
  <c r="N497" i="1"/>
  <c r="P497" i="1" s="1"/>
  <c r="M497" i="1"/>
  <c r="O497" i="1" s="1"/>
  <c r="N496" i="1"/>
  <c r="P496" i="1" s="1"/>
  <c r="M496" i="1"/>
  <c r="O496" i="1" s="1"/>
  <c r="N495" i="1"/>
  <c r="P495" i="1" s="1"/>
  <c r="M495" i="1"/>
  <c r="O495" i="1" s="1"/>
  <c r="N494" i="1"/>
  <c r="P494" i="1" s="1"/>
  <c r="M494" i="1"/>
  <c r="O494" i="1" s="1"/>
  <c r="N493" i="1"/>
  <c r="P493" i="1" s="1"/>
  <c r="M493" i="1"/>
  <c r="O493" i="1" s="1"/>
  <c r="N492" i="1"/>
  <c r="P492" i="1" s="1"/>
  <c r="M492" i="1"/>
  <c r="O492" i="1" s="1"/>
  <c r="N491" i="1"/>
  <c r="P491" i="1" s="1"/>
  <c r="M491" i="1"/>
  <c r="O491" i="1" s="1"/>
  <c r="N490" i="1"/>
  <c r="P490" i="1" s="1"/>
  <c r="M490" i="1"/>
  <c r="O490" i="1" s="1"/>
  <c r="N489" i="1"/>
  <c r="P489" i="1" s="1"/>
  <c r="M489" i="1"/>
  <c r="O489" i="1" s="1"/>
  <c r="N488" i="1"/>
  <c r="P488" i="1" s="1"/>
  <c r="M488" i="1"/>
  <c r="O488" i="1" s="1"/>
  <c r="N487" i="1"/>
  <c r="P487" i="1" s="1"/>
  <c r="M487" i="1"/>
  <c r="O487" i="1" s="1"/>
  <c r="N486" i="1"/>
  <c r="P486" i="1" s="1"/>
  <c r="M486" i="1"/>
  <c r="O486" i="1" s="1"/>
  <c r="N485" i="1"/>
  <c r="P485" i="1" s="1"/>
  <c r="M485" i="1"/>
  <c r="O485" i="1" s="1"/>
  <c r="N484" i="1"/>
  <c r="P484" i="1" s="1"/>
  <c r="M484" i="1"/>
  <c r="O484" i="1" s="1"/>
  <c r="N483" i="1"/>
  <c r="P483" i="1" s="1"/>
  <c r="M483" i="1"/>
  <c r="O483" i="1" s="1"/>
  <c r="N482" i="1"/>
  <c r="P482" i="1" s="1"/>
  <c r="M482" i="1"/>
  <c r="O482" i="1" s="1"/>
  <c r="N481" i="1"/>
  <c r="P481" i="1" s="1"/>
  <c r="M481" i="1"/>
  <c r="O481" i="1" s="1"/>
  <c r="N480" i="1"/>
  <c r="P480" i="1" s="1"/>
  <c r="M480" i="1"/>
  <c r="O480" i="1" s="1"/>
  <c r="N478" i="1"/>
  <c r="P478" i="1" s="1"/>
  <c r="M478" i="1"/>
  <c r="O478" i="1" s="1"/>
  <c r="N477" i="1"/>
  <c r="P477" i="1" s="1"/>
  <c r="M477" i="1"/>
  <c r="O477" i="1" s="1"/>
  <c r="N476" i="1"/>
  <c r="P476" i="1" s="1"/>
  <c r="M476" i="1"/>
  <c r="O476" i="1" s="1"/>
  <c r="N475" i="1"/>
  <c r="P475" i="1" s="1"/>
  <c r="M475" i="1"/>
  <c r="O475" i="1" s="1"/>
  <c r="N474" i="1"/>
  <c r="P474" i="1" s="1"/>
  <c r="M474" i="1"/>
  <c r="O474" i="1" s="1"/>
  <c r="N473" i="1"/>
  <c r="P473" i="1" s="1"/>
  <c r="M473" i="1"/>
  <c r="O473" i="1" s="1"/>
  <c r="N472" i="1"/>
  <c r="P472" i="1" s="1"/>
  <c r="M472" i="1"/>
  <c r="O472" i="1" s="1"/>
  <c r="N471" i="1"/>
  <c r="P471" i="1" s="1"/>
  <c r="M471" i="1"/>
  <c r="O471" i="1" s="1"/>
  <c r="N470" i="1"/>
  <c r="P470" i="1" s="1"/>
  <c r="M470" i="1"/>
  <c r="O470" i="1" s="1"/>
  <c r="N469" i="1"/>
  <c r="P469" i="1" s="1"/>
  <c r="M469" i="1"/>
  <c r="O469" i="1" s="1"/>
  <c r="N468" i="1"/>
  <c r="P468" i="1" s="1"/>
  <c r="M468" i="1"/>
  <c r="O468" i="1" s="1"/>
  <c r="N467" i="1"/>
  <c r="P467" i="1" s="1"/>
  <c r="M467" i="1"/>
  <c r="O467" i="1" s="1"/>
  <c r="N466" i="1"/>
  <c r="P466" i="1" s="1"/>
  <c r="M466" i="1"/>
  <c r="O466" i="1" s="1"/>
  <c r="N465" i="1"/>
  <c r="P465" i="1" s="1"/>
  <c r="M465" i="1"/>
  <c r="O465" i="1" s="1"/>
  <c r="N464" i="1"/>
  <c r="P464" i="1" s="1"/>
  <c r="M464" i="1"/>
  <c r="O464" i="1" s="1"/>
  <c r="N463" i="1"/>
  <c r="P463" i="1" s="1"/>
  <c r="M463" i="1"/>
  <c r="O463" i="1" s="1"/>
  <c r="N462" i="1"/>
  <c r="P462" i="1" s="1"/>
  <c r="M462" i="1"/>
  <c r="O462" i="1" s="1"/>
  <c r="N461" i="1"/>
  <c r="P461" i="1" s="1"/>
  <c r="M461" i="1"/>
  <c r="O461" i="1" s="1"/>
  <c r="N460" i="1"/>
  <c r="P460" i="1" s="1"/>
  <c r="M460" i="1"/>
  <c r="O460" i="1" s="1"/>
  <c r="N459" i="1"/>
  <c r="P459" i="1" s="1"/>
  <c r="M459" i="1"/>
  <c r="O459" i="1" s="1"/>
  <c r="N458" i="1"/>
  <c r="P458" i="1" s="1"/>
  <c r="M458" i="1"/>
  <c r="O458" i="1" s="1"/>
  <c r="N456" i="1"/>
  <c r="P456" i="1" s="1"/>
  <c r="M456" i="1"/>
  <c r="O456" i="1" s="1"/>
  <c r="N455" i="1"/>
  <c r="P455" i="1" s="1"/>
  <c r="M455" i="1"/>
  <c r="O455" i="1" s="1"/>
  <c r="N454" i="1"/>
  <c r="P454" i="1" s="1"/>
  <c r="M454" i="1"/>
  <c r="O454" i="1" s="1"/>
  <c r="N453" i="1"/>
  <c r="P453" i="1" s="1"/>
  <c r="M453" i="1"/>
  <c r="O453" i="1" s="1"/>
  <c r="N452" i="1"/>
  <c r="P452" i="1" s="1"/>
  <c r="M452" i="1"/>
  <c r="O452" i="1" s="1"/>
  <c r="N451" i="1"/>
  <c r="P451" i="1" s="1"/>
  <c r="M451" i="1"/>
  <c r="O451" i="1" s="1"/>
  <c r="N450" i="1"/>
  <c r="P450" i="1" s="1"/>
  <c r="M450" i="1"/>
  <c r="O450" i="1" s="1"/>
  <c r="N449" i="1"/>
  <c r="P449" i="1" s="1"/>
  <c r="M449" i="1"/>
  <c r="O449" i="1" s="1"/>
  <c r="N448" i="1"/>
  <c r="P448" i="1" s="1"/>
  <c r="M448" i="1"/>
  <c r="O448" i="1" s="1"/>
  <c r="N447" i="1"/>
  <c r="P447" i="1" s="1"/>
  <c r="M447" i="1"/>
  <c r="O447" i="1" s="1"/>
  <c r="N446" i="1"/>
  <c r="P446" i="1" s="1"/>
  <c r="M446" i="1"/>
  <c r="O446" i="1" s="1"/>
  <c r="N445" i="1"/>
  <c r="P445" i="1" s="1"/>
  <c r="M445" i="1"/>
  <c r="O445" i="1" s="1"/>
  <c r="N444" i="1"/>
  <c r="P444" i="1" s="1"/>
  <c r="M444" i="1"/>
  <c r="O444" i="1" s="1"/>
  <c r="N443" i="1"/>
  <c r="P443" i="1" s="1"/>
  <c r="M443" i="1"/>
  <c r="O443" i="1" s="1"/>
  <c r="N442" i="1"/>
  <c r="P442" i="1" s="1"/>
  <c r="M442" i="1"/>
  <c r="O442" i="1" s="1"/>
  <c r="N441" i="1"/>
  <c r="P441" i="1" s="1"/>
  <c r="M441" i="1"/>
  <c r="O441" i="1" s="1"/>
  <c r="N440" i="1"/>
  <c r="P440" i="1" s="1"/>
  <c r="M440" i="1"/>
  <c r="O440" i="1" s="1"/>
  <c r="N439" i="1"/>
  <c r="P439" i="1" s="1"/>
  <c r="M439" i="1"/>
  <c r="O439" i="1" s="1"/>
  <c r="N438" i="1"/>
  <c r="P438" i="1" s="1"/>
  <c r="M438" i="1"/>
  <c r="O438" i="1" s="1"/>
  <c r="N437" i="1"/>
  <c r="P437" i="1" s="1"/>
  <c r="M437" i="1"/>
  <c r="O437" i="1" s="1"/>
  <c r="N436" i="1"/>
  <c r="P436" i="1" s="1"/>
  <c r="M436" i="1"/>
  <c r="O436" i="1" s="1"/>
  <c r="N435" i="1"/>
  <c r="P435" i="1" s="1"/>
  <c r="M435" i="1"/>
  <c r="O435" i="1" s="1"/>
  <c r="N434" i="1"/>
  <c r="P434" i="1" s="1"/>
  <c r="M434" i="1"/>
  <c r="O434" i="1" s="1"/>
  <c r="N433" i="1"/>
  <c r="P433" i="1" s="1"/>
  <c r="M433" i="1"/>
  <c r="O433" i="1" s="1"/>
  <c r="N432" i="1"/>
  <c r="P432" i="1" s="1"/>
  <c r="M432" i="1"/>
  <c r="O432" i="1" s="1"/>
  <c r="N431" i="1"/>
  <c r="P431" i="1" s="1"/>
  <c r="M431" i="1"/>
  <c r="O431" i="1" s="1"/>
  <c r="N430" i="1"/>
  <c r="P430" i="1" s="1"/>
  <c r="M430" i="1"/>
  <c r="O430" i="1" s="1"/>
  <c r="N429" i="1"/>
  <c r="P429" i="1" s="1"/>
  <c r="M429" i="1"/>
  <c r="O429" i="1" s="1"/>
  <c r="N428" i="1"/>
  <c r="P428" i="1" s="1"/>
  <c r="M428" i="1"/>
  <c r="O428" i="1" s="1"/>
  <c r="N427" i="1"/>
  <c r="P427" i="1" s="1"/>
  <c r="M427" i="1"/>
  <c r="O427" i="1" s="1"/>
  <c r="N426" i="1"/>
  <c r="P426" i="1" s="1"/>
  <c r="M426" i="1"/>
  <c r="O426" i="1" s="1"/>
  <c r="N425" i="1"/>
  <c r="P425" i="1" s="1"/>
  <c r="M425" i="1"/>
  <c r="O425" i="1" s="1"/>
  <c r="N424" i="1"/>
  <c r="P424" i="1" s="1"/>
  <c r="M424" i="1"/>
  <c r="O424" i="1" s="1"/>
  <c r="N423" i="1"/>
  <c r="P423" i="1" s="1"/>
  <c r="M423" i="1"/>
  <c r="O423" i="1" s="1"/>
  <c r="N422" i="1"/>
  <c r="P422" i="1" s="1"/>
  <c r="M422" i="1"/>
  <c r="O422" i="1" s="1"/>
  <c r="N421" i="1"/>
  <c r="P421" i="1" s="1"/>
  <c r="M421" i="1"/>
  <c r="O421" i="1" s="1"/>
  <c r="N420" i="1"/>
  <c r="P420" i="1" s="1"/>
  <c r="M420" i="1"/>
  <c r="O420" i="1" s="1"/>
  <c r="N419" i="1"/>
  <c r="P419" i="1" s="1"/>
  <c r="M419" i="1"/>
  <c r="O419" i="1" s="1"/>
  <c r="N418" i="1"/>
  <c r="P418" i="1" s="1"/>
  <c r="M418" i="1"/>
  <c r="O418" i="1" s="1"/>
  <c r="N417" i="1"/>
  <c r="P417" i="1" s="1"/>
  <c r="M417" i="1"/>
  <c r="O417" i="1" s="1"/>
  <c r="N416" i="1"/>
  <c r="P416" i="1" s="1"/>
  <c r="M416" i="1"/>
  <c r="O416" i="1" s="1"/>
  <c r="N415" i="1"/>
  <c r="P415" i="1" s="1"/>
  <c r="M415" i="1"/>
  <c r="O415" i="1" s="1"/>
  <c r="N413" i="1"/>
  <c r="P413" i="1" s="1"/>
  <c r="M413" i="1"/>
  <c r="O413" i="1" s="1"/>
  <c r="N412" i="1"/>
  <c r="P412" i="1" s="1"/>
  <c r="M412" i="1"/>
  <c r="O412" i="1" s="1"/>
  <c r="N411" i="1"/>
  <c r="P411" i="1" s="1"/>
  <c r="M411" i="1"/>
  <c r="O411" i="1" s="1"/>
  <c r="N410" i="1"/>
  <c r="P410" i="1" s="1"/>
  <c r="M410" i="1"/>
  <c r="O410" i="1" s="1"/>
  <c r="N409" i="1"/>
  <c r="P409" i="1" s="1"/>
  <c r="M409" i="1"/>
  <c r="O409" i="1" s="1"/>
  <c r="N408" i="1"/>
  <c r="P408" i="1" s="1"/>
  <c r="M408" i="1"/>
  <c r="O408" i="1" s="1"/>
  <c r="N407" i="1"/>
  <c r="P407" i="1" s="1"/>
  <c r="M407" i="1"/>
  <c r="O407" i="1" s="1"/>
  <c r="N406" i="1"/>
  <c r="P406" i="1" s="1"/>
  <c r="M406" i="1"/>
  <c r="O406" i="1" s="1"/>
  <c r="N405" i="1"/>
  <c r="P405" i="1" s="1"/>
  <c r="M405" i="1"/>
  <c r="O405" i="1" s="1"/>
  <c r="N404" i="1"/>
  <c r="P404" i="1" s="1"/>
  <c r="M404" i="1"/>
  <c r="O404" i="1" s="1"/>
  <c r="N403" i="1"/>
  <c r="P403" i="1" s="1"/>
  <c r="M403" i="1"/>
  <c r="O403" i="1" s="1"/>
  <c r="N401" i="1"/>
  <c r="P401" i="1" s="1"/>
  <c r="M401" i="1"/>
  <c r="O401" i="1" s="1"/>
  <c r="N400" i="1"/>
  <c r="P400" i="1" s="1"/>
  <c r="M400" i="1"/>
  <c r="O400" i="1" s="1"/>
  <c r="N399" i="1"/>
  <c r="P399" i="1" s="1"/>
  <c r="M399" i="1"/>
  <c r="O399" i="1" s="1"/>
  <c r="N398" i="1"/>
  <c r="P398" i="1" s="1"/>
  <c r="M398" i="1"/>
  <c r="O398" i="1" s="1"/>
  <c r="N397" i="1"/>
  <c r="P397" i="1" s="1"/>
  <c r="M397" i="1"/>
  <c r="O397" i="1" s="1"/>
  <c r="N396" i="1"/>
  <c r="P396" i="1" s="1"/>
  <c r="M396" i="1"/>
  <c r="O396" i="1" s="1"/>
  <c r="N395" i="1"/>
  <c r="P395" i="1" s="1"/>
  <c r="M395" i="1"/>
  <c r="O395" i="1" s="1"/>
  <c r="N394" i="1"/>
  <c r="P394" i="1" s="1"/>
  <c r="M394" i="1"/>
  <c r="O394" i="1" s="1"/>
  <c r="N393" i="1"/>
  <c r="P393" i="1" s="1"/>
  <c r="M393" i="1"/>
  <c r="O393" i="1" s="1"/>
  <c r="N392" i="1"/>
  <c r="P392" i="1" s="1"/>
  <c r="M392" i="1"/>
  <c r="O392" i="1" s="1"/>
  <c r="N390" i="1"/>
  <c r="P390" i="1" s="1"/>
  <c r="M390" i="1"/>
  <c r="O390" i="1" s="1"/>
  <c r="N389" i="1"/>
  <c r="P389" i="1" s="1"/>
  <c r="M389" i="1"/>
  <c r="O389" i="1" s="1"/>
  <c r="N388" i="1"/>
  <c r="P388" i="1" s="1"/>
  <c r="M388" i="1"/>
  <c r="O388" i="1" s="1"/>
  <c r="N387" i="1"/>
  <c r="P387" i="1" s="1"/>
  <c r="M387" i="1"/>
  <c r="O387" i="1" s="1"/>
  <c r="N386" i="1"/>
  <c r="P386" i="1" s="1"/>
  <c r="M386" i="1"/>
  <c r="O386" i="1" s="1"/>
  <c r="N385" i="1"/>
  <c r="P385" i="1" s="1"/>
  <c r="M385" i="1"/>
  <c r="O385" i="1" s="1"/>
  <c r="N384" i="1"/>
  <c r="P384" i="1" s="1"/>
  <c r="M384" i="1"/>
  <c r="O384" i="1" s="1"/>
  <c r="N383" i="1"/>
  <c r="P383" i="1" s="1"/>
  <c r="M383" i="1"/>
  <c r="O383" i="1" s="1"/>
  <c r="N382" i="1"/>
  <c r="P382" i="1" s="1"/>
  <c r="M382" i="1"/>
  <c r="O382" i="1" s="1"/>
  <c r="N381" i="1"/>
  <c r="P381" i="1" s="1"/>
  <c r="M381" i="1"/>
  <c r="O381" i="1" s="1"/>
  <c r="N380" i="1"/>
  <c r="P380" i="1" s="1"/>
  <c r="M380" i="1"/>
  <c r="O380" i="1" s="1"/>
  <c r="N379" i="1"/>
  <c r="P379" i="1" s="1"/>
  <c r="M379" i="1"/>
  <c r="O379" i="1" s="1"/>
  <c r="N378" i="1"/>
  <c r="P378" i="1" s="1"/>
  <c r="M378" i="1"/>
  <c r="O378" i="1" s="1"/>
  <c r="N376" i="1"/>
  <c r="P376" i="1" s="1"/>
  <c r="M376" i="1"/>
  <c r="O376" i="1" s="1"/>
  <c r="N375" i="1"/>
  <c r="P375" i="1" s="1"/>
  <c r="M375" i="1"/>
  <c r="O375" i="1" s="1"/>
  <c r="N374" i="1"/>
  <c r="P374" i="1" s="1"/>
  <c r="M374" i="1"/>
  <c r="O374" i="1" s="1"/>
  <c r="N373" i="1"/>
  <c r="P373" i="1" s="1"/>
  <c r="M373" i="1"/>
  <c r="O373" i="1" s="1"/>
  <c r="N372" i="1"/>
  <c r="P372" i="1" s="1"/>
  <c r="M372" i="1"/>
  <c r="O372" i="1" s="1"/>
  <c r="N371" i="1"/>
  <c r="P371" i="1" s="1"/>
  <c r="M371" i="1"/>
  <c r="O371" i="1" s="1"/>
  <c r="N370" i="1"/>
  <c r="P370" i="1" s="1"/>
  <c r="M370" i="1"/>
  <c r="O370" i="1" s="1"/>
  <c r="N368" i="1"/>
  <c r="P368" i="1" s="1"/>
  <c r="M368" i="1"/>
  <c r="O368" i="1" s="1"/>
  <c r="N367" i="1"/>
  <c r="P367" i="1" s="1"/>
  <c r="M367" i="1"/>
  <c r="O367" i="1" s="1"/>
  <c r="N366" i="1"/>
  <c r="P366" i="1" s="1"/>
  <c r="M366" i="1"/>
  <c r="O366" i="1" s="1"/>
  <c r="N365" i="1"/>
  <c r="P365" i="1" s="1"/>
  <c r="M365" i="1"/>
  <c r="O365" i="1" s="1"/>
  <c r="N364" i="1"/>
  <c r="P364" i="1" s="1"/>
  <c r="M364" i="1"/>
  <c r="O364" i="1" s="1"/>
  <c r="N363" i="1"/>
  <c r="P363" i="1" s="1"/>
  <c r="M363" i="1"/>
  <c r="O363" i="1" s="1"/>
  <c r="N362" i="1"/>
  <c r="P362" i="1" s="1"/>
  <c r="M362" i="1"/>
  <c r="O362" i="1" s="1"/>
  <c r="N361" i="1"/>
  <c r="P361" i="1" s="1"/>
  <c r="M361" i="1"/>
  <c r="O361" i="1" s="1"/>
  <c r="N360" i="1"/>
  <c r="P360" i="1" s="1"/>
  <c r="M360" i="1"/>
  <c r="O360" i="1" s="1"/>
  <c r="N359" i="1"/>
  <c r="P359" i="1" s="1"/>
  <c r="M359" i="1"/>
  <c r="O359" i="1" s="1"/>
  <c r="N358" i="1"/>
  <c r="P358" i="1" s="1"/>
  <c r="M358" i="1"/>
  <c r="O358" i="1" s="1"/>
  <c r="N357" i="1"/>
  <c r="P357" i="1" s="1"/>
  <c r="M357" i="1"/>
  <c r="O357" i="1" s="1"/>
  <c r="N355" i="1"/>
  <c r="P355" i="1" s="1"/>
  <c r="M355" i="1"/>
  <c r="O355" i="1" s="1"/>
  <c r="N354" i="1"/>
  <c r="P354" i="1" s="1"/>
  <c r="M354" i="1"/>
  <c r="O354" i="1" s="1"/>
  <c r="N353" i="1"/>
  <c r="P353" i="1" s="1"/>
  <c r="M353" i="1"/>
  <c r="O353" i="1" s="1"/>
  <c r="N352" i="1"/>
  <c r="P352" i="1" s="1"/>
  <c r="M352" i="1"/>
  <c r="O352" i="1" s="1"/>
  <c r="N351" i="1"/>
  <c r="P351" i="1" s="1"/>
  <c r="M351" i="1"/>
  <c r="O351" i="1" s="1"/>
  <c r="N350" i="1"/>
  <c r="P350" i="1" s="1"/>
  <c r="M350" i="1"/>
  <c r="O350" i="1" s="1"/>
  <c r="N349" i="1"/>
  <c r="P349" i="1" s="1"/>
  <c r="M349" i="1"/>
  <c r="O349" i="1" s="1"/>
  <c r="N348" i="1"/>
  <c r="P348" i="1" s="1"/>
  <c r="M348" i="1"/>
  <c r="O348" i="1" s="1"/>
  <c r="N347" i="1"/>
  <c r="P347" i="1" s="1"/>
  <c r="M347" i="1"/>
  <c r="O347" i="1" s="1"/>
  <c r="N346" i="1"/>
  <c r="P346" i="1" s="1"/>
  <c r="M346" i="1"/>
  <c r="O346" i="1" s="1"/>
  <c r="N345" i="1"/>
  <c r="P345" i="1" s="1"/>
  <c r="M345" i="1"/>
  <c r="O345" i="1" s="1"/>
  <c r="N344" i="1"/>
  <c r="P344" i="1" s="1"/>
  <c r="M344" i="1"/>
  <c r="O344" i="1" s="1"/>
  <c r="N343" i="1"/>
  <c r="P343" i="1" s="1"/>
  <c r="M343" i="1"/>
  <c r="O343" i="1" s="1"/>
  <c r="N342" i="1"/>
  <c r="P342" i="1" s="1"/>
  <c r="M342" i="1"/>
  <c r="O342" i="1" s="1"/>
  <c r="N341" i="1"/>
  <c r="P341" i="1" s="1"/>
  <c r="M341" i="1"/>
  <c r="O341" i="1" s="1"/>
  <c r="N340" i="1"/>
  <c r="P340" i="1" s="1"/>
  <c r="M340" i="1"/>
  <c r="O340" i="1" s="1"/>
  <c r="N338" i="1"/>
  <c r="P338" i="1" s="1"/>
  <c r="M338" i="1"/>
  <c r="O338" i="1" s="1"/>
  <c r="N337" i="1"/>
  <c r="P337" i="1" s="1"/>
  <c r="M337" i="1"/>
  <c r="O337" i="1" s="1"/>
  <c r="N336" i="1"/>
  <c r="P336" i="1" s="1"/>
  <c r="M336" i="1"/>
  <c r="O336" i="1" s="1"/>
  <c r="N335" i="1"/>
  <c r="P335" i="1" s="1"/>
  <c r="M335" i="1"/>
  <c r="O335" i="1" s="1"/>
  <c r="N334" i="1"/>
  <c r="P334" i="1" s="1"/>
  <c r="M334" i="1"/>
  <c r="O334" i="1" s="1"/>
  <c r="N333" i="1"/>
  <c r="P333" i="1" s="1"/>
  <c r="M333" i="1"/>
  <c r="O333" i="1" s="1"/>
  <c r="N332" i="1"/>
  <c r="P332" i="1" s="1"/>
  <c r="M332" i="1"/>
  <c r="O332" i="1" s="1"/>
  <c r="N331" i="1"/>
  <c r="P331" i="1" s="1"/>
  <c r="M331" i="1"/>
  <c r="O331" i="1" s="1"/>
  <c r="N330" i="1"/>
  <c r="P330" i="1" s="1"/>
  <c r="M330" i="1"/>
  <c r="O330" i="1" s="1"/>
  <c r="N329" i="1"/>
  <c r="P329" i="1" s="1"/>
  <c r="M329" i="1"/>
  <c r="O329" i="1" s="1"/>
  <c r="N328" i="1"/>
  <c r="P328" i="1" s="1"/>
  <c r="M328" i="1"/>
  <c r="O328" i="1" s="1"/>
  <c r="N327" i="1"/>
  <c r="P327" i="1" s="1"/>
  <c r="M327" i="1"/>
  <c r="O327" i="1" s="1"/>
  <c r="N326" i="1"/>
  <c r="P326" i="1" s="1"/>
  <c r="M326" i="1"/>
  <c r="O326" i="1" s="1"/>
  <c r="N325" i="1"/>
  <c r="P325" i="1" s="1"/>
  <c r="M325" i="1"/>
  <c r="O325" i="1" s="1"/>
  <c r="N324" i="1"/>
  <c r="P324" i="1" s="1"/>
  <c r="M324" i="1"/>
  <c r="O324" i="1" s="1"/>
  <c r="N323" i="1"/>
  <c r="P323" i="1" s="1"/>
  <c r="M323" i="1"/>
  <c r="O323" i="1" s="1"/>
  <c r="N322" i="1"/>
  <c r="P322" i="1" s="1"/>
  <c r="M322" i="1"/>
  <c r="O322" i="1" s="1"/>
  <c r="N321" i="1"/>
  <c r="P321" i="1" s="1"/>
  <c r="M321" i="1"/>
  <c r="O321" i="1" s="1"/>
  <c r="N320" i="1"/>
  <c r="P320" i="1" s="1"/>
  <c r="M320" i="1"/>
  <c r="O320" i="1" s="1"/>
  <c r="N319" i="1"/>
  <c r="P319" i="1" s="1"/>
  <c r="M319" i="1"/>
  <c r="O319" i="1" s="1"/>
  <c r="N318" i="1"/>
  <c r="P318" i="1" s="1"/>
  <c r="M318" i="1"/>
  <c r="O318" i="1" s="1"/>
  <c r="N317" i="1"/>
  <c r="P317" i="1" s="1"/>
  <c r="M317" i="1"/>
  <c r="O317" i="1" s="1"/>
  <c r="N316" i="1"/>
  <c r="P316" i="1" s="1"/>
  <c r="M316" i="1"/>
  <c r="O316" i="1" s="1"/>
  <c r="N315" i="1"/>
  <c r="P315" i="1" s="1"/>
  <c r="M315" i="1"/>
  <c r="O315" i="1" s="1"/>
  <c r="N314" i="1"/>
  <c r="P314" i="1" s="1"/>
  <c r="M314" i="1"/>
  <c r="O314" i="1" s="1"/>
  <c r="N313" i="1"/>
  <c r="P313" i="1" s="1"/>
  <c r="M313" i="1"/>
  <c r="O313" i="1" s="1"/>
  <c r="N312" i="1"/>
  <c r="P312" i="1" s="1"/>
  <c r="M312" i="1"/>
  <c r="O312" i="1" s="1"/>
  <c r="N311" i="1"/>
  <c r="P311" i="1" s="1"/>
  <c r="M311" i="1"/>
  <c r="O311" i="1" s="1"/>
  <c r="N310" i="1"/>
  <c r="P310" i="1" s="1"/>
  <c r="M310" i="1"/>
  <c r="O310" i="1" s="1"/>
  <c r="N309" i="1"/>
  <c r="P309" i="1" s="1"/>
  <c r="M309" i="1"/>
  <c r="O309" i="1" s="1"/>
  <c r="N308" i="1"/>
  <c r="P308" i="1" s="1"/>
  <c r="M308" i="1"/>
  <c r="O308" i="1" s="1"/>
  <c r="N307" i="1"/>
  <c r="P307" i="1" s="1"/>
  <c r="M307" i="1"/>
  <c r="O307" i="1" s="1"/>
  <c r="N306" i="1"/>
  <c r="P306" i="1" s="1"/>
  <c r="M306" i="1"/>
  <c r="O306" i="1" s="1"/>
  <c r="N305" i="1"/>
  <c r="P305" i="1" s="1"/>
  <c r="M305" i="1"/>
  <c r="O305" i="1" s="1"/>
  <c r="N304" i="1"/>
  <c r="P304" i="1" s="1"/>
  <c r="M304" i="1"/>
  <c r="O304" i="1" s="1"/>
  <c r="N303" i="1"/>
  <c r="P303" i="1" s="1"/>
  <c r="M303" i="1"/>
  <c r="O303" i="1" s="1"/>
  <c r="N302" i="1"/>
  <c r="P302" i="1" s="1"/>
  <c r="M302" i="1"/>
  <c r="O302" i="1" s="1"/>
  <c r="N300" i="1"/>
  <c r="P300" i="1" s="1"/>
  <c r="M300" i="1"/>
  <c r="O300" i="1" s="1"/>
  <c r="N299" i="1"/>
  <c r="P299" i="1" s="1"/>
  <c r="M299" i="1"/>
  <c r="O299" i="1" s="1"/>
  <c r="N298" i="1"/>
  <c r="P298" i="1" s="1"/>
  <c r="M298" i="1"/>
  <c r="O298" i="1" s="1"/>
  <c r="N297" i="1"/>
  <c r="P297" i="1" s="1"/>
  <c r="M297" i="1"/>
  <c r="O297" i="1" s="1"/>
  <c r="N296" i="1"/>
  <c r="P296" i="1" s="1"/>
  <c r="M296" i="1"/>
  <c r="O296" i="1" s="1"/>
  <c r="N295" i="1"/>
  <c r="P295" i="1" s="1"/>
  <c r="M295" i="1"/>
  <c r="O295" i="1" s="1"/>
  <c r="N294" i="1"/>
  <c r="P294" i="1" s="1"/>
  <c r="M294" i="1"/>
  <c r="O294" i="1" s="1"/>
  <c r="N293" i="1"/>
  <c r="P293" i="1" s="1"/>
  <c r="M293" i="1"/>
  <c r="O293" i="1" s="1"/>
  <c r="N292" i="1"/>
  <c r="P292" i="1" s="1"/>
  <c r="M292" i="1"/>
  <c r="O292" i="1" s="1"/>
  <c r="N291" i="1"/>
  <c r="P291" i="1" s="1"/>
  <c r="M291" i="1"/>
  <c r="O291" i="1" s="1"/>
  <c r="N290" i="1"/>
  <c r="P290" i="1" s="1"/>
  <c r="M290" i="1"/>
  <c r="O290" i="1" s="1"/>
  <c r="N289" i="1"/>
  <c r="P289" i="1" s="1"/>
  <c r="M289" i="1"/>
  <c r="O289" i="1" s="1"/>
  <c r="N288" i="1"/>
  <c r="P288" i="1" s="1"/>
  <c r="M288" i="1"/>
  <c r="O288" i="1" s="1"/>
  <c r="N286" i="1"/>
  <c r="P286" i="1" s="1"/>
  <c r="M286" i="1"/>
  <c r="O286" i="1" s="1"/>
  <c r="N285" i="1"/>
  <c r="P285" i="1" s="1"/>
  <c r="M285" i="1"/>
  <c r="O285" i="1" s="1"/>
  <c r="N284" i="1"/>
  <c r="P284" i="1" s="1"/>
  <c r="M284" i="1"/>
  <c r="O284" i="1" s="1"/>
  <c r="N283" i="1"/>
  <c r="P283" i="1" s="1"/>
  <c r="M283" i="1"/>
  <c r="O283" i="1" s="1"/>
  <c r="N282" i="1"/>
  <c r="P282" i="1" s="1"/>
  <c r="M282" i="1"/>
  <c r="O282" i="1" s="1"/>
  <c r="N281" i="1"/>
  <c r="P281" i="1" s="1"/>
  <c r="M281" i="1"/>
  <c r="O281" i="1" s="1"/>
  <c r="N280" i="1"/>
  <c r="P280" i="1" s="1"/>
  <c r="M280" i="1"/>
  <c r="O280" i="1" s="1"/>
  <c r="N278" i="1"/>
  <c r="P278" i="1" s="1"/>
  <c r="M278" i="1"/>
  <c r="O278" i="1" s="1"/>
  <c r="N277" i="1"/>
  <c r="P277" i="1" s="1"/>
  <c r="M277" i="1"/>
  <c r="O277" i="1" s="1"/>
  <c r="N276" i="1"/>
  <c r="P276" i="1" s="1"/>
  <c r="M276" i="1"/>
  <c r="O276" i="1" s="1"/>
  <c r="N274" i="1"/>
  <c r="P274" i="1" s="1"/>
  <c r="M274" i="1"/>
  <c r="O274" i="1" s="1"/>
  <c r="N273" i="1"/>
  <c r="P273" i="1" s="1"/>
  <c r="M273" i="1"/>
  <c r="O273" i="1" s="1"/>
  <c r="N272" i="1"/>
  <c r="P272" i="1" s="1"/>
  <c r="M272" i="1"/>
  <c r="O272" i="1" s="1"/>
  <c r="N271" i="1"/>
  <c r="P271" i="1" s="1"/>
  <c r="M271" i="1"/>
  <c r="O271" i="1" s="1"/>
  <c r="N270" i="1"/>
  <c r="P270" i="1" s="1"/>
  <c r="M270" i="1"/>
  <c r="O270" i="1" s="1"/>
  <c r="N269" i="1"/>
  <c r="P269" i="1" s="1"/>
  <c r="M269" i="1"/>
  <c r="O269" i="1" s="1"/>
  <c r="N268" i="1"/>
  <c r="P268" i="1" s="1"/>
  <c r="M268" i="1"/>
  <c r="O268" i="1" s="1"/>
  <c r="N267" i="1"/>
  <c r="P267" i="1" s="1"/>
  <c r="M267" i="1"/>
  <c r="O267" i="1" s="1"/>
  <c r="N266" i="1"/>
  <c r="P266" i="1" s="1"/>
  <c r="M266" i="1"/>
  <c r="O266" i="1" s="1"/>
  <c r="N265" i="1"/>
  <c r="P265" i="1" s="1"/>
  <c r="M265" i="1"/>
  <c r="O265" i="1" s="1"/>
  <c r="N264" i="1"/>
  <c r="P264" i="1" s="1"/>
  <c r="M264" i="1"/>
  <c r="O264" i="1" s="1"/>
  <c r="N263" i="1"/>
  <c r="P263" i="1" s="1"/>
  <c r="M263" i="1"/>
  <c r="O263" i="1" s="1"/>
  <c r="N262" i="1"/>
  <c r="P262" i="1" s="1"/>
  <c r="M262" i="1"/>
  <c r="O262" i="1" s="1"/>
  <c r="N261" i="1"/>
  <c r="P261" i="1" s="1"/>
  <c r="M261" i="1"/>
  <c r="O261" i="1" s="1"/>
  <c r="N260" i="1"/>
  <c r="P260" i="1" s="1"/>
  <c r="M260" i="1"/>
  <c r="O260" i="1" s="1"/>
  <c r="N259" i="1"/>
  <c r="P259" i="1" s="1"/>
  <c r="M259" i="1"/>
  <c r="O259" i="1" s="1"/>
  <c r="N258" i="1"/>
  <c r="P258" i="1" s="1"/>
  <c r="M258" i="1"/>
  <c r="O258" i="1" s="1"/>
  <c r="N257" i="1"/>
  <c r="P257" i="1" s="1"/>
  <c r="M257" i="1"/>
  <c r="O257" i="1" s="1"/>
  <c r="N256" i="1"/>
  <c r="P256" i="1" s="1"/>
  <c r="M256" i="1"/>
  <c r="O256" i="1" s="1"/>
  <c r="N255" i="1"/>
  <c r="P255" i="1" s="1"/>
  <c r="M255" i="1"/>
  <c r="O255" i="1" s="1"/>
  <c r="N253" i="1"/>
  <c r="P253" i="1" s="1"/>
  <c r="M253" i="1"/>
  <c r="O253" i="1" s="1"/>
  <c r="N251" i="1"/>
  <c r="P251" i="1" s="1"/>
  <c r="M251" i="1"/>
  <c r="O251" i="1" s="1"/>
  <c r="N250" i="1"/>
  <c r="P250" i="1" s="1"/>
  <c r="M250" i="1"/>
  <c r="O250" i="1" s="1"/>
  <c r="N249" i="1"/>
  <c r="P249" i="1" s="1"/>
  <c r="M249" i="1"/>
  <c r="O249" i="1" s="1"/>
  <c r="N248" i="1"/>
  <c r="P248" i="1" s="1"/>
  <c r="M248" i="1"/>
  <c r="O248" i="1" s="1"/>
  <c r="N247" i="1"/>
  <c r="P247" i="1" s="1"/>
  <c r="M247" i="1"/>
  <c r="O247" i="1" s="1"/>
  <c r="N245" i="1"/>
  <c r="P245" i="1" s="1"/>
  <c r="M245" i="1"/>
  <c r="O245" i="1" s="1"/>
  <c r="N244" i="1"/>
  <c r="P244" i="1" s="1"/>
  <c r="M244" i="1"/>
  <c r="O244" i="1" s="1"/>
  <c r="N243" i="1"/>
  <c r="P243" i="1" s="1"/>
  <c r="M243" i="1"/>
  <c r="O243" i="1" s="1"/>
  <c r="N242" i="1"/>
  <c r="P242" i="1" s="1"/>
  <c r="M242" i="1"/>
  <c r="O242" i="1" s="1"/>
  <c r="N240" i="1"/>
  <c r="P240" i="1" s="1"/>
  <c r="M240" i="1"/>
  <c r="O240" i="1" s="1"/>
  <c r="N239" i="1"/>
  <c r="P239" i="1" s="1"/>
  <c r="M239" i="1"/>
  <c r="O239" i="1" s="1"/>
  <c r="N238" i="1"/>
  <c r="P238" i="1" s="1"/>
  <c r="M238" i="1"/>
  <c r="O238" i="1" s="1"/>
  <c r="N237" i="1"/>
  <c r="P237" i="1" s="1"/>
  <c r="M237" i="1"/>
  <c r="O237" i="1" s="1"/>
  <c r="N236" i="1"/>
  <c r="P236" i="1" s="1"/>
  <c r="M236" i="1"/>
  <c r="O236" i="1" s="1"/>
  <c r="N235" i="1"/>
  <c r="P235" i="1" s="1"/>
  <c r="M235" i="1"/>
  <c r="O235" i="1" s="1"/>
  <c r="N234" i="1"/>
  <c r="P234" i="1" s="1"/>
  <c r="M234" i="1"/>
  <c r="O234" i="1" s="1"/>
  <c r="N233" i="1"/>
  <c r="P233" i="1" s="1"/>
  <c r="M233" i="1"/>
  <c r="O233" i="1" s="1"/>
  <c r="N232" i="1"/>
  <c r="P232" i="1" s="1"/>
  <c r="M232" i="1"/>
  <c r="O232" i="1" s="1"/>
  <c r="N231" i="1"/>
  <c r="P231" i="1" s="1"/>
  <c r="M231" i="1"/>
  <c r="O231" i="1" s="1"/>
  <c r="N230" i="1"/>
  <c r="P230" i="1" s="1"/>
  <c r="M230" i="1"/>
  <c r="O230" i="1" s="1"/>
  <c r="N229" i="1"/>
  <c r="P229" i="1" s="1"/>
  <c r="M229" i="1"/>
  <c r="O229" i="1" s="1"/>
  <c r="N228" i="1"/>
  <c r="P228" i="1" s="1"/>
  <c r="M228" i="1"/>
  <c r="O228" i="1" s="1"/>
  <c r="N227" i="1"/>
  <c r="P227" i="1" s="1"/>
  <c r="M227" i="1"/>
  <c r="O227" i="1" s="1"/>
  <c r="N226" i="1"/>
  <c r="P226" i="1" s="1"/>
  <c r="M226" i="1"/>
  <c r="O226" i="1" s="1"/>
  <c r="N225" i="1"/>
  <c r="P225" i="1" s="1"/>
  <c r="M225" i="1"/>
  <c r="O225" i="1" s="1"/>
  <c r="N224" i="1"/>
  <c r="P224" i="1" s="1"/>
  <c r="M224" i="1"/>
  <c r="O224" i="1" s="1"/>
  <c r="N223" i="1"/>
  <c r="P223" i="1" s="1"/>
  <c r="M223" i="1"/>
  <c r="O223" i="1" s="1"/>
  <c r="N222" i="1"/>
  <c r="P222" i="1" s="1"/>
  <c r="M222" i="1"/>
  <c r="O222" i="1" s="1"/>
  <c r="N221" i="1"/>
  <c r="P221" i="1" s="1"/>
  <c r="M221" i="1"/>
  <c r="O221" i="1" s="1"/>
  <c r="N220" i="1"/>
  <c r="P220" i="1" s="1"/>
  <c r="M220" i="1"/>
  <c r="O220" i="1" s="1"/>
  <c r="N218" i="1"/>
  <c r="P218" i="1" s="1"/>
  <c r="M218" i="1"/>
  <c r="O218" i="1" s="1"/>
  <c r="N217" i="1"/>
  <c r="P217" i="1" s="1"/>
  <c r="M217" i="1"/>
  <c r="O217" i="1" s="1"/>
  <c r="N216" i="1"/>
  <c r="P216" i="1" s="1"/>
  <c r="M216" i="1"/>
  <c r="O216" i="1" s="1"/>
  <c r="N215" i="1"/>
  <c r="P215" i="1" s="1"/>
  <c r="M215" i="1"/>
  <c r="O215" i="1" s="1"/>
  <c r="N214" i="1"/>
  <c r="P214" i="1" s="1"/>
  <c r="M214" i="1"/>
  <c r="O214" i="1" s="1"/>
  <c r="N213" i="1"/>
  <c r="P213" i="1" s="1"/>
  <c r="M213" i="1"/>
  <c r="O213" i="1" s="1"/>
  <c r="N212" i="1"/>
  <c r="P212" i="1" s="1"/>
  <c r="M212" i="1"/>
  <c r="O212" i="1" s="1"/>
  <c r="N211" i="1"/>
  <c r="P211" i="1" s="1"/>
  <c r="M211" i="1"/>
  <c r="O211" i="1" s="1"/>
  <c r="N210" i="1"/>
  <c r="P210" i="1" s="1"/>
  <c r="M210" i="1"/>
  <c r="O210" i="1" s="1"/>
  <c r="N209" i="1"/>
  <c r="P209" i="1" s="1"/>
  <c r="M209" i="1"/>
  <c r="O209" i="1" s="1"/>
  <c r="N208" i="1"/>
  <c r="P208" i="1" s="1"/>
  <c r="M208" i="1"/>
  <c r="O208" i="1" s="1"/>
  <c r="N207" i="1"/>
  <c r="P207" i="1" s="1"/>
  <c r="M207" i="1"/>
  <c r="O207" i="1" s="1"/>
  <c r="N206" i="1"/>
  <c r="P206" i="1" s="1"/>
  <c r="M206" i="1"/>
  <c r="O206" i="1" s="1"/>
  <c r="N205" i="1"/>
  <c r="P205" i="1" s="1"/>
  <c r="M205" i="1"/>
  <c r="O205" i="1" s="1"/>
  <c r="N204" i="1"/>
  <c r="P204" i="1" s="1"/>
  <c r="M204" i="1"/>
  <c r="O204" i="1" s="1"/>
  <c r="N203" i="1"/>
  <c r="P203" i="1" s="1"/>
  <c r="M203" i="1"/>
  <c r="O203" i="1" s="1"/>
  <c r="N202" i="1"/>
  <c r="P202" i="1" s="1"/>
  <c r="M202" i="1"/>
  <c r="O202" i="1" s="1"/>
  <c r="N201" i="1"/>
  <c r="P201" i="1" s="1"/>
  <c r="M201" i="1"/>
  <c r="O201" i="1" s="1"/>
  <c r="N199" i="1"/>
  <c r="P199" i="1" s="1"/>
  <c r="M199" i="1"/>
  <c r="O199" i="1" s="1"/>
  <c r="N198" i="1"/>
  <c r="P198" i="1" s="1"/>
  <c r="M198" i="1"/>
  <c r="O198" i="1" s="1"/>
  <c r="N197" i="1"/>
  <c r="P197" i="1" s="1"/>
  <c r="M197" i="1"/>
  <c r="O197" i="1" s="1"/>
  <c r="N196" i="1"/>
  <c r="P196" i="1" s="1"/>
  <c r="M196" i="1"/>
  <c r="O196" i="1" s="1"/>
  <c r="N195" i="1"/>
  <c r="P195" i="1" s="1"/>
  <c r="M195" i="1"/>
  <c r="O195" i="1" s="1"/>
  <c r="N194" i="1"/>
  <c r="P194" i="1" s="1"/>
  <c r="M194" i="1"/>
  <c r="O194" i="1" s="1"/>
  <c r="N193" i="1"/>
  <c r="P193" i="1" s="1"/>
  <c r="M193" i="1"/>
  <c r="O193" i="1" s="1"/>
  <c r="N191" i="1"/>
  <c r="P191" i="1" s="1"/>
  <c r="M191" i="1"/>
  <c r="O191" i="1" s="1"/>
  <c r="N190" i="1"/>
  <c r="P190" i="1" s="1"/>
  <c r="M190" i="1"/>
  <c r="O190" i="1" s="1"/>
  <c r="N189" i="1"/>
  <c r="P189" i="1" s="1"/>
  <c r="M189" i="1"/>
  <c r="O189" i="1" s="1"/>
  <c r="N188" i="1"/>
  <c r="P188" i="1" s="1"/>
  <c r="M188" i="1"/>
  <c r="O188" i="1" s="1"/>
  <c r="N187" i="1"/>
  <c r="P187" i="1" s="1"/>
  <c r="M187" i="1"/>
  <c r="O187" i="1" s="1"/>
  <c r="N186" i="1"/>
  <c r="P186" i="1" s="1"/>
  <c r="M186" i="1"/>
  <c r="O186" i="1" s="1"/>
  <c r="N185" i="1"/>
  <c r="P185" i="1" s="1"/>
  <c r="M185" i="1"/>
  <c r="O185" i="1" s="1"/>
  <c r="N184" i="1"/>
  <c r="P184" i="1" s="1"/>
  <c r="M184" i="1"/>
  <c r="O184" i="1" s="1"/>
  <c r="N183" i="1"/>
  <c r="P183" i="1" s="1"/>
  <c r="M183" i="1"/>
  <c r="O183" i="1" s="1"/>
  <c r="N181" i="1"/>
  <c r="P181" i="1" s="1"/>
  <c r="M181" i="1"/>
  <c r="O181" i="1" s="1"/>
  <c r="N180" i="1"/>
  <c r="P180" i="1" s="1"/>
  <c r="M180" i="1"/>
  <c r="O180" i="1" s="1"/>
  <c r="N179" i="1"/>
  <c r="P179" i="1" s="1"/>
  <c r="M179" i="1"/>
  <c r="O179" i="1" s="1"/>
  <c r="N178" i="1"/>
  <c r="P178" i="1" s="1"/>
  <c r="M178" i="1"/>
  <c r="O178" i="1" s="1"/>
  <c r="N177" i="1"/>
  <c r="P177" i="1" s="1"/>
  <c r="M177" i="1"/>
  <c r="O177" i="1" s="1"/>
  <c r="N176" i="1"/>
  <c r="P176" i="1" s="1"/>
  <c r="M176" i="1"/>
  <c r="O176" i="1" s="1"/>
  <c r="N175" i="1"/>
  <c r="P175" i="1" s="1"/>
  <c r="M175" i="1"/>
  <c r="O175" i="1" s="1"/>
  <c r="N174" i="1"/>
  <c r="P174" i="1" s="1"/>
  <c r="M174" i="1"/>
  <c r="O174" i="1" s="1"/>
  <c r="N173" i="1"/>
  <c r="P173" i="1" s="1"/>
  <c r="M173" i="1"/>
  <c r="O173" i="1" s="1"/>
  <c r="N172" i="1"/>
  <c r="P172" i="1" s="1"/>
  <c r="M172" i="1"/>
  <c r="O172" i="1" s="1"/>
  <c r="N171" i="1"/>
  <c r="P171" i="1" s="1"/>
  <c r="M171" i="1"/>
  <c r="O171" i="1" s="1"/>
  <c r="N170" i="1"/>
  <c r="P170" i="1" s="1"/>
  <c r="M170" i="1"/>
  <c r="O170" i="1" s="1"/>
  <c r="N169" i="1"/>
  <c r="P169" i="1" s="1"/>
  <c r="M169" i="1"/>
  <c r="O169" i="1" s="1"/>
  <c r="N168" i="1"/>
  <c r="P168" i="1" s="1"/>
  <c r="M168" i="1"/>
  <c r="O168" i="1" s="1"/>
  <c r="N167" i="1"/>
  <c r="P167" i="1" s="1"/>
  <c r="M167" i="1"/>
  <c r="O167" i="1" s="1"/>
  <c r="N166" i="1"/>
  <c r="P166" i="1" s="1"/>
  <c r="M166" i="1"/>
  <c r="O166" i="1" s="1"/>
  <c r="N165" i="1"/>
  <c r="P165" i="1" s="1"/>
  <c r="M165" i="1"/>
  <c r="O165" i="1" s="1"/>
  <c r="N164" i="1"/>
  <c r="P164" i="1" s="1"/>
  <c r="M164" i="1"/>
  <c r="O164" i="1" s="1"/>
  <c r="N163" i="1"/>
  <c r="P163" i="1" s="1"/>
  <c r="M163" i="1"/>
  <c r="O163" i="1" s="1"/>
  <c r="N162" i="1"/>
  <c r="P162" i="1" s="1"/>
  <c r="M162" i="1"/>
  <c r="O162" i="1" s="1"/>
  <c r="N161" i="1"/>
  <c r="P161" i="1" s="1"/>
  <c r="M161" i="1"/>
  <c r="O161" i="1" s="1"/>
  <c r="N160" i="1"/>
  <c r="P160" i="1" s="1"/>
  <c r="M160" i="1"/>
  <c r="O160" i="1" s="1"/>
  <c r="N159" i="1"/>
  <c r="P159" i="1" s="1"/>
  <c r="M159" i="1"/>
  <c r="O159" i="1" s="1"/>
  <c r="N157" i="1"/>
  <c r="P157" i="1" s="1"/>
  <c r="M157" i="1"/>
  <c r="O157" i="1" s="1"/>
  <c r="N156" i="1"/>
  <c r="P156" i="1" s="1"/>
  <c r="M156" i="1"/>
  <c r="O156" i="1" s="1"/>
  <c r="N155" i="1"/>
  <c r="P155" i="1" s="1"/>
  <c r="M155" i="1"/>
  <c r="O155" i="1" s="1"/>
  <c r="N154" i="1"/>
  <c r="P154" i="1" s="1"/>
  <c r="M154" i="1"/>
  <c r="O154" i="1" s="1"/>
  <c r="N153" i="1"/>
  <c r="P153" i="1" s="1"/>
  <c r="M153" i="1"/>
  <c r="O153" i="1" s="1"/>
  <c r="N152" i="1"/>
  <c r="P152" i="1" s="1"/>
  <c r="M152" i="1"/>
  <c r="O152" i="1" s="1"/>
  <c r="N151" i="1"/>
  <c r="P151" i="1" s="1"/>
  <c r="M151" i="1"/>
  <c r="O151" i="1" s="1"/>
  <c r="N150" i="1"/>
  <c r="P150" i="1" s="1"/>
  <c r="M150" i="1"/>
  <c r="O150" i="1" s="1"/>
  <c r="N149" i="1"/>
  <c r="P149" i="1" s="1"/>
  <c r="M149" i="1"/>
  <c r="O149" i="1" s="1"/>
  <c r="N148" i="1"/>
  <c r="P148" i="1" s="1"/>
  <c r="M148" i="1"/>
  <c r="O148" i="1" s="1"/>
  <c r="N147" i="1"/>
  <c r="P147" i="1" s="1"/>
  <c r="M147" i="1"/>
  <c r="O147" i="1" s="1"/>
  <c r="N146" i="1"/>
  <c r="P146" i="1" s="1"/>
  <c r="M146" i="1"/>
  <c r="O146" i="1" s="1"/>
  <c r="N145" i="1"/>
  <c r="P145" i="1" s="1"/>
  <c r="M145" i="1"/>
  <c r="O145" i="1" s="1"/>
  <c r="N144" i="1"/>
  <c r="P144" i="1" s="1"/>
  <c r="M144" i="1"/>
  <c r="O144" i="1" s="1"/>
  <c r="N143" i="1"/>
  <c r="P143" i="1" s="1"/>
  <c r="M143" i="1"/>
  <c r="O143" i="1" s="1"/>
  <c r="N142" i="1"/>
  <c r="P142" i="1" s="1"/>
  <c r="M142" i="1"/>
  <c r="O142" i="1" s="1"/>
  <c r="N141" i="1"/>
  <c r="P141" i="1" s="1"/>
  <c r="M141" i="1"/>
  <c r="O141" i="1" s="1"/>
  <c r="N140" i="1"/>
  <c r="P140" i="1" s="1"/>
  <c r="M140" i="1"/>
  <c r="O140" i="1" s="1"/>
  <c r="N139" i="1"/>
  <c r="P139" i="1" s="1"/>
  <c r="M139" i="1"/>
  <c r="O139" i="1" s="1"/>
  <c r="N138" i="1"/>
  <c r="P138" i="1" s="1"/>
  <c r="M138" i="1"/>
  <c r="O138" i="1" s="1"/>
  <c r="N137" i="1"/>
  <c r="P137" i="1" s="1"/>
  <c r="M137" i="1"/>
  <c r="O137" i="1" s="1"/>
  <c r="N136" i="1"/>
  <c r="P136" i="1" s="1"/>
  <c r="M136" i="1"/>
  <c r="O136" i="1" s="1"/>
  <c r="N135" i="1"/>
  <c r="P135" i="1" s="1"/>
  <c r="M135" i="1"/>
  <c r="O135" i="1" s="1"/>
  <c r="N134" i="1"/>
  <c r="P134" i="1" s="1"/>
  <c r="M134" i="1"/>
  <c r="O134" i="1" s="1"/>
  <c r="N133" i="1"/>
  <c r="P133" i="1" s="1"/>
  <c r="M133" i="1"/>
  <c r="O133" i="1" s="1"/>
  <c r="N132" i="1"/>
  <c r="P132" i="1" s="1"/>
  <c r="M132" i="1"/>
  <c r="O132" i="1" s="1"/>
  <c r="N131" i="1"/>
  <c r="P131" i="1" s="1"/>
  <c r="M131" i="1"/>
  <c r="O131" i="1" s="1"/>
  <c r="N130" i="1"/>
  <c r="P130" i="1" s="1"/>
  <c r="M130" i="1"/>
  <c r="O130" i="1" s="1"/>
  <c r="N129" i="1"/>
  <c r="P129" i="1" s="1"/>
  <c r="M129" i="1"/>
  <c r="O129" i="1" s="1"/>
  <c r="N128" i="1"/>
  <c r="P128" i="1" s="1"/>
  <c r="M128" i="1"/>
  <c r="O128" i="1" s="1"/>
  <c r="N127" i="1"/>
  <c r="P127" i="1" s="1"/>
  <c r="M127" i="1"/>
  <c r="O127" i="1" s="1"/>
  <c r="N126" i="1"/>
  <c r="P126" i="1" s="1"/>
  <c r="M126" i="1"/>
  <c r="O126" i="1" s="1"/>
  <c r="N125" i="1"/>
  <c r="P125" i="1" s="1"/>
  <c r="M125" i="1"/>
  <c r="O125" i="1" s="1"/>
  <c r="N124" i="1"/>
  <c r="P124" i="1" s="1"/>
  <c r="M124" i="1"/>
  <c r="O124" i="1" s="1"/>
  <c r="N123" i="1"/>
  <c r="P123" i="1" s="1"/>
  <c r="M123" i="1"/>
  <c r="O123" i="1" s="1"/>
  <c r="N122" i="1"/>
  <c r="P122" i="1" s="1"/>
  <c r="M122" i="1"/>
  <c r="O122" i="1" s="1"/>
  <c r="N121" i="1"/>
  <c r="P121" i="1" s="1"/>
  <c r="M121" i="1"/>
  <c r="O121" i="1" s="1"/>
  <c r="N120" i="1"/>
  <c r="P120" i="1" s="1"/>
  <c r="M120" i="1"/>
  <c r="O120" i="1" s="1"/>
  <c r="N119" i="1"/>
  <c r="P119" i="1" s="1"/>
  <c r="M119" i="1"/>
  <c r="O119" i="1" s="1"/>
  <c r="N118" i="1"/>
  <c r="P118" i="1" s="1"/>
  <c r="M118" i="1"/>
  <c r="O118" i="1" s="1"/>
  <c r="N117" i="1"/>
  <c r="P117" i="1" s="1"/>
  <c r="M117" i="1"/>
  <c r="O117" i="1" s="1"/>
  <c r="N116" i="1"/>
  <c r="P116" i="1" s="1"/>
  <c r="M116" i="1"/>
  <c r="O116" i="1" s="1"/>
  <c r="N115" i="1"/>
  <c r="P115" i="1" s="1"/>
  <c r="M115" i="1"/>
  <c r="O115" i="1" s="1"/>
  <c r="N114" i="1"/>
  <c r="P114" i="1" s="1"/>
  <c r="M114" i="1"/>
  <c r="O114" i="1" s="1"/>
  <c r="N113" i="1"/>
  <c r="P113" i="1" s="1"/>
  <c r="M113" i="1"/>
  <c r="O113" i="1" s="1"/>
  <c r="N112" i="1"/>
  <c r="P112" i="1" s="1"/>
  <c r="M112" i="1"/>
  <c r="O112" i="1" s="1"/>
  <c r="N111" i="1"/>
  <c r="P111" i="1" s="1"/>
  <c r="M111" i="1"/>
  <c r="O111" i="1" s="1"/>
  <c r="N110" i="1"/>
  <c r="P110" i="1" s="1"/>
  <c r="M110" i="1"/>
  <c r="O110" i="1" s="1"/>
  <c r="N109" i="1"/>
  <c r="P109" i="1" s="1"/>
  <c r="M109" i="1"/>
  <c r="O109" i="1" s="1"/>
  <c r="N108" i="1"/>
  <c r="P108" i="1" s="1"/>
  <c r="M108" i="1"/>
  <c r="O108" i="1" s="1"/>
  <c r="N107" i="1"/>
  <c r="P107" i="1" s="1"/>
  <c r="M107" i="1"/>
  <c r="O107" i="1" s="1"/>
  <c r="N106" i="1"/>
  <c r="P106" i="1" s="1"/>
  <c r="M106" i="1"/>
  <c r="O106" i="1" s="1"/>
  <c r="N104" i="1"/>
  <c r="P104" i="1" s="1"/>
  <c r="M104" i="1"/>
  <c r="O104" i="1" s="1"/>
  <c r="N103" i="1"/>
  <c r="P103" i="1" s="1"/>
  <c r="M103" i="1"/>
  <c r="O103" i="1" s="1"/>
  <c r="N102" i="1"/>
  <c r="P102" i="1" s="1"/>
  <c r="M102" i="1"/>
  <c r="O102" i="1" s="1"/>
  <c r="N101" i="1"/>
  <c r="P101" i="1" s="1"/>
  <c r="M101" i="1"/>
  <c r="O101" i="1" s="1"/>
  <c r="N100" i="1"/>
  <c r="P100" i="1" s="1"/>
  <c r="M100" i="1"/>
  <c r="O100" i="1" s="1"/>
  <c r="N99" i="1"/>
  <c r="P99" i="1" s="1"/>
  <c r="M99" i="1"/>
  <c r="O99" i="1" s="1"/>
  <c r="N98" i="1"/>
  <c r="P98" i="1" s="1"/>
  <c r="M98" i="1"/>
  <c r="O98" i="1" s="1"/>
  <c r="N97" i="1"/>
  <c r="P97" i="1" s="1"/>
  <c r="M97" i="1"/>
  <c r="O97" i="1" s="1"/>
  <c r="N96" i="1"/>
  <c r="P96" i="1" s="1"/>
  <c r="M96" i="1"/>
  <c r="O96" i="1" s="1"/>
  <c r="N95" i="1"/>
  <c r="P95" i="1" s="1"/>
  <c r="M95" i="1"/>
  <c r="O95" i="1" s="1"/>
  <c r="N94" i="1"/>
  <c r="P94" i="1" s="1"/>
  <c r="M94" i="1"/>
  <c r="O94" i="1" s="1"/>
  <c r="N93" i="1"/>
  <c r="P93" i="1" s="1"/>
  <c r="M93" i="1"/>
  <c r="O93" i="1" s="1"/>
  <c r="N92" i="1"/>
  <c r="P92" i="1" s="1"/>
  <c r="M92" i="1"/>
  <c r="O92" i="1" s="1"/>
  <c r="N91" i="1"/>
  <c r="P91" i="1" s="1"/>
  <c r="M91" i="1"/>
  <c r="O91" i="1" s="1"/>
  <c r="N90" i="1"/>
  <c r="P90" i="1" s="1"/>
  <c r="M90" i="1"/>
  <c r="O90" i="1" s="1"/>
  <c r="N89" i="1"/>
  <c r="P89" i="1" s="1"/>
  <c r="M89" i="1"/>
  <c r="O89" i="1" s="1"/>
  <c r="N88" i="1"/>
  <c r="P88" i="1" s="1"/>
  <c r="M88" i="1"/>
  <c r="O88" i="1" s="1"/>
  <c r="N87" i="1"/>
  <c r="P87" i="1" s="1"/>
  <c r="M87" i="1"/>
  <c r="O87" i="1" s="1"/>
  <c r="N86" i="1"/>
  <c r="P86" i="1" s="1"/>
  <c r="M86" i="1"/>
  <c r="O86" i="1" s="1"/>
  <c r="N85" i="1"/>
  <c r="P85" i="1" s="1"/>
  <c r="M85" i="1"/>
  <c r="O85" i="1" s="1"/>
  <c r="N84" i="1"/>
  <c r="P84" i="1" s="1"/>
  <c r="M84" i="1"/>
  <c r="O84" i="1" s="1"/>
  <c r="N83" i="1"/>
  <c r="P83" i="1" s="1"/>
  <c r="M83" i="1"/>
  <c r="O83" i="1" s="1"/>
  <c r="N82" i="1"/>
  <c r="P82" i="1" s="1"/>
  <c r="M82" i="1"/>
  <c r="O82" i="1" s="1"/>
  <c r="N80" i="1"/>
  <c r="P80" i="1" s="1"/>
  <c r="M80" i="1"/>
  <c r="O80" i="1" s="1"/>
  <c r="N79" i="1"/>
  <c r="P79" i="1" s="1"/>
  <c r="M79" i="1"/>
  <c r="O79" i="1" s="1"/>
  <c r="N78" i="1"/>
  <c r="P78" i="1" s="1"/>
  <c r="M78" i="1"/>
  <c r="O78" i="1" s="1"/>
  <c r="N76" i="1"/>
  <c r="P76" i="1" s="1"/>
  <c r="M76" i="1"/>
  <c r="O76" i="1" s="1"/>
  <c r="N75" i="1"/>
  <c r="P75" i="1" s="1"/>
  <c r="M75" i="1"/>
  <c r="O75" i="1" s="1"/>
  <c r="N74" i="1"/>
  <c r="P74" i="1" s="1"/>
  <c r="M74" i="1"/>
  <c r="O74" i="1" s="1"/>
  <c r="N73" i="1"/>
  <c r="P73" i="1" s="1"/>
  <c r="M73" i="1"/>
  <c r="O73" i="1" s="1"/>
  <c r="N72" i="1"/>
  <c r="P72" i="1" s="1"/>
  <c r="M72" i="1"/>
  <c r="O72" i="1" s="1"/>
  <c r="N71" i="1"/>
  <c r="P71" i="1" s="1"/>
  <c r="M71" i="1"/>
  <c r="O71" i="1" s="1"/>
  <c r="N70" i="1"/>
  <c r="P70" i="1" s="1"/>
  <c r="M70" i="1"/>
  <c r="O70" i="1" s="1"/>
  <c r="N69" i="1"/>
  <c r="P69" i="1" s="1"/>
  <c r="M69" i="1"/>
  <c r="O69" i="1" s="1"/>
  <c r="N68" i="1"/>
  <c r="P68" i="1" s="1"/>
  <c r="M68" i="1"/>
  <c r="O68" i="1" s="1"/>
  <c r="N67" i="1"/>
  <c r="P67" i="1" s="1"/>
  <c r="M67" i="1"/>
  <c r="O67" i="1" s="1"/>
  <c r="N66" i="1"/>
  <c r="P66" i="1" s="1"/>
  <c r="M66" i="1"/>
  <c r="O66" i="1" s="1"/>
  <c r="N65" i="1"/>
  <c r="P65" i="1" s="1"/>
  <c r="M65" i="1"/>
  <c r="O65" i="1" s="1"/>
  <c r="N64" i="1"/>
  <c r="P64" i="1" s="1"/>
  <c r="M64" i="1"/>
  <c r="O64" i="1" s="1"/>
  <c r="N63" i="1"/>
  <c r="P63" i="1" s="1"/>
  <c r="M63" i="1"/>
  <c r="O63" i="1" s="1"/>
  <c r="N62" i="1"/>
  <c r="P62" i="1" s="1"/>
  <c r="M62" i="1"/>
  <c r="O62" i="1" s="1"/>
  <c r="N61" i="1"/>
  <c r="P61" i="1" s="1"/>
  <c r="M61" i="1"/>
  <c r="O61" i="1" s="1"/>
  <c r="N60" i="1"/>
  <c r="P60" i="1" s="1"/>
  <c r="M60" i="1"/>
  <c r="O60" i="1" s="1"/>
  <c r="N59" i="1"/>
  <c r="P59" i="1" s="1"/>
  <c r="M59" i="1"/>
  <c r="O59" i="1" s="1"/>
  <c r="N58" i="1"/>
  <c r="P58" i="1" s="1"/>
  <c r="M58" i="1"/>
  <c r="O58" i="1" s="1"/>
  <c r="N56" i="1"/>
  <c r="P56" i="1" s="1"/>
  <c r="M56" i="1"/>
  <c r="O56" i="1" s="1"/>
  <c r="N54" i="1"/>
  <c r="P54" i="1" s="1"/>
  <c r="M54" i="1"/>
  <c r="O54" i="1" s="1"/>
  <c r="N52" i="1"/>
  <c r="P52" i="1" s="1"/>
  <c r="M52" i="1"/>
  <c r="O52" i="1" s="1"/>
  <c r="N51" i="1"/>
  <c r="P51" i="1" s="1"/>
  <c r="M51" i="1"/>
  <c r="O51" i="1" s="1"/>
  <c r="N50" i="1"/>
  <c r="P50" i="1" s="1"/>
  <c r="M50" i="1"/>
  <c r="O50" i="1" s="1"/>
  <c r="N49" i="1"/>
  <c r="P49" i="1" s="1"/>
  <c r="M49" i="1"/>
  <c r="O49" i="1" s="1"/>
  <c r="N48" i="1"/>
  <c r="P48" i="1" s="1"/>
  <c r="M48" i="1"/>
  <c r="O48" i="1" s="1"/>
  <c r="N47" i="1"/>
  <c r="P47" i="1" s="1"/>
  <c r="M47" i="1"/>
  <c r="O47" i="1" s="1"/>
  <c r="N46" i="1"/>
  <c r="P46" i="1" s="1"/>
  <c r="M46" i="1"/>
  <c r="O46" i="1" s="1"/>
  <c r="N45" i="1"/>
  <c r="P45" i="1" s="1"/>
  <c r="M45" i="1"/>
  <c r="O45" i="1" s="1"/>
  <c r="N44" i="1"/>
  <c r="P44" i="1" s="1"/>
  <c r="M44" i="1"/>
  <c r="O44" i="1" s="1"/>
  <c r="N43" i="1"/>
  <c r="P43" i="1" s="1"/>
  <c r="M43" i="1"/>
  <c r="O43" i="1" s="1"/>
  <c r="N42" i="1"/>
  <c r="P42" i="1" s="1"/>
  <c r="M42" i="1"/>
  <c r="O42" i="1" s="1"/>
  <c r="N41" i="1"/>
  <c r="P41" i="1" s="1"/>
  <c r="M41" i="1"/>
  <c r="O41" i="1" s="1"/>
  <c r="N40" i="1"/>
  <c r="P40" i="1" s="1"/>
  <c r="M40" i="1"/>
  <c r="O40" i="1" s="1"/>
  <c r="N39" i="1"/>
  <c r="P39" i="1" s="1"/>
  <c r="M39" i="1"/>
  <c r="O39" i="1" s="1"/>
  <c r="N38" i="1"/>
  <c r="P38" i="1" s="1"/>
  <c r="M38" i="1"/>
  <c r="O38" i="1" s="1"/>
  <c r="N37" i="1"/>
  <c r="P37" i="1" s="1"/>
  <c r="M37" i="1"/>
  <c r="O37" i="1" s="1"/>
  <c r="N36" i="1"/>
  <c r="P36" i="1" s="1"/>
  <c r="M36" i="1"/>
  <c r="O36" i="1" s="1"/>
  <c r="N35" i="1"/>
  <c r="P35" i="1" s="1"/>
  <c r="M35" i="1"/>
  <c r="O35" i="1" s="1"/>
  <c r="N34" i="1"/>
  <c r="P34" i="1" s="1"/>
  <c r="M34" i="1"/>
  <c r="O34" i="1" s="1"/>
  <c r="N33" i="1"/>
  <c r="P33" i="1" s="1"/>
  <c r="M33" i="1"/>
  <c r="O33" i="1" s="1"/>
  <c r="N32" i="1"/>
  <c r="P32" i="1" s="1"/>
  <c r="M32" i="1"/>
  <c r="O32" i="1" s="1"/>
  <c r="N31" i="1"/>
  <c r="P31" i="1" s="1"/>
  <c r="M31" i="1"/>
  <c r="O31" i="1" s="1"/>
  <c r="N30" i="1"/>
  <c r="P30" i="1" s="1"/>
  <c r="M30" i="1"/>
  <c r="O30" i="1" s="1"/>
  <c r="N29" i="1"/>
  <c r="P29" i="1" s="1"/>
  <c r="M29" i="1"/>
  <c r="O29" i="1" s="1"/>
  <c r="N28" i="1"/>
  <c r="P28" i="1" s="1"/>
  <c r="M28" i="1"/>
  <c r="O28" i="1" s="1"/>
  <c r="N27" i="1"/>
  <c r="P27" i="1" s="1"/>
  <c r="M27" i="1"/>
  <c r="O27" i="1" s="1"/>
  <c r="N26" i="1"/>
  <c r="P26" i="1" s="1"/>
  <c r="M26" i="1"/>
  <c r="O26" i="1" s="1"/>
  <c r="N25" i="1"/>
  <c r="P25" i="1" s="1"/>
  <c r="M25" i="1"/>
  <c r="O25" i="1" s="1"/>
  <c r="N24" i="1"/>
  <c r="P24" i="1" s="1"/>
  <c r="M24" i="1"/>
  <c r="O24" i="1" s="1"/>
  <c r="N23" i="1"/>
  <c r="P23" i="1" s="1"/>
  <c r="M23" i="1"/>
  <c r="O23" i="1" s="1"/>
  <c r="N22" i="1"/>
  <c r="P22" i="1" s="1"/>
  <c r="M22" i="1"/>
  <c r="O22" i="1" s="1"/>
  <c r="N21" i="1"/>
  <c r="P21" i="1" s="1"/>
  <c r="M21" i="1"/>
  <c r="O21" i="1" s="1"/>
  <c r="N20" i="1"/>
  <c r="P20" i="1" s="1"/>
  <c r="M20" i="1"/>
  <c r="O20" i="1" s="1"/>
  <c r="N19" i="1"/>
  <c r="P19" i="1" s="1"/>
  <c r="M19" i="1"/>
  <c r="O19" i="1" s="1"/>
  <c r="N18" i="1"/>
  <c r="P18" i="1" s="1"/>
  <c r="M18" i="1"/>
  <c r="O18" i="1" s="1"/>
  <c r="N17" i="1"/>
  <c r="P17" i="1" s="1"/>
  <c r="M17" i="1"/>
  <c r="O17" i="1" s="1"/>
  <c r="N16" i="1"/>
  <c r="P16" i="1" s="1"/>
  <c r="M16" i="1"/>
  <c r="O16" i="1" s="1"/>
  <c r="N15" i="1"/>
  <c r="P15" i="1" s="1"/>
  <c r="M15" i="1"/>
  <c r="O15" i="1" s="1"/>
  <c r="N13" i="1"/>
  <c r="P13" i="1" s="1"/>
  <c r="M13" i="1"/>
  <c r="O13" i="1" s="1"/>
  <c r="N12" i="1"/>
  <c r="P12" i="1" s="1"/>
  <c r="M12" i="1"/>
  <c r="O12" i="1" s="1"/>
  <c r="N11" i="1"/>
  <c r="P11" i="1" s="1"/>
  <c r="M11" i="1"/>
  <c r="O11" i="1" s="1"/>
  <c r="N10" i="1"/>
  <c r="P10" i="1" s="1"/>
  <c r="M10" i="1"/>
  <c r="O10" i="1" s="1"/>
  <c r="N9" i="1"/>
  <c r="P9" i="1" s="1"/>
  <c r="M9" i="1"/>
  <c r="O9" i="1" s="1"/>
  <c r="N8" i="1"/>
  <c r="P8" i="1" s="1"/>
  <c r="M8" i="1"/>
  <c r="O8" i="1" s="1"/>
  <c r="N7" i="1"/>
  <c r="P7" i="1" s="1"/>
  <c r="M7" i="1"/>
  <c r="O7" i="1" s="1"/>
  <c r="N5" i="1"/>
  <c r="P5" i="1" s="1"/>
  <c r="M5" i="1"/>
  <c r="O5" i="1" s="1"/>
  <c r="N4" i="1"/>
  <c r="P4" i="1" s="1"/>
  <c r="M4" i="1"/>
  <c r="O4" i="1" s="1"/>
  <c r="N3" i="1"/>
  <c r="P3" i="1" s="1"/>
  <c r="M3" i="1"/>
  <c r="O3" i="1" s="1"/>
  <c r="N2" i="1"/>
  <c r="P2" i="1" s="1"/>
  <c r="M2" i="1"/>
  <c r="O2" i="1" s="1"/>
</calcChain>
</file>

<file path=xl/sharedStrings.xml><?xml version="1.0" encoding="utf-8"?>
<sst xmlns="http://schemas.openxmlformats.org/spreadsheetml/2006/main" count="35457" uniqueCount="17778">
  <si>
    <t>cf_apply_no</t>
  </si>
  <si>
    <t>维修厂名称</t>
  </si>
  <si>
    <t>开思编码</t>
  </si>
  <si>
    <t>徙木编码</t>
  </si>
  <si>
    <t>授信方式</t>
  </si>
  <si>
    <t>授信日期</t>
  </si>
  <si>
    <t>初始A卡分</t>
  </si>
  <si>
    <t>cf_apply_id</t>
  </si>
  <si>
    <t>审批方式</t>
  </si>
  <si>
    <t>模型给予额度</t>
  </si>
  <si>
    <t>模型给予额度描述</t>
  </si>
  <si>
    <t>最后授信额度</t>
  </si>
  <si>
    <t>最后授信额度描述</t>
  </si>
  <si>
    <t>当前固定额度</t>
  </si>
  <si>
    <t>la_id</t>
  </si>
  <si>
    <t>lat</t>
  </si>
  <si>
    <t>cr_date</t>
  </si>
  <si>
    <t>cr_user_id</t>
  </si>
  <si>
    <t>nick_name</t>
  </si>
  <si>
    <t>role_name</t>
  </si>
  <si>
    <t>cust_id</t>
  </si>
  <si>
    <t>mem_code</t>
  </si>
  <si>
    <t>CRXIMU20191105000001</t>
  </si>
  <si>
    <t>CRXIMU20191105000002</t>
  </si>
  <si>
    <t>CRXIMU20191105000003</t>
  </si>
  <si>
    <t>CRXIMU20191105000004</t>
  </si>
  <si>
    <t>CRXIMU20191105000005</t>
  </si>
  <si>
    <t>CRXIMU20191105000006</t>
  </si>
  <si>
    <t>CRXIMU20191212000038</t>
  </si>
  <si>
    <t>CRXIMU20191105000009</t>
  </si>
  <si>
    <t>CRXIMU20191105000008</t>
  </si>
  <si>
    <t>CRXIMU20191105000010</t>
  </si>
  <si>
    <t>CRXIMU20191206001264</t>
  </si>
  <si>
    <t>CRXIMU20191106000002</t>
  </si>
  <si>
    <t>CRXIMU20200106000024</t>
  </si>
  <si>
    <t>CRXIMU20191105000013</t>
  </si>
  <si>
    <t>CRXIMU20191105000014</t>
  </si>
  <si>
    <t>CRXIMU20191105000016</t>
  </si>
  <si>
    <t>CRXIMU20191105000017</t>
  </si>
  <si>
    <t>CRXIMU20191105000018</t>
  </si>
  <si>
    <t>CRXIMU20191105000019</t>
  </si>
  <si>
    <t>CRXIMU20191105000021</t>
  </si>
  <si>
    <t>CRXIMU20191205000008</t>
  </si>
  <si>
    <t>CRXIMU20191105000022</t>
  </si>
  <si>
    <t>CRXIMU20191105000023</t>
  </si>
  <si>
    <t>CRXIMU20191105000024</t>
  </si>
  <si>
    <t>CRXIMU20191206001276</t>
  </si>
  <si>
    <t>CRXIMU20191105000025</t>
  </si>
  <si>
    <t>CRXIMU20191125000001</t>
  </si>
  <si>
    <t>CRXIMU20191105000027</t>
  </si>
  <si>
    <t>CRXIMU20191105000028</t>
  </si>
  <si>
    <t>CRXIMU20191105000029</t>
  </si>
  <si>
    <t>CRXIMU20191105000030</t>
  </si>
  <si>
    <t>CRXIMU20191107000001</t>
  </si>
  <si>
    <t>CRXIMU20191106000003</t>
  </si>
  <si>
    <t>CRXIMU20191106000004</t>
  </si>
  <si>
    <t>CRXIMU20191106000005</t>
  </si>
  <si>
    <t>CRXIMU20191106000006</t>
  </si>
  <si>
    <t>CRXIMU20191106000007</t>
  </si>
  <si>
    <t>CRXIMU20191106000008</t>
  </si>
  <si>
    <t>CRXIMU20191106000011</t>
  </si>
  <si>
    <t>CRXIMU20191106000014</t>
  </si>
  <si>
    <t>CRXIMU20191106000019</t>
  </si>
  <si>
    <t>CRXIMU20191106000015</t>
  </si>
  <si>
    <t>CRXIMU20191106000016</t>
  </si>
  <si>
    <t>CRXIMU20191106000017</t>
  </si>
  <si>
    <t>CRXIMU20191210000033</t>
  </si>
  <si>
    <t>CRXIMU20191106000020</t>
  </si>
  <si>
    <t>CRXIMU20191106000021</t>
  </si>
  <si>
    <t>CRXIMU20191106000022</t>
  </si>
  <si>
    <t>CRXIMU20191106000023</t>
  </si>
  <si>
    <t>CRXIMU20191106000024</t>
  </si>
  <si>
    <t>CRXIMU20191106000025</t>
  </si>
  <si>
    <t>CRXIMU20191106000026</t>
  </si>
  <si>
    <t>CRXIMU20191106000030</t>
  </si>
  <si>
    <t>CRXIMU20191205000051</t>
  </si>
  <si>
    <t>CRXIMU20191106000028</t>
  </si>
  <si>
    <t>CRXIMU20191106000031</t>
  </si>
  <si>
    <t>CRXIMU20191106000032</t>
  </si>
  <si>
    <t>CRXIMU20191106000034</t>
  </si>
  <si>
    <t>CRXIMU20191209000012</t>
  </si>
  <si>
    <t>CRXIMU20191106000035</t>
  </si>
  <si>
    <t>CRXIMU20191106000042</t>
  </si>
  <si>
    <t>CRXIMU20200229000159</t>
  </si>
  <si>
    <t>CRXIMU20191106000037</t>
  </si>
  <si>
    <t>CRXIMU20191106000039</t>
  </si>
  <si>
    <t>CRXIMU20191106000041</t>
  </si>
  <si>
    <t>CRXIMU20191106000044</t>
  </si>
  <si>
    <t>CRXIMU20191106000045</t>
  </si>
  <si>
    <t>CRXIMU20191223000001</t>
  </si>
  <si>
    <t>CRXIMU20191107000002</t>
  </si>
  <si>
    <t>CRXIMU20191107000003</t>
  </si>
  <si>
    <t>CRXIMU20191107000004</t>
  </si>
  <si>
    <t>CRXIMU20191107000005</t>
  </si>
  <si>
    <t>CRXIMU20191107000007</t>
  </si>
  <si>
    <t>CRXIMU20191107000011</t>
  </si>
  <si>
    <t>CRXIMU20191107000009</t>
  </si>
  <si>
    <t>CRXIMU20191107000010</t>
  </si>
  <si>
    <t>CRXIMU20191107000012</t>
  </si>
  <si>
    <t>CRXIMU20191107000013</t>
  </si>
  <si>
    <t>CRXIMU20191107000014</t>
  </si>
  <si>
    <t>CRXIMU20191107000018</t>
  </si>
  <si>
    <t>CRXIMU20191107000016</t>
  </si>
  <si>
    <t>CRXIMU20191107000017</t>
  </si>
  <si>
    <t>CRXIMU20191107000019</t>
  </si>
  <si>
    <t>CRXIMU20191107000020</t>
  </si>
  <si>
    <t>CRXIMU20191118000006</t>
  </si>
  <si>
    <t>CRXIMU20191107000022</t>
  </si>
  <si>
    <t>CRXIMU20191128000016</t>
  </si>
  <si>
    <t>CRXIMU20191107000023</t>
  </si>
  <si>
    <t>CRXIMU20191107000024</t>
  </si>
  <si>
    <t>CRXIMU20191107000025</t>
  </si>
  <si>
    <t>CRXIMU20191107000026</t>
  </si>
  <si>
    <t>CRXIMU20191107000027</t>
  </si>
  <si>
    <t>CRXIMU20191107000028</t>
  </si>
  <si>
    <t>CRXIMU20191107000029</t>
  </si>
  <si>
    <t>CRXIMU20191107000030</t>
  </si>
  <si>
    <t>CRXIMU20191107000031</t>
  </si>
  <si>
    <t>CRXIMU20191107000032</t>
  </si>
  <si>
    <t>CRXIMU20191107000033</t>
  </si>
  <si>
    <t>CRXIMU20191107000034</t>
  </si>
  <si>
    <t>CRXIMU20191107000035</t>
  </si>
  <si>
    <t>CRXIMU20191107000036</t>
  </si>
  <si>
    <t>CRXIMU20191225000026</t>
  </si>
  <si>
    <t>CRXIMU20191107000037</t>
  </si>
  <si>
    <t>CRXIMU20191107000038</t>
  </si>
  <si>
    <t>CRXIMU20200317000327</t>
  </si>
  <si>
    <t>CRXIMU20191206001270</t>
  </si>
  <si>
    <t>CRXIMU20191108000001</t>
  </si>
  <si>
    <t>CRXIMU20191108000002</t>
  </si>
  <si>
    <t>CRXIMU20191108000003</t>
  </si>
  <si>
    <t>CRXIMU20191108000004</t>
  </si>
  <si>
    <t>CRXIMU20191108000005</t>
  </si>
  <si>
    <t>CRXIMU20191108000006</t>
  </si>
  <si>
    <t>CRXIMU20191108000007</t>
  </si>
  <si>
    <t>CRXIMU20191108000008</t>
  </si>
  <si>
    <t>CRXIMU20191206001267</t>
  </si>
  <si>
    <t>CRXIMU20191108000009</t>
  </si>
  <si>
    <t>CRXIMU20191108000010</t>
  </si>
  <si>
    <t>CRXIMU20191216000045</t>
  </si>
  <si>
    <t>CRXIMU20191108000012</t>
  </si>
  <si>
    <t>CRXIMU20191217000057</t>
  </si>
  <si>
    <t>CRXIMU20191108000015</t>
  </si>
  <si>
    <t>CRXIMU20191108000016</t>
  </si>
  <si>
    <t>CRXIMU20191108000017</t>
  </si>
  <si>
    <t>CRXIMU20191108000020</t>
  </si>
  <si>
    <t>CRXIMU20191126000014</t>
  </si>
  <si>
    <t>CRXIMU20191108000019</t>
  </si>
  <si>
    <t>CRXIMU20191108000021</t>
  </si>
  <si>
    <t>CRXIMU20191108000022</t>
  </si>
  <si>
    <t>CRXIMU20191108000023</t>
  </si>
  <si>
    <t>CRXIMU20191108000024</t>
  </si>
  <si>
    <t>CRXIMU20191108000025</t>
  </si>
  <si>
    <t>CRXIMU20191108000026</t>
  </si>
  <si>
    <t>CRXIMU20191108000030</t>
  </si>
  <si>
    <t>CRXIMU20191108000028</t>
  </si>
  <si>
    <t>CRXIMU20191108000029</t>
  </si>
  <si>
    <t>CRXIMU20191108000031</t>
  </si>
  <si>
    <t>CRXIMU20191109000001</t>
  </si>
  <si>
    <t>CRXIMU20191109000005</t>
  </si>
  <si>
    <t>CRXIMU20191109000003</t>
  </si>
  <si>
    <t>CRXIMU20191109000004</t>
  </si>
  <si>
    <t>CRXIMU20191109000006</t>
  </si>
  <si>
    <t>CRXIMU20200311000260</t>
  </si>
  <si>
    <t>CRXIMU20191109000007</t>
  </si>
  <si>
    <t>CRXIMU20191109000008</t>
  </si>
  <si>
    <t>CRXIMU20191109000010</t>
  </si>
  <si>
    <t>CRXIMU20191109000011</t>
  </si>
  <si>
    <t>CRXIMU20191109000012</t>
  </si>
  <si>
    <t>CRXIMU20191109000013</t>
  </si>
  <si>
    <t>CRXIMU20191109000014</t>
  </si>
  <si>
    <t>CRXIMU20191110000001</t>
  </si>
  <si>
    <t>CRXIMU20191110000002</t>
  </si>
  <si>
    <t>CRXIMU20191220000007</t>
  </si>
  <si>
    <t>CRXIMU20191110000003</t>
  </si>
  <si>
    <t>CRXIMU20191110000004</t>
  </si>
  <si>
    <t>CRXIMU20191111000001</t>
  </si>
  <si>
    <t>CRXIMU20191111000002</t>
  </si>
  <si>
    <t>CRXIMU20191111000003</t>
  </si>
  <si>
    <t>CRXIMU20191111000004</t>
  </si>
  <si>
    <t>CRXIMU20191111000005</t>
  </si>
  <si>
    <t>CRXIMU20191111000006</t>
  </si>
  <si>
    <t>CRXIMU20191111000008</t>
  </si>
  <si>
    <t>CRXIMU20191111000009</t>
  </si>
  <si>
    <t>CRXIMU20191111000010</t>
  </si>
  <si>
    <t>CRXIMU20191111000011</t>
  </si>
  <si>
    <t>CRXIMU20191202000026</t>
  </si>
  <si>
    <t>CRXIMU20191111000012</t>
  </si>
  <si>
    <t>CRXIMU20191111000013</t>
  </si>
  <si>
    <t>CRXIMU20191111000014</t>
  </si>
  <si>
    <t>CRXIMU20191111000015</t>
  </si>
  <si>
    <t>CRXIMU20191111000016</t>
  </si>
  <si>
    <t>CRXIMU20191111000017</t>
  </si>
  <si>
    <t>CRXIMU20191111000018</t>
  </si>
  <si>
    <t>CRXIMU20191111000019</t>
  </si>
  <si>
    <t>CRXIMU20191111000020</t>
  </si>
  <si>
    <t>CRXIMU20191111000023</t>
  </si>
  <si>
    <t>CRXIMU20191111000022</t>
  </si>
  <si>
    <t>CRXIMU20191111000024</t>
  </si>
  <si>
    <t>CRXIMU20191111000025</t>
  </si>
  <si>
    <t>CRXIMU20191111000026</t>
  </si>
  <si>
    <t>CRXIMU20191111000027</t>
  </si>
  <si>
    <t>CRXIMU20191111000028</t>
  </si>
  <si>
    <t>CRXIMU20191111000029</t>
  </si>
  <si>
    <t>CRXIMU20191111000030</t>
  </si>
  <si>
    <t>CRXIMU20191112000001</t>
  </si>
  <si>
    <t>CRXIMU20191112000002</t>
  </si>
  <si>
    <t>CRXIMU20191112000003</t>
  </si>
  <si>
    <t>CRXIMU20191205000034</t>
  </si>
  <si>
    <t>CRXIMU20191112000004</t>
  </si>
  <si>
    <t>CRXIMU20191112000005</t>
  </si>
  <si>
    <t>CRXIMU20191112000006</t>
  </si>
  <si>
    <t>CRXIMU20191112000007</t>
  </si>
  <si>
    <t>CRXIMU20191112000008</t>
  </si>
  <si>
    <t>CRXIMU20191112000009</t>
  </si>
  <si>
    <t>CRXIMU20191206001255</t>
  </si>
  <si>
    <t>CRXIMU20191112000011</t>
  </si>
  <si>
    <t>CRXIMU20191112000012</t>
  </si>
  <si>
    <t>CRXIMU20191112000013</t>
  </si>
  <si>
    <t>CRXIMU20191129000017</t>
  </si>
  <si>
    <t>CRXIMU20191112000014</t>
  </si>
  <si>
    <t>CRXIMU20191112000015</t>
  </si>
  <si>
    <t>CRXIMU20191112000016</t>
  </si>
  <si>
    <t>CRXIMU20191112000017</t>
  </si>
  <si>
    <t>CRXIMU20191112000018</t>
  </si>
  <si>
    <t>CRXIMU20191112000019</t>
  </si>
  <si>
    <t>CRXIMU20191112000020</t>
  </si>
  <si>
    <t>CRXIMU20191112000021</t>
  </si>
  <si>
    <t>CRXIMU20191112000022</t>
  </si>
  <si>
    <t>CRXIMU20191112000023</t>
  </si>
  <si>
    <t>CRXIMU20191112000024</t>
  </si>
  <si>
    <t>CRXIMU20191202000025</t>
  </si>
  <si>
    <t>CRXIMU20191112000025</t>
  </si>
  <si>
    <t>CRXIMU20191112000026</t>
  </si>
  <si>
    <t>CRXIMU20191112000027</t>
  </si>
  <si>
    <t>CRXIMU20191112000028</t>
  </si>
  <si>
    <t>CRXIMU20191112000029</t>
  </si>
  <si>
    <t>CRXIMU20191112000030</t>
  </si>
  <si>
    <t>CRXIMU20191112000031</t>
  </si>
  <si>
    <t>CRXIMU20191220000029</t>
  </si>
  <si>
    <t>CRXIMU20191112000032</t>
  </si>
  <si>
    <t>CRXIMU20191112000033</t>
  </si>
  <si>
    <t>CRXIMU20191112000034</t>
  </si>
  <si>
    <t>CRXIMU20191112000035</t>
  </si>
  <si>
    <t>CRXIMU20191113000001</t>
  </si>
  <si>
    <t>CRXIMU20191113000002</t>
  </si>
  <si>
    <t>CRXIMU20191113000003</t>
  </si>
  <si>
    <t>CRXIMU20191113000004</t>
  </si>
  <si>
    <t>CRXIMU20191113000005</t>
  </si>
  <si>
    <t>CRXIMU20191113000006</t>
  </si>
  <si>
    <t>CRXIMU20191113000007</t>
  </si>
  <si>
    <t>CRXIMU20191113000008</t>
  </si>
  <si>
    <t>CRXIMU20191113000010</t>
  </si>
  <si>
    <t>CRXIMU20191113000011</t>
  </si>
  <si>
    <t>CRXIMU20191113000012</t>
  </si>
  <si>
    <t>CRXIMU20191113000013</t>
  </si>
  <si>
    <t>CRXIMU20191113000014</t>
  </si>
  <si>
    <t>CRXIMU20191113000015</t>
  </si>
  <si>
    <t>CRXIMU20191113000016</t>
  </si>
  <si>
    <t>CRXIMU20191113000017</t>
  </si>
  <si>
    <t>CRXIMU20191113000018</t>
  </si>
  <si>
    <t>CRXIMU20191113000019</t>
  </si>
  <si>
    <t>CRXIMU20191113000020</t>
  </si>
  <si>
    <t>CRXIMU20191113000021</t>
  </si>
  <si>
    <t>CRXIMU20191113000022</t>
  </si>
  <si>
    <t>CRXIMU20191113000024</t>
  </si>
  <si>
    <t>CRXIMU20191113000025</t>
  </si>
  <si>
    <t>CRXIMU20191113000026</t>
  </si>
  <si>
    <t>CRXIMU20191113000027</t>
  </si>
  <si>
    <t>CRXIMU20191113000028</t>
  </si>
  <si>
    <t>CRXIMU20191113000031</t>
  </si>
  <si>
    <t>CRXIMU20191113000030</t>
  </si>
  <si>
    <t>CRXIMU20191113000032</t>
  </si>
  <si>
    <t>CRXIMU20191113000033</t>
  </si>
  <si>
    <t>CRXIMU20191113000034</t>
  </si>
  <si>
    <t>CRXIMU20191203000012</t>
  </si>
  <si>
    <t>CRXIMU20191113000035</t>
  </si>
  <si>
    <t>CRXIMU20191113000036</t>
  </si>
  <si>
    <t>CRXIMU20191113000037</t>
  </si>
  <si>
    <t>CRXIMU20191118000036</t>
  </si>
  <si>
    <t>CRXIMU20191202000024</t>
  </si>
  <si>
    <t>CRXIMU20191114000009</t>
  </si>
  <si>
    <t>CRXIMU20191113000041</t>
  </si>
  <si>
    <t>CRXIMU20191113000042</t>
  </si>
  <si>
    <t>CRXIMU20191114000001</t>
  </si>
  <si>
    <t>CRXIMU20191114000002</t>
  </si>
  <si>
    <t>CRXIMU20191114000003</t>
  </si>
  <si>
    <t>CRXIMU20191114000004</t>
  </si>
  <si>
    <t>CRXIMU20191114000005</t>
  </si>
  <si>
    <t>CRXIMU20191114000006</t>
  </si>
  <si>
    <t>CRXIMU20191114000007</t>
  </si>
  <si>
    <t>CRXIMU20191207000014</t>
  </si>
  <si>
    <t>CRXIMU20191114000008</t>
  </si>
  <si>
    <t>CRXIMU20191114000010</t>
  </si>
  <si>
    <t>CRXIMU20191114000011</t>
  </si>
  <si>
    <t>CRXIMU20191114000015</t>
  </si>
  <si>
    <t>CRXIMU20191224000015</t>
  </si>
  <si>
    <t>CRXIMU20191114000013</t>
  </si>
  <si>
    <t>CRXIMU20191114000014</t>
  </si>
  <si>
    <t>CRXIMU20191114000016</t>
  </si>
  <si>
    <t>CRXIMU20191114000017</t>
  </si>
  <si>
    <t>CRXIMU20191114000018</t>
  </si>
  <si>
    <t>CRXIMU20191114000019</t>
  </si>
  <si>
    <t>CRXIMU20191114000020</t>
  </si>
  <si>
    <t>CRXIMU20191114000022</t>
  </si>
  <si>
    <t>CRXIMU20191114000023</t>
  </si>
  <si>
    <t>CRXIMU20191114000024</t>
  </si>
  <si>
    <t>CRXIMU20191128000030</t>
  </si>
  <si>
    <t>CRXIMU20191114000025</t>
  </si>
  <si>
    <t>CRXIMU20191114000026</t>
  </si>
  <si>
    <t>CRXIMU20191114000027</t>
  </si>
  <si>
    <t>CRXIMU20191114000028</t>
  </si>
  <si>
    <t>CRXIMU20191114000029</t>
  </si>
  <si>
    <t>CRXIMU20191114000030</t>
  </si>
  <si>
    <t>CRXIMU20191122000284</t>
  </si>
  <si>
    <t>CRXIMU20191115000001</t>
  </si>
  <si>
    <t>CRXIMU20191115000002</t>
  </si>
  <si>
    <t>CRXIMU20191115000003</t>
  </si>
  <si>
    <t>CRXIMU20191115000004</t>
  </si>
  <si>
    <t>CRXIMU20191115000005</t>
  </si>
  <si>
    <t>CRXIMU20191115000006</t>
  </si>
  <si>
    <t>CRXIMU20191219000005</t>
  </si>
  <si>
    <t>CRXIMU20191115000007</t>
  </si>
  <si>
    <t>CRXIMU20191115000008</t>
  </si>
  <si>
    <t>CRXIMU20191115000009</t>
  </si>
  <si>
    <t>CRXIMU20191115000010</t>
  </si>
  <si>
    <t>CRXIMU20191115000011</t>
  </si>
  <si>
    <t>CRXIMU20191221000008</t>
  </si>
  <si>
    <t>CRXIMU20191115000016</t>
  </si>
  <si>
    <t>CRXIMU20191115000013</t>
  </si>
  <si>
    <t>CRXIMU20191206001253</t>
  </si>
  <si>
    <t>CRXIMU20191115000014</t>
  </si>
  <si>
    <t>CRXIMU20191115000015</t>
  </si>
  <si>
    <t>CRXIMU20191115000017</t>
  </si>
  <si>
    <t>CRXIMU20191115000018</t>
  </si>
  <si>
    <t>CRXIMU20191115000019</t>
  </si>
  <si>
    <t>CRXIMU20191115000020</t>
  </si>
  <si>
    <t>CRXIMU20191115000021</t>
  </si>
  <si>
    <t>CRXIMU20191115000022</t>
  </si>
  <si>
    <t>CRXIMU20191115000023</t>
  </si>
  <si>
    <t>CRXIMU20191115000024</t>
  </si>
  <si>
    <t>CRXIMU20191126000011</t>
  </si>
  <si>
    <t>CRXIMU20191116000001</t>
  </si>
  <si>
    <t>CRXIMU20191116000002</t>
  </si>
  <si>
    <t>CRXIMU20200109000052</t>
  </si>
  <si>
    <t>CRXIMU20191116000003</t>
  </si>
  <si>
    <t>CRXIMU20191116000007</t>
  </si>
  <si>
    <t>CRXIMU20191116000008</t>
  </si>
  <si>
    <t>CRXIMU20191116000009</t>
  </si>
  <si>
    <t>CRXIMU20191224000020</t>
  </si>
  <si>
    <t>CRXIMU20191220000012</t>
  </si>
  <si>
    <t>CRXIMU20191117000001</t>
  </si>
  <si>
    <t>CRXIMU20191118000007</t>
  </si>
  <si>
    <t>CRXIMU20191117000003</t>
  </si>
  <si>
    <t>CRXIMU20191123000013</t>
  </si>
  <si>
    <t>CRXIMU20191118000001</t>
  </si>
  <si>
    <t>CRXIMU20191118000002</t>
  </si>
  <si>
    <t>CRXIMU20191118000003</t>
  </si>
  <si>
    <t>CRXIMU20191118000004</t>
  </si>
  <si>
    <t>CRXIMU20191118000005</t>
  </si>
  <si>
    <t>CRXIMU20191118000008</t>
  </si>
  <si>
    <t>CRXIMU20191118000009</t>
  </si>
  <si>
    <t>CRXIMU20191118000010</t>
  </si>
  <si>
    <t>CRXIMU20191118000011</t>
  </si>
  <si>
    <t>CRXIMU20191118000012</t>
  </si>
  <si>
    <t>CRXIMU20191118000013</t>
  </si>
  <si>
    <t>CRXIMU20191118000019</t>
  </si>
  <si>
    <t>CRXIMU20191118000015</t>
  </si>
  <si>
    <t>CRXIMU20191118000016</t>
  </si>
  <si>
    <t>CRXIMU20191118000017</t>
  </si>
  <si>
    <t>CRXIMU20191118000018</t>
  </si>
  <si>
    <t>CRXIMU20191216000008</t>
  </si>
  <si>
    <t>CRXIMU20191118000020</t>
  </si>
  <si>
    <t>CRXIMU20191118000021</t>
  </si>
  <si>
    <t>CRXIMU20191217000041</t>
  </si>
  <si>
    <t>CRXIMU20191118000022</t>
  </si>
  <si>
    <t>CRXIMU20191118000023</t>
  </si>
  <si>
    <t>CRXIMU20191118000024</t>
  </si>
  <si>
    <t>CRXIMU20191118000025</t>
  </si>
  <si>
    <t>CRXIMU20191118000026</t>
  </si>
  <si>
    <t>CRXIMU20191118000027</t>
  </si>
  <si>
    <t>CRXIMU20191118000028</t>
  </si>
  <si>
    <t>CRXIMU20191118000029</t>
  </si>
  <si>
    <t>CRXIMU20191118000030</t>
  </si>
  <si>
    <t>CRXIMU20191118000031</t>
  </si>
  <si>
    <t>CRXIMU20191118000032</t>
  </si>
  <si>
    <t>CRXIMU20191118000033</t>
  </si>
  <si>
    <t>CRXIMU20191118000034</t>
  </si>
  <si>
    <t>CRXIMU20191118000035</t>
  </si>
  <si>
    <t>CRXIMU20191118000037</t>
  </si>
  <si>
    <t>CRXIMU20191118000038</t>
  </si>
  <si>
    <t>CRXIMU20191118000039</t>
  </si>
  <si>
    <t>CRXIMU20191119000001</t>
  </si>
  <si>
    <t>CRXIMU20191119000002</t>
  </si>
  <si>
    <t>CRXIMU20191119000003</t>
  </si>
  <si>
    <t>CRXIMU20191119000004</t>
  </si>
  <si>
    <t>CRXIMU20191119000005</t>
  </si>
  <si>
    <t>CRXIMU20191119000006</t>
  </si>
  <si>
    <t>CRXIMU20191119000007</t>
  </si>
  <si>
    <t>CRXIMU20191119000008</t>
  </si>
  <si>
    <t>CRXIMU20191119000009</t>
  </si>
  <si>
    <t>CRXIMU20191119000010</t>
  </si>
  <si>
    <t>CRXIMU20191119000011</t>
  </si>
  <si>
    <t>CRXIMU20191119000012</t>
  </si>
  <si>
    <t>CRXIMU20191119000013</t>
  </si>
  <si>
    <t>CRXIMU20191119000014</t>
  </si>
  <si>
    <t>CRXIMU20191119000015</t>
  </si>
  <si>
    <t>CRXIMU20191119000016</t>
  </si>
  <si>
    <t>CRXIMU20191119000017</t>
  </si>
  <si>
    <t>CRXIMU20191119000018</t>
  </si>
  <si>
    <t>CRXIMU20200111000063</t>
  </si>
  <si>
    <t>CRXIMU20191119000019</t>
  </si>
  <si>
    <t>CRXIMU20191119000020</t>
  </si>
  <si>
    <t>CRXIMU20191119000021</t>
  </si>
  <si>
    <t>CRXIMU20191119000023</t>
  </si>
  <si>
    <t>CRXIMU20191119000024</t>
  </si>
  <si>
    <t>CRXIMU20191119000025</t>
  </si>
  <si>
    <t>CRXIMU20191119000026</t>
  </si>
  <si>
    <t>CRXIMU20191119000027</t>
  </si>
  <si>
    <t>CRXIMU20191119000028</t>
  </si>
  <si>
    <t>CRXIMU20191119000029</t>
  </si>
  <si>
    <t>CRXIMU20191119000031</t>
  </si>
  <si>
    <t>CRXIMU20191119000033</t>
  </si>
  <si>
    <t>CRXIMU20191120000004</t>
  </si>
  <si>
    <t>CRXIMU20191122000282</t>
  </si>
  <si>
    <t>CRXIMU20191120000005</t>
  </si>
  <si>
    <t>CRXIMU20191120000006</t>
  </si>
  <si>
    <t>CRXIMU20191120000007</t>
  </si>
  <si>
    <t>CRXIMU20191120000008</t>
  </si>
  <si>
    <t>CRXIMU20191120000009</t>
  </si>
  <si>
    <t>CRXIMU20191120000010</t>
  </si>
  <si>
    <t>CRXIMU20191120000012</t>
  </si>
  <si>
    <t>CRXIMU20191120000016</t>
  </si>
  <si>
    <t>CRXIMU20191120000014</t>
  </si>
  <si>
    <t>CRXIMU20191120000015</t>
  </si>
  <si>
    <t>CRXIMU20191120000017</t>
  </si>
  <si>
    <t>CRXIMU20191120000018</t>
  </si>
  <si>
    <t>CRXIMU20191122000280</t>
  </si>
  <si>
    <t>CRXIMU20191120000019</t>
  </si>
  <si>
    <t>CRXIMU20191120000020</t>
  </si>
  <si>
    <t>CRXIMU20191120000021</t>
  </si>
  <si>
    <t>CRXIMU20191120000022</t>
  </si>
  <si>
    <t>CRXIMU20191120000024</t>
  </si>
  <si>
    <t>CRXIMU20191120000025</t>
  </si>
  <si>
    <t>CRXIMU20191120000026</t>
  </si>
  <si>
    <t>CRXIMU20191120000027</t>
  </si>
  <si>
    <t>CRXIMU20191120000028</t>
  </si>
  <si>
    <t>CRXIMU20191120000029</t>
  </si>
  <si>
    <t>CRXIMU20191120000030</t>
  </si>
  <si>
    <t>CRXIMU20191120000031</t>
  </si>
  <si>
    <t>CRXIMU20191120000032</t>
  </si>
  <si>
    <t>CRXIMU20191120000033</t>
  </si>
  <si>
    <t>CRXIMU20191120000034</t>
  </si>
  <si>
    <t>CRXIMU20191120000035</t>
  </si>
  <si>
    <t>CRXIMU20191120000036</t>
  </si>
  <si>
    <t>CRXIMU20191128000027</t>
  </si>
  <si>
    <t>CRXIMU20191120000037</t>
  </si>
  <si>
    <t>CRXIMU20191120000038</t>
  </si>
  <si>
    <t>CRXIMU20191120000039</t>
  </si>
  <si>
    <t>CRXIMU20191121000001</t>
  </si>
  <si>
    <t>CRXIMU20191122000292</t>
  </si>
  <si>
    <t>CRXIMU20191121000002</t>
  </si>
  <si>
    <t>CRXIMU20191121000003</t>
  </si>
  <si>
    <t>CRXIMU20191121000004</t>
  </si>
  <si>
    <t>CRXIMU20191121000005</t>
  </si>
  <si>
    <t>CRXIMU20191121000006</t>
  </si>
  <si>
    <t>CRXIMU20191121000007</t>
  </si>
  <si>
    <t>CRXIMU20191121000008</t>
  </si>
  <si>
    <t>CRXIMU20191121000009</t>
  </si>
  <si>
    <t>CRXIMU20191121000010</t>
  </si>
  <si>
    <t>CRXIMU20191121000011</t>
  </si>
  <si>
    <t>CRXIMU20191121000012</t>
  </si>
  <si>
    <t>CRXIMU20191121000013</t>
  </si>
  <si>
    <t>CRXIMU20191121000014</t>
  </si>
  <si>
    <t>CRXIMU20191121000015</t>
  </si>
  <si>
    <t>CRXIMU20191121000016</t>
  </si>
  <si>
    <t>CRXIMU20191121000017</t>
  </si>
  <si>
    <t>CRXIMU20191121000018</t>
  </si>
  <si>
    <t>CRXIMU20191121000019</t>
  </si>
  <si>
    <t>CRXIMU20191121000020</t>
  </si>
  <si>
    <t>CRXIMU20191121000021</t>
  </si>
  <si>
    <t>CRXIMU20191121000022</t>
  </si>
  <si>
    <t>CRXIMU20191121000023</t>
  </si>
  <si>
    <t>CRXIMU20191121000024</t>
  </si>
  <si>
    <t>CRXIMU20191121000025</t>
  </si>
  <si>
    <t>CRXIMU20191121000026</t>
  </si>
  <si>
    <t>CRXIMU20191121000027</t>
  </si>
  <si>
    <t>CRXIMU20191121000028</t>
  </si>
  <si>
    <t>CRXIMU20191121000029</t>
  </si>
  <si>
    <t>CRXIMU20191121000030</t>
  </si>
  <si>
    <t>CRXIMU20191121000031</t>
  </si>
  <si>
    <t>CRXIMU20191121000032</t>
  </si>
  <si>
    <t>CRXIMU20191121000033</t>
  </si>
  <si>
    <t>CRXIMU20191121000034</t>
  </si>
  <si>
    <t>CRXIMU20191128000025</t>
  </si>
  <si>
    <t>CRXIMU20191121000035</t>
  </si>
  <si>
    <t>CRXIMU20191121000036</t>
  </si>
  <si>
    <t>CRXIMU20191121000037</t>
  </si>
  <si>
    <t>CRXIMU20191121000038</t>
  </si>
  <si>
    <t>CRXIMU20191121000039</t>
  </si>
  <si>
    <t>CRXIMU20191121000040</t>
  </si>
  <si>
    <t>CRXIMU20191121000041</t>
  </si>
  <si>
    <t>CRXIMU20191121000043</t>
  </si>
  <si>
    <t>CRXIMU20191121000042</t>
  </si>
  <si>
    <t>CRXIMU20191121000044</t>
  </si>
  <si>
    <t>CRXIMU20191121000045</t>
  </si>
  <si>
    <t>CRXIMU20191121000046</t>
  </si>
  <si>
    <t>CRXIMU20191121000047</t>
  </si>
  <si>
    <t>CRXIMU20191121000048</t>
  </si>
  <si>
    <t>CRXIMU20191121000049</t>
  </si>
  <si>
    <t>CRXIMU20191121000050</t>
  </si>
  <si>
    <t>CRXIMU20191121000051</t>
  </si>
  <si>
    <t>CRXIMU20191121000052</t>
  </si>
  <si>
    <t>CRXIMU20191121000053</t>
  </si>
  <si>
    <t>CRXIMU20191121000054</t>
  </si>
  <si>
    <t>CRXIMU20191121000055</t>
  </si>
  <si>
    <t>CRXIMU20191121000056</t>
  </si>
  <si>
    <t>CRXIMU20191121000057</t>
  </si>
  <si>
    <t>CRXIMU20191121000058</t>
  </si>
  <si>
    <t>CRXIMU20191121000059</t>
  </si>
  <si>
    <t>CRXIMU20191121000060</t>
  </si>
  <si>
    <t>CRXIMU20191121000061</t>
  </si>
  <si>
    <t>CRXIMU20191121000062</t>
  </si>
  <si>
    <t>CRXIMU20191121000063</t>
  </si>
  <si>
    <t>CRXIMU20191121000064</t>
  </si>
  <si>
    <t>CRXIMU20191121000065</t>
  </si>
  <si>
    <t>CRXIMU20191121000066</t>
  </si>
  <si>
    <t>CRXIMU20191121000067</t>
  </si>
  <si>
    <t>CRXIMU20191121000068</t>
  </si>
  <si>
    <t>CRXIMU20191121000069</t>
  </si>
  <si>
    <t>CRXIMU20191121000070</t>
  </si>
  <si>
    <t>CRXIMU20191121000071</t>
  </si>
  <si>
    <t>CRXIMU20191121000072</t>
  </si>
  <si>
    <t>CRXIMU20191121000073</t>
  </si>
  <si>
    <t>CRXIMU20191121000074</t>
  </si>
  <si>
    <t>CRXIMU20191121000075</t>
  </si>
  <si>
    <t>CRXIMU20191121000076</t>
  </si>
  <si>
    <t>CRXIMU20191121000077</t>
  </si>
  <si>
    <t>CRXIMU20191121000078</t>
  </si>
  <si>
    <t>CRXIMU20191121000079</t>
  </si>
  <si>
    <t>CRXIMU20191121000080</t>
  </si>
  <si>
    <t>CRXIMU20191121000081</t>
  </si>
  <si>
    <t>CRXIMU20191121000082</t>
  </si>
  <si>
    <t>CRXIMU20191121000083</t>
  </si>
  <si>
    <t>CRXIMU20191121000084</t>
  </si>
  <si>
    <t>CRXIMU20191121000085</t>
  </si>
  <si>
    <t>CRXIMU20191121000086</t>
  </si>
  <si>
    <t>CRXIMU20191121000087</t>
  </si>
  <si>
    <t>CRXIMU20191121000088</t>
  </si>
  <si>
    <t>CRXIMU20191121000089</t>
  </si>
  <si>
    <t>CRXIMU20191121000090</t>
  </si>
  <si>
    <t>CRXIMU20191121000091</t>
  </si>
  <si>
    <t>CRXIMU20191121000092</t>
  </si>
  <si>
    <t>CRXIMU20191121000093</t>
  </si>
  <si>
    <t>CRXIMU20191121000094</t>
  </si>
  <si>
    <t>CRXIMU20191121000095</t>
  </si>
  <si>
    <t>CRXIMU20191121000096</t>
  </si>
  <si>
    <t>CRXIMU20191121000097</t>
  </si>
  <si>
    <t>CRXIMU20191121000098</t>
  </si>
  <si>
    <t>CRXIMU20191121000099</t>
  </si>
  <si>
    <t>CRXIMU20191121000100</t>
  </si>
  <si>
    <t>CRXIMU20191121000101</t>
  </si>
  <si>
    <t>CRXIMU20191121000102</t>
  </si>
  <si>
    <t>CRXIMU20191121000103</t>
  </si>
  <si>
    <t>CRXIMU20191121000104</t>
  </si>
  <si>
    <t>CRXIMU20191121000105</t>
  </si>
  <si>
    <t>CRXIMU20191121000106</t>
  </si>
  <si>
    <t>CRXIMU20191121000107</t>
  </si>
  <si>
    <t>CRXIMU20191121000108</t>
  </si>
  <si>
    <t>CRXIMU20191121000109</t>
  </si>
  <si>
    <t>CRXIMU20191121000110</t>
  </si>
  <si>
    <t>CRXIMU20191121000111</t>
  </si>
  <si>
    <t>CRXIMU20191121000112</t>
  </si>
  <si>
    <t>CRXIMU20191121000113</t>
  </si>
  <si>
    <t>CRXIMU20191121000114</t>
  </si>
  <si>
    <t>CRXIMU20191122000001</t>
  </si>
  <si>
    <t>CRXIMU20191122000002</t>
  </si>
  <si>
    <t>CRXIMU20191122000003</t>
  </si>
  <si>
    <t>CRXIMU20191122000004</t>
  </si>
  <si>
    <t>CRXIMU20191122000005</t>
  </si>
  <si>
    <t>CRXIMU20191122000006</t>
  </si>
  <si>
    <t>CRXIMU20191122000007</t>
  </si>
  <si>
    <t>CRXIMU20191122000008</t>
  </si>
  <si>
    <t>CRXIMU20191122000009</t>
  </si>
  <si>
    <t>CRXIMU20191122000010</t>
  </si>
  <si>
    <t>CRXIMU20191122000011</t>
  </si>
  <si>
    <t>CRXIMU20191122000012</t>
  </si>
  <si>
    <t>CRXIMU20191122000013</t>
  </si>
  <si>
    <t>CRXIMU20191122000014</t>
  </si>
  <si>
    <t>CRXIMU20191122000015</t>
  </si>
  <si>
    <t>CRXIMU20191122000016</t>
  </si>
  <si>
    <t>CRXIMU20191122000017</t>
  </si>
  <si>
    <t>CRXIMU20191122000018</t>
  </si>
  <si>
    <t>CRXIMU20191122000019</t>
  </si>
  <si>
    <t>CRXIMU20191122000020</t>
  </si>
  <si>
    <t>CRXIMU20191122000021</t>
  </si>
  <si>
    <t>CRXIMU20191122000022</t>
  </si>
  <si>
    <t>CRXIMU20191122000023</t>
  </si>
  <si>
    <t>CRXIMU20191122000024</t>
  </si>
  <si>
    <t>CRXIMU20191122000025</t>
  </si>
  <si>
    <t>CRXIMU20191122000026</t>
  </si>
  <si>
    <t>CRXIMU20191122000027</t>
  </si>
  <si>
    <t>CRXIMU20191122000028</t>
  </si>
  <si>
    <t>CRXIMU20191122000029</t>
  </si>
  <si>
    <t>CRXIMU20191122000030</t>
  </si>
  <si>
    <t>CRXIMU20191122000031</t>
  </si>
  <si>
    <t>CRXIMU20191122000032</t>
  </si>
  <si>
    <t>CRXIMU20191122000033</t>
  </si>
  <si>
    <t>CRXIMU20191122000034</t>
  </si>
  <si>
    <t>CRXIMU20191122000035</t>
  </si>
  <si>
    <t>CRXIMU20191122000036</t>
  </si>
  <si>
    <t>CRXIMU20191122000037</t>
  </si>
  <si>
    <t>CRXIMU20191122000038</t>
  </si>
  <si>
    <t>CRXIMU20191122000039</t>
  </si>
  <si>
    <t>CRXIMU20191122000040</t>
  </si>
  <si>
    <t>CRXIMU20191122000041</t>
  </si>
  <si>
    <t>CRXIMU20191122000042</t>
  </si>
  <si>
    <t>CRXIMU20191122000043</t>
  </si>
  <si>
    <t>CRXIMU20191122000044</t>
  </si>
  <si>
    <t>CRXIMU20191122000045</t>
  </si>
  <si>
    <t>CRXIMU20191122000046</t>
  </si>
  <si>
    <t>CRXIMU20191122000047</t>
  </si>
  <si>
    <t>CRXIMU20191122000048</t>
  </si>
  <si>
    <t>CRXIMU20191122000049</t>
  </si>
  <si>
    <t>CRXIMU20191122000050</t>
  </si>
  <si>
    <t>CRXIMU20191122000051</t>
  </si>
  <si>
    <t>CRXIMU20191122000052</t>
  </si>
  <si>
    <t>CRXIMU20191122000053</t>
  </si>
  <si>
    <t>CRXIMU20191122000054</t>
  </si>
  <si>
    <t>CRXIMU20191122000055</t>
  </si>
  <si>
    <t>CRXIMU20191122000056</t>
  </si>
  <si>
    <t>CRXIMU20191122000057</t>
  </si>
  <si>
    <t>CRXIMU20191122000058</t>
  </si>
  <si>
    <t>CRXIMU20191122000059</t>
  </si>
  <si>
    <t>CRXIMU20191122000060</t>
  </si>
  <si>
    <t>CRXIMU20191122000061</t>
  </si>
  <si>
    <t>CRXIMU20191122000062</t>
  </si>
  <si>
    <t>CRXIMU20191122000063</t>
  </si>
  <si>
    <t>CRXIMU20191122000064</t>
  </si>
  <si>
    <t>CRXIMU20191122000065</t>
  </si>
  <si>
    <t>CRXIMU20191122000066</t>
  </si>
  <si>
    <t>CRXIMU20191128000017</t>
  </si>
  <si>
    <t>CRXIMU20191122000067</t>
  </si>
  <si>
    <t>CRXIMU20191122000068</t>
  </si>
  <si>
    <t>CRXIMU20191122000069</t>
  </si>
  <si>
    <t>CRXIMU20191122000070</t>
  </si>
  <si>
    <t>CRXIMU20191122000071</t>
  </si>
  <si>
    <t>CRXIMU20191122000072</t>
  </si>
  <si>
    <t>CRXIMU20191122000073</t>
  </si>
  <si>
    <t>CRXIMU20191122000074</t>
  </si>
  <si>
    <t>CRXIMU20191122000075</t>
  </si>
  <si>
    <t>CRXIMU20191122000076</t>
  </si>
  <si>
    <t>CRXIMU20191122000077</t>
  </si>
  <si>
    <t>CRXIMU20191122000078</t>
  </si>
  <si>
    <t>CRXIMU20191122000079</t>
  </si>
  <si>
    <t>CRXIMU20191122000080</t>
  </si>
  <si>
    <t>CRXIMU20191122000081</t>
  </si>
  <si>
    <t>CRXIMU20191122000082</t>
  </si>
  <si>
    <t>CRXIMU20191122000083</t>
  </si>
  <si>
    <t>CRXIMU20191122000084</t>
  </si>
  <si>
    <t>CRXIMU20191122000085</t>
  </si>
  <si>
    <t>CRXIMU20191122000086</t>
  </si>
  <si>
    <t>CRXIMU20191122000087</t>
  </si>
  <si>
    <t>CRXIMU20191122000088</t>
  </si>
  <si>
    <t>CRXIMU20191122000089</t>
  </si>
  <si>
    <t>CRXIMU20191122000090</t>
  </si>
  <si>
    <t>CRXIMU20191122000091</t>
  </si>
  <si>
    <t>CRXIMU20191122000092</t>
  </si>
  <si>
    <t>CRXIMU20191122000093</t>
  </si>
  <si>
    <t>CRXIMU20191122000094</t>
  </si>
  <si>
    <t>CRXIMU20191122000095</t>
  </si>
  <si>
    <t>CRXIMU20191122000096</t>
  </si>
  <si>
    <t>CRXIMU20191122000097</t>
  </si>
  <si>
    <t>CRXIMU20191122000098</t>
  </si>
  <si>
    <t>CRXIMU20191122000099</t>
  </si>
  <si>
    <t>CRXIMU20191122000100</t>
  </si>
  <si>
    <t>CRXIMU20191122000101</t>
  </si>
  <si>
    <t>CRXIMU20191122000102</t>
  </si>
  <si>
    <t>CRXIMU20191122000103</t>
  </si>
  <si>
    <t>CRXIMU20191122000104</t>
  </si>
  <si>
    <t>CRXIMU20191122000105</t>
  </si>
  <si>
    <t>CRXIMU20191122000106</t>
  </si>
  <si>
    <t>CRXIMU20191122000107</t>
  </si>
  <si>
    <t>CRXIMU20191122000108</t>
  </si>
  <si>
    <t>CRXIMU20191122000109</t>
  </si>
  <si>
    <t>CRXIMU20191122000110</t>
  </si>
  <si>
    <t>CRXIMU20191122000111</t>
  </si>
  <si>
    <t>CRXIMU20191122000112</t>
  </si>
  <si>
    <t>CRXIMU20191122000113</t>
  </si>
  <si>
    <t>CRXIMU20191122000114</t>
  </si>
  <si>
    <t>CRXIMU20191122000115</t>
  </si>
  <si>
    <t>CRXIMU20191122000116</t>
  </si>
  <si>
    <t>CRXIMU20191122000117</t>
  </si>
  <si>
    <t>CRXIMU20191122000118</t>
  </si>
  <si>
    <t>CRXIMU20191122000119</t>
  </si>
  <si>
    <t>CRXIMU20191122000120</t>
  </si>
  <si>
    <t>CRXIMU20191122000121</t>
  </si>
  <si>
    <t>CRXIMU20191122000122</t>
  </si>
  <si>
    <t>CRXIMU20191122000123</t>
  </si>
  <si>
    <t>CRXIMU20191122000124</t>
  </si>
  <si>
    <t>CRXIMU20191122000125</t>
  </si>
  <si>
    <t>CRXIMU20191122000126</t>
  </si>
  <si>
    <t>CRXIMU20191122000127</t>
  </si>
  <si>
    <t>CRXIMU20191122000128</t>
  </si>
  <si>
    <t>CRXIMU20191122000129</t>
  </si>
  <si>
    <t>CRXIMU20191122000130</t>
  </si>
  <si>
    <t>CRXIMU20191122000131</t>
  </si>
  <si>
    <t>CRXIMU20191122000132</t>
  </si>
  <si>
    <t>CRXIMU20191122000133</t>
  </si>
  <si>
    <t>CRXIMU20191122000134</t>
  </si>
  <si>
    <t>CRXIMU20191122000135</t>
  </si>
  <si>
    <t>CRXIMU20191122000136</t>
  </si>
  <si>
    <t>CRXIMU20191122000137</t>
  </si>
  <si>
    <t>CRXIMU20191122000138</t>
  </si>
  <si>
    <t>CRXIMU20191122000139</t>
  </si>
  <si>
    <t>CRXIMU20191122000140</t>
  </si>
  <si>
    <t>CRXIMU20191122000141</t>
  </si>
  <si>
    <t>CRXIMU20191122000142</t>
  </si>
  <si>
    <t>CRXIMU20191122000143</t>
  </si>
  <si>
    <t>CRXIMU20191122000144</t>
  </si>
  <si>
    <t>CRXIMU20191122000145</t>
  </si>
  <si>
    <t>CRXIMU20191122000146</t>
  </si>
  <si>
    <t>CRXIMU20191122000147</t>
  </si>
  <si>
    <t>CRXIMU20191122000148</t>
  </si>
  <si>
    <t>CRXIMU20191122000149</t>
  </si>
  <si>
    <t>CRXIMU20191122000150</t>
  </si>
  <si>
    <t>CRXIMU20191122000151</t>
  </si>
  <si>
    <t>CRXIMU20191122000152</t>
  </si>
  <si>
    <t>CRXIMU20191122000153</t>
  </si>
  <si>
    <t>CRXIMU20191122000154</t>
  </si>
  <si>
    <t>CRXIMU20191122000155</t>
  </si>
  <si>
    <t>CRXIMU20191122000156</t>
  </si>
  <si>
    <t>CRXIMU20191122000157</t>
  </si>
  <si>
    <t>CRXIMU20191122000158</t>
  </si>
  <si>
    <t>CRXIMU20191122000159</t>
  </si>
  <si>
    <t>CRXIMU20191122000160</t>
  </si>
  <si>
    <t>CRXIMU20191122000161</t>
  </si>
  <si>
    <t>CRXIMU20191122000162</t>
  </si>
  <si>
    <t>CRXIMU20191122000163</t>
  </si>
  <si>
    <t>CRXIMU20191122000164</t>
  </si>
  <si>
    <t>CRXIMU20191122000165</t>
  </si>
  <si>
    <t>CRXIMU20191122000166</t>
  </si>
  <si>
    <t>CRXIMU20191122000167</t>
  </si>
  <si>
    <t>CRXIMU20191122000168</t>
  </si>
  <si>
    <t>CRXIMU20191122000169</t>
  </si>
  <si>
    <t>CRXIMU20191122000170</t>
  </si>
  <si>
    <t>CRXIMU20191122000171</t>
  </si>
  <si>
    <t>CRXIMU20191122000172</t>
  </si>
  <si>
    <t>CRXIMU20191122000173</t>
  </si>
  <si>
    <t>CRXIMU20191122000174</t>
  </si>
  <si>
    <t>CRXIMU20191122000175</t>
  </si>
  <si>
    <t>CRXIMU20191122000176</t>
  </si>
  <si>
    <t>CRXIMU20191122000177</t>
  </si>
  <si>
    <t>CRXIMU20191122000178</t>
  </si>
  <si>
    <t>CRXIMU20191122000179</t>
  </si>
  <si>
    <t>CRXIMU20191122000180</t>
  </si>
  <si>
    <t>CRXIMU20191122000181</t>
  </si>
  <si>
    <t>CRXIMU20191122000182</t>
  </si>
  <si>
    <t>CRXIMU20191210000023</t>
  </si>
  <si>
    <t>CRXIMU20191122000183</t>
  </si>
  <si>
    <t>CRXIMU20191122000184</t>
  </si>
  <si>
    <t>CRXIMU20191122000185</t>
  </si>
  <si>
    <t>CRXIMU20191122000186</t>
  </si>
  <si>
    <t>CRXIMU20191122000187</t>
  </si>
  <si>
    <t>CRXIMU20191122000188</t>
  </si>
  <si>
    <t>CRXIMU20191122000189</t>
  </si>
  <si>
    <t>CRXIMU20191122000190</t>
  </si>
  <si>
    <t>CRXIMU20191122000191</t>
  </si>
  <si>
    <t>CRXIMU20191122000192</t>
  </si>
  <si>
    <t>CRXIMU20191122000193</t>
  </si>
  <si>
    <t>CRXIMU20191122000194</t>
  </si>
  <si>
    <t>CRXIMU20191122000195</t>
  </si>
  <si>
    <t>CRXIMU20191122000196</t>
  </si>
  <si>
    <t>CRXIMU20191122000197</t>
  </si>
  <si>
    <t>CRXIMU20191122000198</t>
  </si>
  <si>
    <t>CRXIMU20191122000199</t>
  </si>
  <si>
    <t>CRXIMU20191122000200</t>
  </si>
  <si>
    <t>CRXIMU20191122000201</t>
  </si>
  <si>
    <t>CRXIMU20191122000202</t>
  </si>
  <si>
    <t>CRXIMU20191122000203</t>
  </si>
  <si>
    <t>CRXIMU20191122000204</t>
  </si>
  <si>
    <t>CRXIMU20191122000205</t>
  </si>
  <si>
    <t>CRXIMU20191122000206</t>
  </si>
  <si>
    <t>CRXIMU20191122000207</t>
  </si>
  <si>
    <t>CRXIMU20191122000208</t>
  </si>
  <si>
    <t>CRXIMU20191122000209</t>
  </si>
  <si>
    <t>CRXIMU20191122000210</t>
  </si>
  <si>
    <t>CRXIMU20191122000211</t>
  </si>
  <si>
    <t>CRXIMU20191122000212</t>
  </si>
  <si>
    <t>CRXIMU20191122000213</t>
  </si>
  <si>
    <t>CRXIMU20191122000214</t>
  </si>
  <si>
    <t>CRXIMU20191122000215</t>
  </si>
  <si>
    <t>CRXIMU20191122000216</t>
  </si>
  <si>
    <t>CRXIMU20191122000217</t>
  </si>
  <si>
    <t>CRXIMU20191122000218</t>
  </si>
  <si>
    <t>CRXIMU20191122000219</t>
  </si>
  <si>
    <t>CRXIMU20191122000220</t>
  </si>
  <si>
    <t>CRXIMU20191122000221</t>
  </si>
  <si>
    <t>CRXIMU20191122000222</t>
  </si>
  <si>
    <t>CRXIMU20191122000223</t>
  </si>
  <si>
    <t>CRXIMU20191122000224</t>
  </si>
  <si>
    <t>CRXIMU20191122000225</t>
  </si>
  <si>
    <t>CRXIMU20191122000226</t>
  </si>
  <si>
    <t>CRXIMU20191122000227</t>
  </si>
  <si>
    <t>CRXIMU20191122000228</t>
  </si>
  <si>
    <t>CRXIMU20191122000229</t>
  </si>
  <si>
    <t>CRXIMU20191122000230</t>
  </si>
  <si>
    <t>CRXIMU20191122000231</t>
  </si>
  <si>
    <t>CRXIMU20191122000232</t>
  </si>
  <si>
    <t>CRXIMU20191122000233</t>
  </si>
  <si>
    <t>CRXIMU20191122000234</t>
  </si>
  <si>
    <t>CRXIMU20191122000235</t>
  </si>
  <si>
    <t>CRXIMU20191122000236</t>
  </si>
  <si>
    <t>CRXIMU20191122000237</t>
  </si>
  <si>
    <t>CRXIMU20191122000238</t>
  </si>
  <si>
    <t>CRXIMU20200115000119</t>
  </si>
  <si>
    <t>CRXIMU20191122000239</t>
  </si>
  <si>
    <t>CRXIMU20191122000240</t>
  </si>
  <si>
    <t>CRXIMU20191122000241</t>
  </si>
  <si>
    <t>CRXIMU20191122000242</t>
  </si>
  <si>
    <t>CRXIMU20191122000243</t>
  </si>
  <si>
    <t>CRXIMU20191122000244</t>
  </si>
  <si>
    <t>CRXIMU20191122000245</t>
  </si>
  <si>
    <t>CRXIMU20191122000246</t>
  </si>
  <si>
    <t>CRXIMU20191122000247</t>
  </si>
  <si>
    <t>CRXIMU20191122000248</t>
  </si>
  <si>
    <t>CRXIMU20191122000249</t>
  </si>
  <si>
    <t>CRXIMU20191122000250</t>
  </si>
  <si>
    <t>CRXIMU20191122000251</t>
  </si>
  <si>
    <t>CRXIMU20191122000252</t>
  </si>
  <si>
    <t>CRXIMU20191122000253</t>
  </si>
  <si>
    <t>CRXIMU20191122000254</t>
  </si>
  <si>
    <t>CRXIMU20191122000255</t>
  </si>
  <si>
    <t>CRXIMU20191122000256</t>
  </si>
  <si>
    <t>CRXIMU20191122000257</t>
  </si>
  <si>
    <t>CRXIMU20191122000258</t>
  </si>
  <si>
    <t>CRXIMU20191122000259</t>
  </si>
  <si>
    <t>CRXIMU20191122000260</t>
  </si>
  <si>
    <t>CRXIMU20191122000261</t>
  </si>
  <si>
    <t>CRXIMU20191122000262</t>
  </si>
  <si>
    <t>CRXIMU20191122000263</t>
  </si>
  <si>
    <t>CRXIMU20191122000264</t>
  </si>
  <si>
    <t>CRXIMU20191122000265</t>
  </si>
  <si>
    <t>CRXIMU20191122000266</t>
  </si>
  <si>
    <t>CRXIMU20191122000267</t>
  </si>
  <si>
    <t>CRXIMU20191122000268</t>
  </si>
  <si>
    <t>CRXIMU20191122000269</t>
  </si>
  <si>
    <t>CRXIMU20191122000270</t>
  </si>
  <si>
    <t>CRXIMU20191122000271</t>
  </si>
  <si>
    <t>CRXIMU20191122000272</t>
  </si>
  <si>
    <t>CRXIMU20191122000273</t>
  </si>
  <si>
    <t>CRXIMU20191122000274</t>
  </si>
  <si>
    <t>CRXIMU20191122000275</t>
  </si>
  <si>
    <t>CRXIMU20191122000276</t>
  </si>
  <si>
    <t>CRXIMU20191122000277</t>
  </si>
  <si>
    <t>CRXIMU20191122000278</t>
  </si>
  <si>
    <t>CRXIMU20191122000279</t>
  </si>
  <si>
    <t>CRXIMU20191122000281</t>
  </si>
  <si>
    <t>CRXIMU20191122000283</t>
  </si>
  <si>
    <t>CRXIMU20191122000285</t>
  </si>
  <si>
    <t>CRXIMU20191122000286</t>
  </si>
  <si>
    <t>CRXIMU20191231000002</t>
  </si>
  <si>
    <t>CRXIMU20191122000287</t>
  </si>
  <si>
    <t>CRXIMU20191122000288</t>
  </si>
  <si>
    <t>CRXIMU20191122000289</t>
  </si>
  <si>
    <t>CRXIMU20191122000290</t>
  </si>
  <si>
    <t>CRXIMU20191122000293</t>
  </si>
  <si>
    <t>CRXIMU20191122000294</t>
  </si>
  <si>
    <t>CRXIMU20191122000297</t>
  </si>
  <si>
    <t>CRXIMU20191122000296</t>
  </si>
  <si>
    <t>CRXIMU20191122000298</t>
  </si>
  <si>
    <t>CRXIMU20191122000299</t>
  </si>
  <si>
    <t>CRXIMU20191122000300</t>
  </si>
  <si>
    <t>CRXIMU20191122000301</t>
  </si>
  <si>
    <t>CRXIMU20191122000302</t>
  </si>
  <si>
    <t>CRXIMU20191122000303</t>
  </si>
  <si>
    <t>CRXIMU20191122000304</t>
  </si>
  <si>
    <t>CRXIMU20191122000305</t>
  </si>
  <si>
    <t>CRXIMU20191122000306</t>
  </si>
  <si>
    <t>CRXIMU20191122000307</t>
  </si>
  <si>
    <t>CRXIMU20191122000311</t>
  </si>
  <si>
    <t>CRXIMU20191122000317</t>
  </si>
  <si>
    <t>CRXIMU20191122000312</t>
  </si>
  <si>
    <t>CRXIMU20191122000313</t>
  </si>
  <si>
    <t>CRXIMU20191122000314</t>
  </si>
  <si>
    <t>CRXIMU20191205000228</t>
  </si>
  <si>
    <t>CRXIMU20191122000315</t>
  </si>
  <si>
    <t>CRXIMU20191122000316</t>
  </si>
  <si>
    <t>CRXIMU20191122000318</t>
  </si>
  <si>
    <t>CRXIMU20191122000319</t>
  </si>
  <si>
    <t>CRXIMU20191123000014</t>
  </si>
  <si>
    <t>CRXIMU20191123000002</t>
  </si>
  <si>
    <t>CRXIMU20191126000032</t>
  </si>
  <si>
    <t>CRXIMU20191123000003</t>
  </si>
  <si>
    <t>CRXIMU20191123000004</t>
  </si>
  <si>
    <t>CRXIMU20191128000003</t>
  </si>
  <si>
    <t>CRXIMU20191123000005</t>
  </si>
  <si>
    <t>CRXIMU20191123000006</t>
  </si>
  <si>
    <t>CRXIMU20191123000007</t>
  </si>
  <si>
    <t>CRXIMU20191123000008</t>
  </si>
  <si>
    <t>CRXIMU20200115000116</t>
  </si>
  <si>
    <t>CRXIMU20191123000009</t>
  </si>
  <si>
    <t>CRXIMU20191123000010</t>
  </si>
  <si>
    <t>CRXIMU20191128000034</t>
  </si>
  <si>
    <t>CRXIMU20191123000011</t>
  </si>
  <si>
    <t>CRXIMU20191123000012</t>
  </si>
  <si>
    <t>CRXIMU20191123000015</t>
  </si>
  <si>
    <t>CRXIMU20191123000016</t>
  </si>
  <si>
    <t>CRXIMU20191123000017</t>
  </si>
  <si>
    <t>CRXIMU20191123000018</t>
  </si>
  <si>
    <t>CRXIMU20191123000019</t>
  </si>
  <si>
    <t>CRXIMU20191123000020</t>
  </si>
  <si>
    <t>CRXIMU20191124000001</t>
  </si>
  <si>
    <t>CRXIMU20191124000002</t>
  </si>
  <si>
    <t>CRXIMU20191124000003</t>
  </si>
  <si>
    <t>CRXIMU20191124000004</t>
  </si>
  <si>
    <t>CRXIMU20191125000002</t>
  </si>
  <si>
    <t>CRXIMU20191125000003</t>
  </si>
  <si>
    <t>CRXIMU20191125000004</t>
  </si>
  <si>
    <t>CRXIMU20191125000005</t>
  </si>
  <si>
    <t>CRXIMU20191125000006</t>
  </si>
  <si>
    <t>CRXIMU20191125000024</t>
  </si>
  <si>
    <t>CRXIMU20191125000007</t>
  </si>
  <si>
    <t>CRXIMU20191125000008</t>
  </si>
  <si>
    <t>CRXIMU20191125000009</t>
  </si>
  <si>
    <t>CRXIMU20191224000022</t>
  </si>
  <si>
    <t>CRXIMU20191125000010</t>
  </si>
  <si>
    <t>CRXIMU20191125000011</t>
  </si>
  <si>
    <t>CRXIMU20191125000012</t>
  </si>
  <si>
    <t>CRXIMU20191125000013</t>
  </si>
  <si>
    <t>CRXIMU20191125000014</t>
  </si>
  <si>
    <t>CRXIMU20191125000015</t>
  </si>
  <si>
    <t>CRXIMU20191125000016</t>
  </si>
  <si>
    <t>CRXIMU20191125000017</t>
  </si>
  <si>
    <t>CRXIMU20191125000018</t>
  </si>
  <si>
    <t>CRXIMU20191125000019</t>
  </si>
  <si>
    <t>CRXIMU20191125000020</t>
  </si>
  <si>
    <t>CRXIMU20191125000021</t>
  </si>
  <si>
    <t>CRXIMU20191125000022</t>
  </si>
  <si>
    <t>CRXIMU20191125000023</t>
  </si>
  <si>
    <t>CRXIMU20191125000036</t>
  </si>
  <si>
    <t>CRXIMU20191125000026</t>
  </si>
  <si>
    <t>CRXIMU20191125000027</t>
  </si>
  <si>
    <t>CRXIMU20191125000028</t>
  </si>
  <si>
    <t>CRXIMU20191125000029</t>
  </si>
  <si>
    <t>CRXIMU20191125000030</t>
  </si>
  <si>
    <t>CRXIMU20191125000031</t>
  </si>
  <si>
    <t>CRXIMU20191125000032</t>
  </si>
  <si>
    <t>CRXIMU20191125000033</t>
  </si>
  <si>
    <t>CRXIMU20191125000034</t>
  </si>
  <si>
    <t>CRXIMU20191125000035</t>
  </si>
  <si>
    <t>CRXIMU20191125000037</t>
  </si>
  <si>
    <t>CRXIMU20191125000038</t>
  </si>
  <si>
    <t>CRXIMU20191125000039</t>
  </si>
  <si>
    <t>CRXIMU20191126000001</t>
  </si>
  <si>
    <t>CRXIMU20191126000002</t>
  </si>
  <si>
    <t>CRXIMU20191126000003</t>
  </si>
  <si>
    <t>CRXIMU20191126000004</t>
  </si>
  <si>
    <t>CRXIMU20191126000005</t>
  </si>
  <si>
    <t>CRXIMU20191126000006</t>
  </si>
  <si>
    <t>CRXIMU20191126000007</t>
  </si>
  <si>
    <t>CRXIMU20191126000008</t>
  </si>
  <si>
    <t>CRXIMU20191126000009</t>
  </si>
  <si>
    <t>CRXIMU20191127000018</t>
  </si>
  <si>
    <t>CRXIMU20191126000012</t>
  </si>
  <si>
    <t>CRXIMU20191126000013</t>
  </si>
  <si>
    <t>CRXIMU20191126000015</t>
  </si>
  <si>
    <t>CRXIMU20191126000016</t>
  </si>
  <si>
    <t>CRXIMU20191126000017</t>
  </si>
  <si>
    <t>CRXIMU20191126000018</t>
  </si>
  <si>
    <t>CRXIMU20191126000021</t>
  </si>
  <si>
    <t>CRXIMU20191126000019</t>
  </si>
  <si>
    <t>CRXIMU20191127000002</t>
  </si>
  <si>
    <t>CRXIMU20191127000012</t>
  </si>
  <si>
    <t>CRXIMU20191126000020</t>
  </si>
  <si>
    <t>CRXIMU20191126000022</t>
  </si>
  <si>
    <t>CRXIMU20191126000023</t>
  </si>
  <si>
    <t>CRXIMU20191215000003</t>
  </si>
  <si>
    <t>CRXIMU20191126000024</t>
  </si>
  <si>
    <t>CRXIMU20191126000025</t>
  </si>
  <si>
    <t>CRXIMU20191126000026</t>
  </si>
  <si>
    <t>CRXIMU20191126000027</t>
  </si>
  <si>
    <t>CRXIMU20191126000028</t>
  </si>
  <si>
    <t>CRXIMU20191126000029</t>
  </si>
  <si>
    <t>CRXIMU20191126000030</t>
  </si>
  <si>
    <t>CRXIMU20191126000033</t>
  </si>
  <si>
    <t>CRXIMU20191126000034</t>
  </si>
  <si>
    <t>CRXIMU20191126000035</t>
  </si>
  <si>
    <t>CRXIMU20191126000036</t>
  </si>
  <si>
    <t>CRXIMU20191225000012</t>
  </si>
  <si>
    <t>CRXIMU20191126000037</t>
  </si>
  <si>
    <t>CRXIMU20191128000041</t>
  </si>
  <si>
    <t>CRXIMU20191126000038</t>
  </si>
  <si>
    <t>CRXIMU20191126000048</t>
  </si>
  <si>
    <t>CRXIMU20191126000039</t>
  </si>
  <si>
    <t>CRXIMU20191126000040</t>
  </si>
  <si>
    <t>CRXIMU20191126000041</t>
  </si>
  <si>
    <t>CRXIMU20191126000045</t>
  </si>
  <si>
    <t>CRXIMU20191126000042</t>
  </si>
  <si>
    <t>CRXIMU20191126000043</t>
  </si>
  <si>
    <t>CRXIMU20191126000044</t>
  </si>
  <si>
    <t>CRXIMU20191126000046</t>
  </si>
  <si>
    <t>CRXIMU20191126000047</t>
  </si>
  <si>
    <t>CRXIMU20191126000049</t>
  </si>
  <si>
    <t>CRXIMU20191126000050</t>
  </si>
  <si>
    <t>CRXIMU20191126000051</t>
  </si>
  <si>
    <t>CRXIMU20191126000052</t>
  </si>
  <si>
    <t>CRXIMU20191126000053</t>
  </si>
  <si>
    <t>CRXIMU20191128000001</t>
  </si>
  <si>
    <t>CRXIMU20191126000054</t>
  </si>
  <si>
    <t>CRXIMU20191126000055</t>
  </si>
  <si>
    <t>CRXIMU20191126000056</t>
  </si>
  <si>
    <t>CRXIMU20191126000057</t>
  </si>
  <si>
    <t>CRXIMU20191127000001</t>
  </si>
  <si>
    <t>CRXIMU20191127000003</t>
  </si>
  <si>
    <t>CRXIMU20191127000004</t>
  </si>
  <si>
    <t>CRXIMU20191127000007</t>
  </si>
  <si>
    <t>CRXIMU20191127000005</t>
  </si>
  <si>
    <t>CRXIMU20191127000006</t>
  </si>
  <si>
    <t>CRXIMU20191127000008</t>
  </si>
  <si>
    <t>CRXIMU20191127000009</t>
  </si>
  <si>
    <t>CRXIMU20191127000010</t>
  </si>
  <si>
    <t>CRXIMU20191127000011</t>
  </si>
  <si>
    <t>CRXIMU20191127000017</t>
  </si>
  <si>
    <t>CRXIMU20191127000013</t>
  </si>
  <si>
    <t>CRXIMU20191127000014</t>
  </si>
  <si>
    <t>CRXIMU20191127000015</t>
  </si>
  <si>
    <t>CRXIMU20191127000016</t>
  </si>
  <si>
    <t>CRXIMU20191127000019</t>
  </si>
  <si>
    <t>CRXIMU20191127000020</t>
  </si>
  <si>
    <t>CRXIMU20191127000021</t>
  </si>
  <si>
    <t>CRXIMU20191127000022</t>
  </si>
  <si>
    <t>CRXIMU20191127000023</t>
  </si>
  <si>
    <t>CRXIMU20191127000024</t>
  </si>
  <si>
    <t>CRXIMU20191127000025</t>
  </si>
  <si>
    <t>CRXIMU20191127000027</t>
  </si>
  <si>
    <t>CRXIMU20191127000026</t>
  </si>
  <si>
    <t>CRXIMU20191127000028</t>
  </si>
  <si>
    <t>CRXIMU20191127000029</t>
  </si>
  <si>
    <t>CRXIMU20191127000030</t>
  </si>
  <si>
    <t>CRXIMU20191128000006</t>
  </si>
  <si>
    <t>CRXIMU20191127000034</t>
  </si>
  <si>
    <t>CRXIMU20191127000033</t>
  </si>
  <si>
    <t>CRXIMU20191127000035</t>
  </si>
  <si>
    <t>CRXIMU20191127000036</t>
  </si>
  <si>
    <t>CRXIMU20191127000037</t>
  </si>
  <si>
    <t>CRXIMU20191127000038</t>
  </si>
  <si>
    <t>CRXIMU20191127000039</t>
  </si>
  <si>
    <t>CRXIMU20191127000040</t>
  </si>
  <si>
    <t>CRXIMU20191127000041</t>
  </si>
  <si>
    <t>CRXIMU20191127000048</t>
  </si>
  <si>
    <t>CRXIMU20191127000042</t>
  </si>
  <si>
    <t>CRXIMU20191127000043</t>
  </si>
  <si>
    <t>CRXIMU20191127000052</t>
  </si>
  <si>
    <t>CRXIMU20191127000044</t>
  </si>
  <si>
    <t>CRXIMU20191127000045</t>
  </si>
  <si>
    <t>CRXIMU20191127000046</t>
  </si>
  <si>
    <t>CRXIMU20191127000047</t>
  </si>
  <si>
    <t>CRXIMU20191127000049</t>
  </si>
  <si>
    <t>CRXIMU20191127000051</t>
  </si>
  <si>
    <t>CRXIMU20191127000050</t>
  </si>
  <si>
    <t>CRXIMU20191128000002</t>
  </si>
  <si>
    <t>CRXIMU20191128000004</t>
  </si>
  <si>
    <t>CRXIMU20191128000005</t>
  </si>
  <si>
    <t>CRXIMU20191216000010</t>
  </si>
  <si>
    <t>CRXIMU20191128000007</t>
  </si>
  <si>
    <t>CRXIMU20191230000010</t>
  </si>
  <si>
    <t>CRXIMU20191128000008</t>
  </si>
  <si>
    <t>CRXIMU20191128000009</t>
  </si>
  <si>
    <t>CRXIMU20191128000010</t>
  </si>
  <si>
    <t>CRXIMU20191128000013</t>
  </si>
  <si>
    <t>CRXIMU20191128000011</t>
  </si>
  <si>
    <t>CRXIMU20191128000012</t>
  </si>
  <si>
    <t>CRXIMU20191128000014</t>
  </si>
  <si>
    <t>CRXIMU20191128000015</t>
  </si>
  <si>
    <t>CRXIMU20191128000018</t>
  </si>
  <si>
    <t>CRXIMU20191128000019</t>
  </si>
  <si>
    <t>CRXIMU20191128000020</t>
  </si>
  <si>
    <t>CRXIMU20191128000021</t>
  </si>
  <si>
    <t>CRXIMU20191128000022</t>
  </si>
  <si>
    <t>CRXIMU20191128000023</t>
  </si>
  <si>
    <t>CRXIMU20191128000024</t>
  </si>
  <si>
    <t>CRXIMU20191212000019</t>
  </si>
  <si>
    <t>CRXIMU20191128000026</t>
  </si>
  <si>
    <t>CRXIMU20191128000028</t>
  </si>
  <si>
    <t>CRXIMU20191128000029</t>
  </si>
  <si>
    <t>CRXIMU20191128000033</t>
  </si>
  <si>
    <t>CRXIMU20191128000031</t>
  </si>
  <si>
    <t>CRXIMU20191128000032</t>
  </si>
  <si>
    <t>CRXIMU20191128000042</t>
  </si>
  <si>
    <t>CRXIMU20191128000035</t>
  </si>
  <si>
    <t>CRXIMU20191128000036</t>
  </si>
  <si>
    <t>CRXIMU20191128000037</t>
  </si>
  <si>
    <t>CRXIMU20191128000038</t>
  </si>
  <si>
    <t>CRXIMU20191128000039</t>
  </si>
  <si>
    <t>CRXIMU20191128000040</t>
  </si>
  <si>
    <t>CRXIMU20191128000043</t>
  </si>
  <si>
    <t>CRXIMU20191128000044</t>
  </si>
  <si>
    <t>CRXIMU20191128000045</t>
  </si>
  <si>
    <t>CRXIMU20191128000046</t>
  </si>
  <si>
    <t>CRXIMU20191128000047</t>
  </si>
  <si>
    <t>CRXIMU20191128000048</t>
  </si>
  <si>
    <t>CRXIMU20191128000049</t>
  </si>
  <si>
    <t>CRXIMU20191128000050</t>
  </si>
  <si>
    <t>CRXIMU20191128000051</t>
  </si>
  <si>
    <t>CRXIMU20191128000052</t>
  </si>
  <si>
    <t>CRXIMU20191129000001</t>
  </si>
  <si>
    <t>CRXIMU20191129000002</t>
  </si>
  <si>
    <t>CRXIMU20191129000003</t>
  </si>
  <si>
    <t>CRXIMU20191129000004</t>
  </si>
  <si>
    <t>CRXIMU20191129000005</t>
  </si>
  <si>
    <t>CRXIMU20191129000007</t>
  </si>
  <si>
    <t>CRXIMU20191129000006</t>
  </si>
  <si>
    <t>CRXIMU20191129000008</t>
  </si>
  <si>
    <t>CRXIMU20191129000009</t>
  </si>
  <si>
    <t>CRXIMU20191129000010</t>
  </si>
  <si>
    <t>CRXIMU20191129000011</t>
  </si>
  <si>
    <t>CRXIMU20191129000012</t>
  </si>
  <si>
    <t>CRXIMU20191129000013</t>
  </si>
  <si>
    <t>CRXIMU20191129000014</t>
  </si>
  <si>
    <t>CRXIMU20191129000015</t>
  </si>
  <si>
    <t>CRXIMU20191129000016</t>
  </si>
  <si>
    <t>CRXIMU20191129000018</t>
  </si>
  <si>
    <t>CRXIMU20191129000026</t>
  </si>
  <si>
    <t>CRXIMU20191129000025</t>
  </si>
  <si>
    <t>CRXIMU20191129000019</t>
  </si>
  <si>
    <t>CRXIMU20191129000020</t>
  </si>
  <si>
    <t>CRXIMU20191129000021</t>
  </si>
  <si>
    <t>CRXIMU20191129000023</t>
  </si>
  <si>
    <t>CRXIMU20191129000024</t>
  </si>
  <si>
    <t>CRXIMU20191129000027</t>
  </si>
  <si>
    <t>CRXIMU20191129000028</t>
  </si>
  <si>
    <t>CRXIMU20191129000029</t>
  </si>
  <si>
    <t>CRXIMU20191130000001</t>
  </si>
  <si>
    <t>CRXIMU20191130000002</t>
  </si>
  <si>
    <t>CRXIMU20191203000030</t>
  </si>
  <si>
    <t>CRXIMU20191130000003</t>
  </si>
  <si>
    <t>CRXIMU20191130000004</t>
  </si>
  <si>
    <t>CRXIMU20191130000005</t>
  </si>
  <si>
    <t>CRXIMU20191130000006</t>
  </si>
  <si>
    <t>CRXIMU20191130000007</t>
  </si>
  <si>
    <t>CRXIMU20191130000008</t>
  </si>
  <si>
    <t>CRXIMU20191130000009</t>
  </si>
  <si>
    <t>CRXIMU20191130000010</t>
  </si>
  <si>
    <t>CRXIMU20191130000011</t>
  </si>
  <si>
    <t>CRXIMU20191130000012</t>
  </si>
  <si>
    <t>CRXIMU20191130000013</t>
  </si>
  <si>
    <t>CRXIMU20191201000002</t>
  </si>
  <si>
    <t>CRXIMU20191130000014</t>
  </si>
  <si>
    <t>CRXIMU20191130000015</t>
  </si>
  <si>
    <t>CRXIMU20191130000016</t>
  </si>
  <si>
    <t>CRXIMU20191130000017</t>
  </si>
  <si>
    <t>CRXIMU20191130000018</t>
  </si>
  <si>
    <t>CRXIMU20191130000019</t>
  </si>
  <si>
    <t>CRXIMU20191130000020</t>
  </si>
  <si>
    <t>CRXIMU20191130000021</t>
  </si>
  <si>
    <t>CRXIMU20191130000022</t>
  </si>
  <si>
    <t>CRXIMU20191130000023</t>
  </si>
  <si>
    <t>CRXIMU20191201000001</t>
  </si>
  <si>
    <t>CRXIMU20191202000001</t>
  </si>
  <si>
    <t>CRXIMU20191201000003</t>
  </si>
  <si>
    <t>CRXIMU20191201000006</t>
  </si>
  <si>
    <t>CRXIMU20191201000005</t>
  </si>
  <si>
    <t>CRXIMU20191201000007</t>
  </si>
  <si>
    <t>CRXIMU20191201000008</t>
  </si>
  <si>
    <t>CRXIMU20191201000009</t>
  </si>
  <si>
    <t>CRXIMU20191201000010</t>
  </si>
  <si>
    <t>CRXIMU20191202000002</t>
  </si>
  <si>
    <t>CRXIMU20191202000003</t>
  </si>
  <si>
    <t>CRXIMU20191202000004</t>
  </si>
  <si>
    <t>CRXIMU20191202000005</t>
  </si>
  <si>
    <t>CRXIMU20191202000006</t>
  </si>
  <si>
    <t>CRXIMU20191202000007</t>
  </si>
  <si>
    <t>CRXIMU20191202000008</t>
  </si>
  <si>
    <t>CRXIMU20191202000009</t>
  </si>
  <si>
    <t>CRXIMU20191202000010</t>
  </si>
  <si>
    <t>CRXIMU20191202000011</t>
  </si>
  <si>
    <t>CRXIMU20191202000012</t>
  </si>
  <si>
    <t>CRXIMU20200303000171</t>
  </si>
  <si>
    <t>CRXIMU20191202000013</t>
  </si>
  <si>
    <t>CRXIMU20191202000015</t>
  </si>
  <si>
    <t>CRXIMU20191202000014</t>
  </si>
  <si>
    <t>CRXIMU20191202000016</t>
  </si>
  <si>
    <t>CRXIMU20191202000017</t>
  </si>
  <si>
    <t>CRXIMU20191217000040</t>
  </si>
  <si>
    <t>CRXIMU20191202000018</t>
  </si>
  <si>
    <t>CRXIMU20191202000019</t>
  </si>
  <si>
    <t>CRXIMU20191202000020</t>
  </si>
  <si>
    <t>CRXIMU20191202000023</t>
  </si>
  <si>
    <t>CRXIMU20191202000021</t>
  </si>
  <si>
    <t>CRXIMU20191202000027</t>
  </si>
  <si>
    <t>CRXIMU20191202000028</t>
  </si>
  <si>
    <t>CRXIMU20191202000029</t>
  </si>
  <si>
    <t>CRXIMU20191202000033</t>
  </si>
  <si>
    <t>CRXIMU20191202000030</t>
  </si>
  <si>
    <t>CRXIMU20191202000035</t>
  </si>
  <si>
    <t>CRXIMU20191202000032</t>
  </si>
  <si>
    <t>CRXIMU20191202000034</t>
  </si>
  <si>
    <t>CRXIMU20191202000036</t>
  </si>
  <si>
    <t>CRXIMU20191202000037</t>
  </si>
  <si>
    <t>CRXIMU20191202000038</t>
  </si>
  <si>
    <t>CRXIMU20191203000005</t>
  </si>
  <si>
    <t>CRXIMU20191202000039</t>
  </si>
  <si>
    <t>CRXIMU20191202000040</t>
  </si>
  <si>
    <t>CRXIMU20191203000001</t>
  </si>
  <si>
    <t>CRXIMU20191202000041</t>
  </si>
  <si>
    <t>CRXIMU20191202000042</t>
  </si>
  <si>
    <t>CRXIMU20191202000047</t>
  </si>
  <si>
    <t>CRXIMU20191202000045</t>
  </si>
  <si>
    <t>CRXIMU20191205000007</t>
  </si>
  <si>
    <t>CRXIMU20191203000002</t>
  </si>
  <si>
    <t>CRXIMU20191203000003</t>
  </si>
  <si>
    <t>CRXIMU20191203000004</t>
  </si>
  <si>
    <t>CRXIMU20191203000006</t>
  </si>
  <si>
    <t>CRXIMU20191203000007</t>
  </si>
  <si>
    <t>CRXIMU20191203000008</t>
  </si>
  <si>
    <t>CRXIMU20191203000009</t>
  </si>
  <si>
    <t>CRXIMU20191203000010</t>
  </si>
  <si>
    <t>CRXIMU20191203000011</t>
  </si>
  <si>
    <t>CRXIMU20191203000013</t>
  </si>
  <si>
    <t>CRXIMU20191203000014</t>
  </si>
  <si>
    <t>CRXIMU20191203000015</t>
  </si>
  <si>
    <t>CRXIMU20191203000016</t>
  </si>
  <si>
    <t>CRXIMU20191203000017</t>
  </si>
  <si>
    <t>CRXIMU20191203000018</t>
  </si>
  <si>
    <t>CRXIMU20191203000019</t>
  </si>
  <si>
    <t>CRXIMU20191203000020</t>
  </si>
  <si>
    <t>CRXIMU20191203000021</t>
  </si>
  <si>
    <t>CRXIMU20191203000022</t>
  </si>
  <si>
    <t>CRXIMU20191203000023</t>
  </si>
  <si>
    <t>CRXIMU20191209000028</t>
  </si>
  <si>
    <t>CRXIMU20191203000024</t>
  </si>
  <si>
    <t>CRXIMU20191203000026</t>
  </si>
  <si>
    <t>CRXIMU20191203000027</t>
  </si>
  <si>
    <t>CRXIMU20191203000028</t>
  </si>
  <si>
    <t>CRXIMU20191203000029</t>
  </si>
  <si>
    <t>CRXIMU20191203000031</t>
  </si>
  <si>
    <t>CRXIMU20191204000001</t>
  </si>
  <si>
    <t>CRXIMU20191204000002</t>
  </si>
  <si>
    <t>CRXIMU20191204000003</t>
  </si>
  <si>
    <t>CRXIMU20191204000004</t>
  </si>
  <si>
    <t>CRXIMU20191204000005</t>
  </si>
  <si>
    <t>CRXIMU20200115000112</t>
  </si>
  <si>
    <t>CRXIMU20191204000006</t>
  </si>
  <si>
    <t>CRXIMU20191204000007</t>
  </si>
  <si>
    <t>CRXIMU20191204000008</t>
  </si>
  <si>
    <t>CRXIMU20191204000009</t>
  </si>
  <si>
    <t>CRXIMU20191204000010</t>
  </si>
  <si>
    <t>CRXIMU20191204000011</t>
  </si>
  <si>
    <t>CRXIMU20191204000016</t>
  </si>
  <si>
    <t>CRXIMU20191204000017</t>
  </si>
  <si>
    <t>CRXIMU20191204000018</t>
  </si>
  <si>
    <t>CRXIMU20191210000022</t>
  </si>
  <si>
    <t>CRXIMU20191204000020</t>
  </si>
  <si>
    <t>CRXIMU20191204000026</t>
  </si>
  <si>
    <t>CRXIMU20191204000029</t>
  </si>
  <si>
    <t>CRXIMU20191204000038</t>
  </si>
  <si>
    <t>CRXIMU20200103000007</t>
  </si>
  <si>
    <t>CRXIMU20191204000031</t>
  </si>
  <si>
    <t>CRXIMU20191204000034</t>
  </si>
  <si>
    <t>CRXIMU20191204000033</t>
  </si>
  <si>
    <t>CRXIMU20191204000035</t>
  </si>
  <si>
    <t>CRXIMU20191204000036</t>
  </si>
  <si>
    <t>CRXIMU20191206001256</t>
  </si>
  <si>
    <t>CRXIMU20191204000040</t>
  </si>
  <si>
    <t>CRXIMU20191204000039</t>
  </si>
  <si>
    <t>CRXIMU20191204000041</t>
  </si>
  <si>
    <t>CRXIMU20191204000042</t>
  </si>
  <si>
    <t>CRXIMU20191204000043</t>
  </si>
  <si>
    <t>CRXIMU20191205000001</t>
  </si>
  <si>
    <t>CRXIMU20191205000002</t>
  </si>
  <si>
    <t>CRXIMU20191205000003</t>
  </si>
  <si>
    <t>CRXIMU20191205000004</t>
  </si>
  <si>
    <t>CRXIMU20191205000005</t>
  </si>
  <si>
    <t>CRXIMU20191205000006</t>
  </si>
  <si>
    <t>CRXIMU20191205000009</t>
  </si>
  <si>
    <t>CRXIMU20191205000010</t>
  </si>
  <si>
    <t>CRXIMU20191205000011</t>
  </si>
  <si>
    <t>CRXIMU20191205000012</t>
  </si>
  <si>
    <t>CRXIMU20191205000013</t>
  </si>
  <si>
    <t>CRXIMU20191205000014</t>
  </si>
  <si>
    <t>CRXIMU20191205000015</t>
  </si>
  <si>
    <t>CRXIMU20191205000016</t>
  </si>
  <si>
    <t>CRXIMU20191205000017</t>
  </si>
  <si>
    <t>CRXIMU20191205000018</t>
  </si>
  <si>
    <t>CRXIMU20191205000019</t>
  </si>
  <si>
    <t>CRXIMU20191205000020</t>
  </si>
  <si>
    <t>CRXIMU20191205000021</t>
  </si>
  <si>
    <t>CRXIMU20191205000022</t>
  </si>
  <si>
    <t>CRXIMU20191205000023</t>
  </si>
  <si>
    <t>CRXIMU20191205000024</t>
  </si>
  <si>
    <t>CRXIMU20191205000025</t>
  </si>
  <si>
    <t>CRXIMU20191205000026</t>
  </si>
  <si>
    <t>CRXIMU20191205000027</t>
  </si>
  <si>
    <t>CRXIMU20200105000012</t>
  </si>
  <si>
    <t>CRXIMU20191205000028</t>
  </si>
  <si>
    <t>CRXIMU20191205000029</t>
  </si>
  <si>
    <t>CRXIMU20191205000030</t>
  </si>
  <si>
    <t>CRXIMU20191205000031</t>
  </si>
  <si>
    <t>CRXIMU20191205000032</t>
  </si>
  <si>
    <t>CRXIMU20191205000033</t>
  </si>
  <si>
    <t>CRXIMU20191205000035</t>
  </si>
  <si>
    <t>CRXIMU20191205000050</t>
  </si>
  <si>
    <t>CRXIMU20191205000045</t>
  </si>
  <si>
    <t>CRXIMU20191205000036</t>
  </si>
  <si>
    <t>CRXIMU20191205000037</t>
  </si>
  <si>
    <t>CRXIMU20191205000038</t>
  </si>
  <si>
    <t>CRXIMU20191205000039</t>
  </si>
  <si>
    <t>CRXIMU20191205000040</t>
  </si>
  <si>
    <t>CRXIMU20191205000041</t>
  </si>
  <si>
    <t>CRXIMU20191205000042</t>
  </si>
  <si>
    <t>CRXIMU20191205000043</t>
  </si>
  <si>
    <t>CRXIMU20191205000044</t>
  </si>
  <si>
    <t>CRXIMU20191205000046</t>
  </si>
  <si>
    <t>CRXIMU20191205000047</t>
  </si>
  <si>
    <t>CRXIMU20191205000048</t>
  </si>
  <si>
    <t>CRXIMU20191205000049</t>
  </si>
  <si>
    <t>CRXIMU20191205000052</t>
  </si>
  <si>
    <t>CRXIMU20191205000053</t>
  </si>
  <si>
    <t>CRXIMU20191205000063</t>
  </si>
  <si>
    <t>CRXIMU20191205000054</t>
  </si>
  <si>
    <t>CRXIMU20191205000055</t>
  </si>
  <si>
    <t>CRXIMU20191205000056</t>
  </si>
  <si>
    <t>CRXIMU20191205000057</t>
  </si>
  <si>
    <t>CRXIMU20191205000058</t>
  </si>
  <si>
    <t>CRXIMU20191205000059</t>
  </si>
  <si>
    <t>CRXIMU20191206001265</t>
  </si>
  <si>
    <t>CRXIMU20191205000060</t>
  </si>
  <si>
    <t>CRXIMU20191205000061</t>
  </si>
  <si>
    <t>CRXIMU20191205000062</t>
  </si>
  <si>
    <t>CRXIMU20191205000064</t>
  </si>
  <si>
    <t>CRXIMU20191205000065</t>
  </si>
  <si>
    <t>CRXIMU20191205000066</t>
  </si>
  <si>
    <t>CRXIMU20191205000067</t>
  </si>
  <si>
    <t>CRXIMU20191205000068</t>
  </si>
  <si>
    <t>CRXIMU20191205000069</t>
  </si>
  <si>
    <t>CRXIMU20191205000070</t>
  </si>
  <si>
    <t>CRXIMU20191205000071</t>
  </si>
  <si>
    <t>CRXIMU20191205000072</t>
  </si>
  <si>
    <t>CRXIMU20191205000073</t>
  </si>
  <si>
    <t>CRXIMU20191205000074</t>
  </si>
  <si>
    <t>CRXIMU20191205000075</t>
  </si>
  <si>
    <t>CRXIMU20191205000076</t>
  </si>
  <si>
    <t>CRXIMU20191205000077</t>
  </si>
  <si>
    <t>CRXIMU20191205000078</t>
  </si>
  <si>
    <t>CRXIMU20191205000079</t>
  </si>
  <si>
    <t>CRXIMU20191205000080</t>
  </si>
  <si>
    <t>CRXIMU20191205000081</t>
  </si>
  <si>
    <t>CRXIMU20191205000082</t>
  </si>
  <si>
    <t>CRXIMU20191205000083</t>
  </si>
  <si>
    <t>CRXIMU20191205000084</t>
  </si>
  <si>
    <t>CRXIMU20191205000085</t>
  </si>
  <si>
    <t>CRXIMU20191205000086</t>
  </si>
  <si>
    <t>CRXIMU20191205000087</t>
  </si>
  <si>
    <t>CRXIMU20191205000088</t>
  </si>
  <si>
    <t>CRXIMU20191205000089</t>
  </si>
  <si>
    <t>CRXIMU20191205000090</t>
  </si>
  <si>
    <t>CRXIMU20191205000091</t>
  </si>
  <si>
    <t>CRXIMU20191205000092</t>
  </si>
  <si>
    <t>CRXIMU20191205000093</t>
  </si>
  <si>
    <t>CRXIMU20191205000094</t>
  </si>
  <si>
    <t>CRXIMU20191205000095</t>
  </si>
  <si>
    <t>CRXIMU20191205000096</t>
  </si>
  <si>
    <t>CRXIMU20191205000097</t>
  </si>
  <si>
    <t>CRXIMU20191205000098</t>
  </si>
  <si>
    <t>CRXIMU20191205000099</t>
  </si>
  <si>
    <t>CRXIMU20191205000100</t>
  </si>
  <si>
    <t>CRXIMU20191205000101</t>
  </si>
  <si>
    <t>CRXIMU20191205000102</t>
  </si>
  <si>
    <t>CRXIMU20191205000103</t>
  </si>
  <si>
    <t>CRXIMU20191205000104</t>
  </si>
  <si>
    <t>CRXIMU20191205000105</t>
  </si>
  <si>
    <t>CRXIMU20191205000106</t>
  </si>
  <si>
    <t>CRXIMU20191205000107</t>
  </si>
  <si>
    <t>CRXIMU20191205000108</t>
  </si>
  <si>
    <t>CRXIMU20191205000109</t>
  </si>
  <si>
    <t>CRXIMU20191205000110</t>
  </si>
  <si>
    <t>CRXIMU20191205000111</t>
  </si>
  <si>
    <t>CRXIMU20191205000112</t>
  </si>
  <si>
    <t>CRXIMU20191205000113</t>
  </si>
  <si>
    <t>CRXIMU20191205000114</t>
  </si>
  <si>
    <t>CRXIMU20191205000115</t>
  </si>
  <si>
    <t>CRXIMU20191205000116</t>
  </si>
  <si>
    <t>CRXIMU20191205000117</t>
  </si>
  <si>
    <t>CRXIMU20191205000118</t>
  </si>
  <si>
    <t>CRXIMU20191205000119</t>
  </si>
  <si>
    <t>CRXIMU20191205000120</t>
  </si>
  <si>
    <t>CRXIMU20191205000121</t>
  </si>
  <si>
    <t>CRXIMU20191205000122</t>
  </si>
  <si>
    <t>CRXIMU20191205000123</t>
  </si>
  <si>
    <t>CRXIMU20191205000124</t>
  </si>
  <si>
    <t>CRXIMU20191205000125</t>
  </si>
  <si>
    <t>CRXIMU20191205000126</t>
  </si>
  <si>
    <t>CRXIMU20191205000127</t>
  </si>
  <si>
    <t>CRXIMU20191205000128</t>
  </si>
  <si>
    <t>CRXIMU20191205000129</t>
  </si>
  <si>
    <t>CRXIMU20191205000130</t>
  </si>
  <si>
    <t>CRXIMU20191205000131</t>
  </si>
  <si>
    <t>CRXIMU20191205000132</t>
  </si>
  <si>
    <t>CRXIMU20191205000133</t>
  </si>
  <si>
    <t>CRXIMU20191205000134</t>
  </si>
  <si>
    <t>CRXIMU20191205000135</t>
  </si>
  <si>
    <t>CRXIMU20191205000136</t>
  </si>
  <si>
    <t>CRXIMU20191205000137</t>
  </si>
  <si>
    <t>CRXIMU20191205000138</t>
  </si>
  <si>
    <t>CRXIMU20191205000139</t>
  </si>
  <si>
    <t>CRXIMU20191205000140</t>
  </si>
  <si>
    <t>CRXIMU20191205000141</t>
  </si>
  <si>
    <t>CRXIMU20191205000142</t>
  </si>
  <si>
    <t>CRXIMU20191205000143</t>
  </si>
  <si>
    <t>CRXIMU20191205000144</t>
  </si>
  <si>
    <t>CRXIMU20191205000145</t>
  </si>
  <si>
    <t>CRXIMU20191205000146</t>
  </si>
  <si>
    <t>CRXIMU20191205000147</t>
  </si>
  <si>
    <t>CRXIMU20191205000148</t>
  </si>
  <si>
    <t>CRXIMU20191205000149</t>
  </si>
  <si>
    <t>CRXIMU20191205000150</t>
  </si>
  <si>
    <t>CRXIMU20191205000151</t>
  </si>
  <si>
    <t>CRXIMU20191205000152</t>
  </si>
  <si>
    <t>CRXIMU20191205000153</t>
  </si>
  <si>
    <t>CRXIMU20191205000154</t>
  </si>
  <si>
    <t>CRXIMU20191205000155</t>
  </si>
  <si>
    <t>CRXIMU20191213000029</t>
  </si>
  <si>
    <t>CRXIMU20191205000156</t>
  </si>
  <si>
    <t>CRXIMU20191205000157</t>
  </si>
  <si>
    <t>CRXIMU20191205000158</t>
  </si>
  <si>
    <t>CRXIMU20191205000159</t>
  </si>
  <si>
    <t>CRXIMU20191205000160</t>
  </si>
  <si>
    <t>CRXIMU20191205000161</t>
  </si>
  <si>
    <t>CRXIMU20191205000162</t>
  </si>
  <si>
    <t>CRXIMU20191205000163</t>
  </si>
  <si>
    <t>CRXIMU20191205000164</t>
  </si>
  <si>
    <t>CRXIMU20191205000165</t>
  </si>
  <si>
    <t>CRXIMU20200116000121</t>
  </si>
  <si>
    <t>CRXIMU20191205000166</t>
  </si>
  <si>
    <t>CRXIMU20191205000167</t>
  </si>
  <si>
    <t>CRXIMU20191205000168</t>
  </si>
  <si>
    <t>CRXIMU20191205000169</t>
  </si>
  <si>
    <t>CRXIMU20191205000170</t>
  </si>
  <si>
    <t>CRXIMU20200103000008</t>
  </si>
  <si>
    <t>CRXIMU20191205000171</t>
  </si>
  <si>
    <t>CRXIMU20191205000172</t>
  </si>
  <si>
    <t>CRXIMU20191205000173</t>
  </si>
  <si>
    <t>CRXIMU20191205000174</t>
  </si>
  <si>
    <t>CRXIMU20191205000175</t>
  </si>
  <si>
    <t>CRXIMU20191205000176</t>
  </si>
  <si>
    <t>CRXIMU20191205000177</t>
  </si>
  <si>
    <t>CRXIMU20191205000178</t>
  </si>
  <si>
    <t>CRXIMU20191205000179</t>
  </si>
  <si>
    <t>CRXIMU20191205000180</t>
  </si>
  <si>
    <t>CRXIMU20191205000181</t>
  </si>
  <si>
    <t>CRXIMU20191205000182</t>
  </si>
  <si>
    <t>CRXIMU20191205000183</t>
  </si>
  <si>
    <t>CRXIMU20191205000184</t>
  </si>
  <si>
    <t>CRXIMU20191205000185</t>
  </si>
  <si>
    <t>CRXIMU20191205000186</t>
  </si>
  <si>
    <t>CRXIMU20191205000187</t>
  </si>
  <si>
    <t>CRXIMU20191205000188</t>
  </si>
  <si>
    <t>CRXIMU20191205000189</t>
  </si>
  <si>
    <t>CRXIMU20191205000190</t>
  </si>
  <si>
    <t>CRXIMU20191205000191</t>
  </si>
  <si>
    <t>CRXIMU20191205000192</t>
  </si>
  <si>
    <t>CRXIMU20191205000193</t>
  </si>
  <si>
    <t>CRXIMU20191205000194</t>
  </si>
  <si>
    <t>CRXIMU20191205000195</t>
  </si>
  <si>
    <t>CRXIMU20191205000196</t>
  </si>
  <si>
    <t>CRXIMU20191205000197</t>
  </si>
  <si>
    <t>CRXIMU20191205000198</t>
  </si>
  <si>
    <t>CRXIMU20191205000199</t>
  </si>
  <si>
    <t>CRXIMU20191205000200</t>
  </si>
  <si>
    <t>CRXIMU20191205000201</t>
  </si>
  <si>
    <t>CRXIMU20191205000202</t>
  </si>
  <si>
    <t>CRXIMU20191205000203</t>
  </si>
  <si>
    <t>CRXIMU20191205000204</t>
  </si>
  <si>
    <t>CRXIMU20191205000205</t>
  </si>
  <si>
    <t>CRXIMU20191205000206</t>
  </si>
  <si>
    <t>CRXIMU20191205000207</t>
  </si>
  <si>
    <t>CRXIMU20191205000208</t>
  </si>
  <si>
    <t>CRXIMU20191205000209</t>
  </si>
  <si>
    <t>CRXIMU20191205000210</t>
  </si>
  <si>
    <t>CRXIMU20191205000211</t>
  </si>
  <si>
    <t>CRXIMU20191205000212</t>
  </si>
  <si>
    <t>CRXIMU20191205000213</t>
  </si>
  <si>
    <t>CRXIMU20191205000214</t>
  </si>
  <si>
    <t>CRXIMU20191205000215</t>
  </si>
  <si>
    <t>CRXIMU20191205000216</t>
  </si>
  <si>
    <t>CRXIMU20191205000217</t>
  </si>
  <si>
    <t>CRXIMU20191205000218</t>
  </si>
  <si>
    <t>CRXIMU20191205000219</t>
  </si>
  <si>
    <t>CRXIMU20191205000220</t>
  </si>
  <si>
    <t>CRXIMU20191205000221</t>
  </si>
  <si>
    <t>CRXIMU20191205000222</t>
  </si>
  <si>
    <t>CRXIMU20191205000223</t>
  </si>
  <si>
    <t>CRXIMU20191205000224</t>
  </si>
  <si>
    <t>CRXIMU20191205000225</t>
  </si>
  <si>
    <t>CRXIMU20191205000226</t>
  </si>
  <si>
    <t>CRXIMU20191205000227</t>
  </si>
  <si>
    <t>CRXIMU20191205000229</t>
  </si>
  <si>
    <t>CRXIMU20191205000230</t>
  </si>
  <si>
    <t>CRXIMU20191205000231</t>
  </si>
  <si>
    <t>CRXIMU20191205000232</t>
  </si>
  <si>
    <t>CRXIMU20191205000233</t>
  </si>
  <si>
    <t>CRXIMU20191205000234</t>
  </si>
  <si>
    <t>CRXIMU20191205000235</t>
  </si>
  <si>
    <t>CRXIMU20191205000236</t>
  </si>
  <si>
    <t>CRXIMU20191205000237</t>
  </si>
  <si>
    <t>CRXIMU20191205000238</t>
  </si>
  <si>
    <t>CRXIMU20191205000239</t>
  </si>
  <si>
    <t>CRXIMU20191205000240</t>
  </si>
  <si>
    <t>CRXIMU20191205000241</t>
  </si>
  <si>
    <t>CRXIMU20191205000242</t>
  </si>
  <si>
    <t>CRXIMU20191205000243</t>
  </si>
  <si>
    <t>CRXIMU20191205000244</t>
  </si>
  <si>
    <t>CRXIMU20191205000245</t>
  </si>
  <si>
    <t>CRXIMU20191205000246</t>
  </si>
  <si>
    <t>CRXIMU20191205000247</t>
  </si>
  <si>
    <t>CRXIMU20191205000248</t>
  </si>
  <si>
    <t>CRXIMU20191205000249</t>
  </si>
  <si>
    <t>CRXIMU20191205000250</t>
  </si>
  <si>
    <t>CRXIMU20191205000251</t>
  </si>
  <si>
    <t>CRXIMU20191205000252</t>
  </si>
  <si>
    <t>CRXIMU20191205000253</t>
  </si>
  <si>
    <t>CRXIMU20191205000254</t>
  </si>
  <si>
    <t>CRXIMU20191205000255</t>
  </si>
  <si>
    <t>CRXIMU20200314000291</t>
  </si>
  <si>
    <t>CRXIMU20191205000256</t>
  </si>
  <si>
    <t>CRXIMU20191205000257</t>
  </si>
  <si>
    <t>CRXIMU20191205000258</t>
  </si>
  <si>
    <t>CRXIMU20191205000259</t>
  </si>
  <si>
    <t>CRXIMU20191205000260</t>
  </si>
  <si>
    <t>CRXIMU20191205000261</t>
  </si>
  <si>
    <t>CRXIMU20191205000262</t>
  </si>
  <si>
    <t>CRXIMU20191205000263</t>
  </si>
  <si>
    <t>CRXIMU20191205000264</t>
  </si>
  <si>
    <t>CRXIMU20191205000265</t>
  </si>
  <si>
    <t>CRXIMU20191205000266</t>
  </si>
  <si>
    <t>CRXIMU20191205000267</t>
  </si>
  <si>
    <t>CRXIMU20191205000268</t>
  </si>
  <si>
    <t>CRXIMU20191205000269</t>
  </si>
  <si>
    <t>CRXIMU20191205000270</t>
  </si>
  <si>
    <t>CRXIMU20191205000271</t>
  </si>
  <si>
    <t>CRXIMU20191205000272</t>
  </si>
  <si>
    <t>CRXIMU20191205000273</t>
  </si>
  <si>
    <t>CRXIMU20191205000274</t>
  </si>
  <si>
    <t>CRXIMU20191205000275</t>
  </si>
  <si>
    <t>CRXIMU20191205000276</t>
  </si>
  <si>
    <t>CRXIMU20191205000277</t>
  </si>
  <si>
    <t>CRXIMU20191205000278</t>
  </si>
  <si>
    <t>CRXIMU20191205000279</t>
  </si>
  <si>
    <t>CRXIMU20191205000280</t>
  </si>
  <si>
    <t>CRXIMU20191205000281</t>
  </si>
  <si>
    <t>CRXIMU20191205000282</t>
  </si>
  <si>
    <t>CRXIMU20191205000283</t>
  </si>
  <si>
    <t>CRXIMU20191205000284</t>
  </si>
  <si>
    <t>CRXIMU20191205000285</t>
  </si>
  <si>
    <t>CRXIMU20191205000286</t>
  </si>
  <si>
    <t>CRXIMU20191205000287</t>
  </si>
  <si>
    <t>CRXIMU20191205000288</t>
  </si>
  <si>
    <t>CRXIMU20191206000001</t>
  </si>
  <si>
    <t>CRXIMU20191206000002</t>
  </si>
  <si>
    <t>CRXIMU20191206000003</t>
  </si>
  <si>
    <t>CRXIMU20191206000004</t>
  </si>
  <si>
    <t>CRXIMU20191206000005</t>
  </si>
  <si>
    <t>CRXIMU20191206000006</t>
  </si>
  <si>
    <t>CRXIMU20191206000007</t>
  </si>
  <si>
    <t>CRXIMU20191206000008</t>
  </si>
  <si>
    <t>CRXIMU20200105000011</t>
  </si>
  <si>
    <t>CRXIMU20191206000009</t>
  </si>
  <si>
    <t>CRXIMU20191206000010</t>
  </si>
  <si>
    <t>CRXIMU20191206000011</t>
  </si>
  <si>
    <t>CRXIMU20191206000012</t>
  </si>
  <si>
    <t>CRXIMU20191206000013</t>
  </si>
  <si>
    <t>CRXIMU20191206000014</t>
  </si>
  <si>
    <t>CRXIMU20191206000015</t>
  </si>
  <si>
    <t>CRXIMU20191206000016</t>
  </si>
  <si>
    <t>CRXIMU20191206000017</t>
  </si>
  <si>
    <t>CRXIMU20191206000018</t>
  </si>
  <si>
    <t>CRXIMU20191206000019</t>
  </si>
  <si>
    <t>CRXIMU20191206000020</t>
  </si>
  <si>
    <t>CRXIMU20191206000021</t>
  </si>
  <si>
    <t>CRXIMU20191206000022</t>
  </si>
  <si>
    <t>CRXIMU20191206000023</t>
  </si>
  <si>
    <t>CRXIMU20191206000024</t>
  </si>
  <si>
    <t>CRXIMU20191206000025</t>
  </si>
  <si>
    <t>CRXIMU20191206000026</t>
  </si>
  <si>
    <t>CRXIMU20191206000027</t>
  </si>
  <si>
    <t>CRXIMU20191206000028</t>
  </si>
  <si>
    <t>CRXIMU20191206000029</t>
  </si>
  <si>
    <t>CRXIMU20191206000030</t>
  </si>
  <si>
    <t>CRXIMU20191206000031</t>
  </si>
  <si>
    <t>CRXIMU20191206000032</t>
  </si>
  <si>
    <t>CRXIMU20191206000033</t>
  </si>
  <si>
    <t>CRXIMU20191206000034</t>
  </si>
  <si>
    <t>CRXIMU20191206000035</t>
  </si>
  <si>
    <t>CRXIMU20191206000036</t>
  </si>
  <si>
    <t>CRXIMU20191206000037</t>
  </si>
  <si>
    <t>CRXIMU20191206000038</t>
  </si>
  <si>
    <t>CRXIMU20191206000039</t>
  </si>
  <si>
    <t>CRXIMU20191206000040</t>
  </si>
  <si>
    <t>CRXIMU20191206000041</t>
  </si>
  <si>
    <t>CRXIMU20191206000042</t>
  </si>
  <si>
    <t>CRXIMU20191206000043</t>
  </si>
  <si>
    <t>CRXIMU20191206000044</t>
  </si>
  <si>
    <t>CRXIMU20191206000045</t>
  </si>
  <si>
    <t>CRXIMU20191206000046</t>
  </si>
  <si>
    <t>CRXIMU20191206000047</t>
  </si>
  <si>
    <t>CRXIMU20191206000048</t>
  </si>
  <si>
    <t>CRXIMU20191206000049</t>
  </si>
  <si>
    <t>CRXIMU20191206000050</t>
  </si>
  <si>
    <t>CRXIMU20191206000051</t>
  </si>
  <si>
    <t>CRXIMU20191206000052</t>
  </si>
  <si>
    <t>CRXIMU20191206000053</t>
  </si>
  <si>
    <t>CRXIMU20191206000054</t>
  </si>
  <si>
    <t>CRXIMU20191206000055</t>
  </si>
  <si>
    <t>CRXIMU20191206000056</t>
  </si>
  <si>
    <t>CRXIMU20191206000057</t>
  </si>
  <si>
    <t>CRXIMU20191206000058</t>
  </si>
  <si>
    <t>CRXIMU20191206000059</t>
  </si>
  <si>
    <t>CRXIMU20191206000060</t>
  </si>
  <si>
    <t>CRXIMU20191206000061</t>
  </si>
  <si>
    <t>CRXIMU20191206000062</t>
  </si>
  <si>
    <t>CRXIMU20191206000063</t>
  </si>
  <si>
    <t>CRXIMU20191206000064</t>
  </si>
  <si>
    <t>CRXIMU20191206000065</t>
  </si>
  <si>
    <t>CRXIMU20191206000066</t>
  </si>
  <si>
    <t>CRXIMU20191206000067</t>
  </si>
  <si>
    <t>CRXIMU20191206000068</t>
  </si>
  <si>
    <t>CRXIMU20191206000069</t>
  </si>
  <si>
    <t>CRXIMU20191206000070</t>
  </si>
  <si>
    <t>CRXIMU20191206000071</t>
  </si>
  <si>
    <t>CRXIMU20191206000072</t>
  </si>
  <si>
    <t>CRXIMU20191206000073</t>
  </si>
  <si>
    <t>CRXIMU20191206000074</t>
  </si>
  <si>
    <t>CRXIMU20191206000075</t>
  </si>
  <si>
    <t>CRXIMU20191206000076</t>
  </si>
  <si>
    <t>CRXIMU20191206000077</t>
  </si>
  <si>
    <t>CRXIMU20191206000078</t>
  </si>
  <si>
    <t>CRXIMU20191206000079</t>
  </si>
  <si>
    <t>CRXIMU20191206000080</t>
  </si>
  <si>
    <t>CRXIMU20191206000081</t>
  </si>
  <si>
    <t>CRXIMU20191206000082</t>
  </si>
  <si>
    <t>CRXIMU20191206000083</t>
  </si>
  <si>
    <t>CRXIMU20191206000084</t>
  </si>
  <si>
    <t>CRXIMU20191206000085</t>
  </si>
  <si>
    <t>CRXIMU20191206000086</t>
  </si>
  <si>
    <t>CRXIMU20191206000087</t>
  </si>
  <si>
    <t>CRXIMU20191206000088</t>
  </si>
  <si>
    <t>CRXIMU20191206000089</t>
  </si>
  <si>
    <t>CRXIMU20191206000090</t>
  </si>
  <si>
    <t>CRXIMU20191206000091</t>
  </si>
  <si>
    <t>CRXIMU20191206000092</t>
  </si>
  <si>
    <t>CRXIMU20191206000093</t>
  </si>
  <si>
    <t>CRXIMU20191206000094</t>
  </si>
  <si>
    <t>CRXIMU20191206000095</t>
  </si>
  <si>
    <t>CRXIMU20191206000096</t>
  </si>
  <si>
    <t>CRXIMU20191206000097</t>
  </si>
  <si>
    <t>CRXIMU20191206000098</t>
  </si>
  <si>
    <t>CRXIMU20191206000099</t>
  </si>
  <si>
    <t>CRXIMU20191206000100</t>
  </si>
  <si>
    <t>CRXIMU20191206000101</t>
  </si>
  <si>
    <t>CRXIMU20191206000102</t>
  </si>
  <si>
    <t>CRXIMU20191206000103</t>
  </si>
  <si>
    <t>CRXIMU20191206000104</t>
  </si>
  <si>
    <t>CRXIMU20191206000105</t>
  </si>
  <si>
    <t>CRXIMU20191206000106</t>
  </si>
  <si>
    <t>CRXIMU20191206000107</t>
  </si>
  <si>
    <t>CRXIMU20191206000108</t>
  </si>
  <si>
    <t>CRXIMU20191206000109</t>
  </si>
  <si>
    <t>CRXIMU20191206000110</t>
  </si>
  <si>
    <t>CRXIMU20191206000111</t>
  </si>
  <si>
    <t>CRXIMU20191206000112</t>
  </si>
  <si>
    <t>CRXIMU20191206000113</t>
  </si>
  <si>
    <t>CRXIMU20191206000114</t>
  </si>
  <si>
    <t>CRXIMU20191206000115</t>
  </si>
  <si>
    <t>CRXIMU20191206000116</t>
  </si>
  <si>
    <t>CRXIMU20191206000117</t>
  </si>
  <si>
    <t>CRXIMU20191206000118</t>
  </si>
  <si>
    <t>CRXIMU20191206000119</t>
  </si>
  <si>
    <t>CRXIMU20191206000120</t>
  </si>
  <si>
    <t>CRXIMU20191206000121</t>
  </si>
  <si>
    <t>CRXIMU20191206000122</t>
  </si>
  <si>
    <t>CRXIMU20191206000123</t>
  </si>
  <si>
    <t>CRXIMU20191206000124</t>
  </si>
  <si>
    <t>CRXIMU20191206000125</t>
  </si>
  <si>
    <t>CRXIMU20191206000126</t>
  </si>
  <si>
    <t>CRXIMU20191206000127</t>
  </si>
  <si>
    <t>CRXIMU20191206000128</t>
  </si>
  <si>
    <t>CRXIMU20191206000129</t>
  </si>
  <si>
    <t>CRXIMU20191206000130</t>
  </si>
  <si>
    <t>CRXIMU20191206000131</t>
  </si>
  <si>
    <t>CRXIMU20191206000132</t>
  </si>
  <si>
    <t>CRXIMU20191206000133</t>
  </si>
  <si>
    <t>CRXIMU20191206000134</t>
  </si>
  <si>
    <t>CRXIMU20191206000135</t>
  </si>
  <si>
    <t>CRXIMU20191206000136</t>
  </si>
  <si>
    <t>CRXIMU20191206000137</t>
  </si>
  <si>
    <t>CRXIMU20191206000138</t>
  </si>
  <si>
    <t>CRXIMU20191206000139</t>
  </si>
  <si>
    <t>CRXIMU20191206000140</t>
  </si>
  <si>
    <t>CRXIMU20191206000141</t>
  </si>
  <si>
    <t>CRXIMU20191206000142</t>
  </si>
  <si>
    <t>CRXIMU20191206000143</t>
  </si>
  <si>
    <t>CRXIMU20191206000144</t>
  </si>
  <si>
    <t>CRXIMU20191206000145</t>
  </si>
  <si>
    <t>CRXIMU20191206000146</t>
  </si>
  <si>
    <t>CRXIMU20191206000147</t>
  </si>
  <si>
    <t>CRXIMU20191206000148</t>
  </si>
  <si>
    <t>CRXIMU20191206000149</t>
  </si>
  <si>
    <t>CRXIMU20191206000150</t>
  </si>
  <si>
    <t>CRXIMU20191206000151</t>
  </si>
  <si>
    <t>CRXIMU20191206000152</t>
  </si>
  <si>
    <t>CRXIMU20191206000153</t>
  </si>
  <si>
    <t>CRXIMU20191206000154</t>
  </si>
  <si>
    <t>CRXIMU20191206000155</t>
  </si>
  <si>
    <t>CRXIMU20191206000156</t>
  </si>
  <si>
    <t>CRXIMU20191206000157</t>
  </si>
  <si>
    <t>CRXIMU20191206000158</t>
  </si>
  <si>
    <t>CRXIMU20191206000159</t>
  </si>
  <si>
    <t>CRXIMU20191206000160</t>
  </si>
  <si>
    <t>CRXIMU20191206000161</t>
  </si>
  <si>
    <t>CRXIMU20191206000162</t>
  </si>
  <si>
    <t>CRXIMU20191206000163</t>
  </si>
  <si>
    <t>CRXIMU20191206000164</t>
  </si>
  <si>
    <t>CRXIMU20191206000165</t>
  </si>
  <si>
    <t>CRXIMU20191206000166</t>
  </si>
  <si>
    <t>CRXIMU20191206000167</t>
  </si>
  <si>
    <t>CRXIMU20191206000168</t>
  </si>
  <si>
    <t>CRXIMU20191206000169</t>
  </si>
  <si>
    <t>CRXIMU20191206000170</t>
  </si>
  <si>
    <t>CRXIMU20191206000171</t>
  </si>
  <si>
    <t>CRXIMU20191206000172</t>
  </si>
  <si>
    <t>CRXIMU20191206000173</t>
  </si>
  <si>
    <t>CRXIMU20191206000174</t>
  </si>
  <si>
    <t>CRXIMU20191206000175</t>
  </si>
  <si>
    <t>CRXIMU20191206000176</t>
  </si>
  <si>
    <t>CRXIMU20191206000177</t>
  </si>
  <si>
    <t>CRXIMU20191206000178</t>
  </si>
  <si>
    <t>CRXIMU20191206000179</t>
  </si>
  <si>
    <t>CRXIMU20191206000180</t>
  </si>
  <si>
    <t>CRXIMU20191206000181</t>
  </si>
  <si>
    <t>CRXIMU20191206000182</t>
  </si>
  <si>
    <t>CRXIMU20191206000183</t>
  </si>
  <si>
    <t>CRXIMU20191206000184</t>
  </si>
  <si>
    <t>CRXIMU20191206000185</t>
  </si>
  <si>
    <t>CRXIMU20191206000186</t>
  </si>
  <si>
    <t>CRXIMU20191206000187</t>
  </si>
  <si>
    <t>CRXIMU20191206000188</t>
  </si>
  <si>
    <t>CRXIMU20191206000189</t>
  </si>
  <si>
    <t>CRXIMU20191206000190</t>
  </si>
  <si>
    <t>CRXIMU20191206000191</t>
  </si>
  <si>
    <t>CRXIMU20191206000192</t>
  </si>
  <si>
    <t>CRXIMU20191206000193</t>
  </si>
  <si>
    <t>CRXIMU20191206000194</t>
  </si>
  <si>
    <t>CRXIMU20191206000195</t>
  </si>
  <si>
    <t>CRXIMU20191206000196</t>
  </si>
  <si>
    <t>CRXIMU20191206000197</t>
  </si>
  <si>
    <t>CRXIMU20191206000198</t>
  </si>
  <si>
    <t>CRXIMU20191206000199</t>
  </si>
  <si>
    <t>CRXIMU20191206000200</t>
  </si>
  <si>
    <t>CRXIMU20191206000201</t>
  </si>
  <si>
    <t>CRXIMU20191206000202</t>
  </si>
  <si>
    <t>CRXIMU20191206000203</t>
  </si>
  <si>
    <t>CRXIMU20191206000204</t>
  </si>
  <si>
    <t>CRXIMU20191206000205</t>
  </si>
  <si>
    <t>CRXIMU20191206000206</t>
  </si>
  <si>
    <t>CRXIMU20191206000207</t>
  </si>
  <si>
    <t>CRXIMU20191206000208</t>
  </si>
  <si>
    <t>CRXIMU20191206000209</t>
  </si>
  <si>
    <t>CRXIMU20191206000210</t>
  </si>
  <si>
    <t>CRXIMU20191206000211</t>
  </si>
  <si>
    <t>CRXIMU20191206000212</t>
  </si>
  <si>
    <t>CRXIMU20191206000213</t>
  </si>
  <si>
    <t>CRXIMU20191206000214</t>
  </si>
  <si>
    <t>CRXIMU20191206000215</t>
  </si>
  <si>
    <t>CRXIMU20191206000216</t>
  </si>
  <si>
    <t>CRXIMU20191206000217</t>
  </si>
  <si>
    <t>CRXIMU20191206000218</t>
  </si>
  <si>
    <t>CRXIMU20191206000219</t>
  </si>
  <si>
    <t>CRXIMU20191219000022</t>
  </si>
  <si>
    <t>CRXIMU20191206000220</t>
  </si>
  <si>
    <t>CRXIMU20191206000221</t>
  </si>
  <si>
    <t>CRXIMU20191206000222</t>
  </si>
  <si>
    <t>CRXIMU20191206000223</t>
  </si>
  <si>
    <t>CRXIMU20191206000224</t>
  </si>
  <si>
    <t>CRXIMU20191206000225</t>
  </si>
  <si>
    <t>CRXIMU20191206000226</t>
  </si>
  <si>
    <t>CRXIMU20191206000227</t>
  </si>
  <si>
    <t>CRXIMU20191206000228</t>
  </si>
  <si>
    <t>CRXIMU20191206000229</t>
  </si>
  <si>
    <t>CRXIMU20191206000230</t>
  </si>
  <si>
    <t>CRXIMU20191206000231</t>
  </si>
  <si>
    <t>CRXIMU20191206000232</t>
  </si>
  <si>
    <t>CRXIMU20191206000233</t>
  </si>
  <si>
    <t>CRXIMU20191206000234</t>
  </si>
  <si>
    <t>CRXIMU20191206000235</t>
  </si>
  <si>
    <t>CRXIMU20200115000118</t>
  </si>
  <si>
    <t>CRXIMU20191206000236</t>
  </si>
  <si>
    <t>CRXIMU20191206000237</t>
  </si>
  <si>
    <t>CRXIMU20191206000238</t>
  </si>
  <si>
    <t>CRXIMU20191206000239</t>
  </si>
  <si>
    <t>CRXIMU20191206000240</t>
  </si>
  <si>
    <t>CRXIMU20191206000241</t>
  </si>
  <si>
    <t>CRXIMU20191221000010</t>
  </si>
  <si>
    <t>CRXIMU20191206000242</t>
  </si>
  <si>
    <t>CRXIMU20191206000243</t>
  </si>
  <si>
    <t>CRXIMU20191206000244</t>
  </si>
  <si>
    <t>CRXIMU20191206000245</t>
  </si>
  <si>
    <t>CRXIMU20191206000246</t>
  </si>
  <si>
    <t>CRXIMU20191206000247</t>
  </si>
  <si>
    <t>CRXIMU20191206000248</t>
  </si>
  <si>
    <t>CRXIMU20191206000249</t>
  </si>
  <si>
    <t>CRXIMU20191206000250</t>
  </si>
  <si>
    <t>CRXIMU20191206000251</t>
  </si>
  <si>
    <t>CRXIMU20191206000252</t>
  </si>
  <si>
    <t>CRXIMU20191206000253</t>
  </si>
  <si>
    <t>CRXIMU20191206000254</t>
  </si>
  <si>
    <t>CRXIMU20191206000255</t>
  </si>
  <si>
    <t>CRXIMU20191206000256</t>
  </si>
  <si>
    <t>CRXIMU20191206000257</t>
  </si>
  <si>
    <t>CRXIMU20191206000258</t>
  </si>
  <si>
    <t>CRXIMU20191206000259</t>
  </si>
  <si>
    <t>CRXIMU20191206000260</t>
  </si>
  <si>
    <t>CRXIMU20191206000261</t>
  </si>
  <si>
    <t>CRXIMU20191206000262</t>
  </si>
  <si>
    <t>CRXIMU20191206000263</t>
  </si>
  <si>
    <t>CRXIMU20191206000264</t>
  </si>
  <si>
    <t>CRXIMU20191206000265</t>
  </si>
  <si>
    <t>CRXIMU20191206000266</t>
  </si>
  <si>
    <t>CRXIMU20191206000267</t>
  </si>
  <si>
    <t>CRXIMU20191206000268</t>
  </si>
  <si>
    <t>CRXIMU20191221000005</t>
  </si>
  <si>
    <t>CRXIMU20191206000269</t>
  </si>
  <si>
    <t>CRXIMU20191206000270</t>
  </si>
  <si>
    <t>CRXIMU20191206000271</t>
  </si>
  <si>
    <t>CRXIMU20191206000272</t>
  </si>
  <si>
    <t>CRXIMU20191206000273</t>
  </si>
  <si>
    <t>CRXIMU20191206000274</t>
  </si>
  <si>
    <t>CRXIMU20191206000275</t>
  </si>
  <si>
    <t>CRXIMU20191222000002</t>
  </si>
  <si>
    <t>CRXIMU20191206000276</t>
  </si>
  <si>
    <t>CRXIMU20191206000277</t>
  </si>
  <si>
    <t>CRXIMU20191206000278</t>
  </si>
  <si>
    <t>CRXIMU20191206000279</t>
  </si>
  <si>
    <t>CRXIMU20191206000280</t>
  </si>
  <si>
    <t>CRXIMU20191206000281</t>
  </si>
  <si>
    <t>CRXIMU20191206000282</t>
  </si>
  <si>
    <t>CRXIMU20191206000283</t>
  </si>
  <si>
    <t>CRXIMU20191206000284</t>
  </si>
  <si>
    <t>CRXIMU20191206000285</t>
  </si>
  <si>
    <t>CRXIMU20191206000286</t>
  </si>
  <si>
    <t>CRXIMU20191206000287</t>
  </si>
  <si>
    <t>CRXIMU20191206000288</t>
  </si>
  <si>
    <t>CRXIMU20191206000289</t>
  </si>
  <si>
    <t>CRXIMU20191206000290</t>
  </si>
  <si>
    <t>CRXIMU20191206000291</t>
  </si>
  <si>
    <t>CRXIMU20191206000292</t>
  </si>
  <si>
    <t>CRXIMU20191206000293</t>
  </si>
  <si>
    <t>CRXIMU20191206000294</t>
  </si>
  <si>
    <t>CRXIMU20191206000295</t>
  </si>
  <si>
    <t>CRXIMU20191206000296</t>
  </si>
  <si>
    <t>CRXIMU20191206000297</t>
  </si>
  <si>
    <t>CRXIMU20191206000298</t>
  </si>
  <si>
    <t>CRXIMU20191206000299</t>
  </si>
  <si>
    <t>CRXIMU20191206000300</t>
  </si>
  <si>
    <t>CRXIMU20191206000301</t>
  </si>
  <si>
    <t>CRXIMU20191206000302</t>
  </si>
  <si>
    <t>CRXIMU20191206000303</t>
  </si>
  <si>
    <t>CRXIMU20191206000304</t>
  </si>
  <si>
    <t>CRXIMU20191206000305</t>
  </si>
  <si>
    <t>CRXIMU20191206000306</t>
  </si>
  <si>
    <t>CRXIMU20191206000307</t>
  </si>
  <si>
    <t>CRXIMU20191206000308</t>
  </si>
  <si>
    <t>CRXIMU20191206000309</t>
  </si>
  <si>
    <t>CRXIMU20191206000310</t>
  </si>
  <si>
    <t>CRXIMU20191206000311</t>
  </si>
  <si>
    <t>CRXIMU20191206000312</t>
  </si>
  <si>
    <t>CRXIMU20191206000313</t>
  </si>
  <si>
    <t>CRXIMU20191206000314</t>
  </si>
  <si>
    <t>CRXIMU20191206000315</t>
  </si>
  <si>
    <t>CRXIMU20191206000316</t>
  </si>
  <si>
    <t>CRXIMU20191206000317</t>
  </si>
  <si>
    <t>CRXIMU20191206000318</t>
  </si>
  <si>
    <t>CRXIMU20191206000319</t>
  </si>
  <si>
    <t>CRXIMU20191206000320</t>
  </si>
  <si>
    <t>CRXIMU20191206000321</t>
  </si>
  <si>
    <t>CRXIMU20191206000322</t>
  </si>
  <si>
    <t>CRXIMU20191206000323</t>
  </si>
  <si>
    <t>CRXIMU20191206000324</t>
  </si>
  <si>
    <t>CRXIMU20191206000325</t>
  </si>
  <si>
    <t>CRXIMU20191206000326</t>
  </si>
  <si>
    <t>CRXIMU20191206000327</t>
  </si>
  <si>
    <t>CRXIMU20191206000328</t>
  </si>
  <si>
    <t>CRXIMU20191206000329</t>
  </si>
  <si>
    <t>CRXIMU20191206000330</t>
  </si>
  <si>
    <t>CRXIMU20191206000331</t>
  </si>
  <si>
    <t>CRXIMU20191206000332</t>
  </si>
  <si>
    <t>CRXIMU20191206000333</t>
  </si>
  <si>
    <t>CRXIMU20191206000334</t>
  </si>
  <si>
    <t>CRXIMU20191206000335</t>
  </si>
  <si>
    <t>CRXIMU20191206000336</t>
  </si>
  <si>
    <t>CRXIMU20191206000337</t>
  </si>
  <si>
    <t>CRXIMU20191206000338</t>
  </si>
  <si>
    <t>CRXIMU20191206000339</t>
  </si>
  <si>
    <t>CRXIMU20191206000340</t>
  </si>
  <si>
    <t>CRXIMU20191206000341</t>
  </si>
  <si>
    <t>CRXIMU20191206000342</t>
  </si>
  <si>
    <t>CRXIMU20191206000343</t>
  </si>
  <si>
    <t>CRXIMU20191206000344</t>
  </si>
  <si>
    <t>CRXIMU20191206000345</t>
  </si>
  <si>
    <t>CRXIMU20191206000346</t>
  </si>
  <si>
    <t>CRXIMU20191206000347</t>
  </si>
  <si>
    <t>CRXIMU20191206000348</t>
  </si>
  <si>
    <t>CRXIMU20191206000349</t>
  </si>
  <si>
    <t>CRXIMU20191206000350</t>
  </si>
  <si>
    <t>CRXIMU20191206000351</t>
  </si>
  <si>
    <t>CRXIMU20191206000352</t>
  </si>
  <si>
    <t>CRXIMU20191206000353</t>
  </si>
  <si>
    <t>CRXIMU20191206000354</t>
  </si>
  <si>
    <t>CRXIMU20191206000355</t>
  </si>
  <si>
    <t>CRXIMU20191206000356</t>
  </si>
  <si>
    <t>CRXIMU20191206000357</t>
  </si>
  <si>
    <t>CRXIMU20191206000358</t>
  </si>
  <si>
    <t>CRXIMU20191206000359</t>
  </si>
  <si>
    <t>CRXIMU20191206000360</t>
  </si>
  <si>
    <t>CRXIMU20191206000361</t>
  </si>
  <si>
    <t>CRXIMU20191206000362</t>
  </si>
  <si>
    <t>CRXIMU20191206000363</t>
  </si>
  <si>
    <t>CRXIMU20191206000364</t>
  </si>
  <si>
    <t>CRXIMU20191206000365</t>
  </si>
  <si>
    <t>CRXIMU20191206000366</t>
  </si>
  <si>
    <t>CRXIMU20191206000367</t>
  </si>
  <si>
    <t>CRXIMU20191206000368</t>
  </si>
  <si>
    <t>CRXIMU20191206000369</t>
  </si>
  <si>
    <t>CRXIMU20191206000370</t>
  </si>
  <si>
    <t>CRXIMU20191206000371</t>
  </si>
  <si>
    <t>CRXIMU20191206000372</t>
  </si>
  <si>
    <t>CRXIMU20191206000373</t>
  </si>
  <si>
    <t>CRXIMU20191206000374</t>
  </si>
  <si>
    <t>CRXIMU20191206000375</t>
  </si>
  <si>
    <t>CRXIMU20191206000376</t>
  </si>
  <si>
    <t>CRXIMU20191206000377</t>
  </si>
  <si>
    <t>CRXIMU20191206000378</t>
  </si>
  <si>
    <t>CRXIMU20191206000379</t>
  </si>
  <si>
    <t>CRXIMU20191206000380</t>
  </si>
  <si>
    <t>CRXIMU20191206000381</t>
  </si>
  <si>
    <t>CRXIMU20191206000382</t>
  </si>
  <si>
    <t>CRXIMU20191206000383</t>
  </si>
  <si>
    <t>CRXIMU20191206000384</t>
  </si>
  <si>
    <t>CRXIMU20191206000385</t>
  </si>
  <si>
    <t>CRXIMU20191206000386</t>
  </si>
  <si>
    <t>CRXIMU20191206000387</t>
  </si>
  <si>
    <t>CRXIMU20191206000388</t>
  </si>
  <si>
    <t>CRXIMU20191206000389</t>
  </si>
  <si>
    <t>CRXIMU20191206000390</t>
  </si>
  <si>
    <t>CRXIMU20191206000391</t>
  </si>
  <si>
    <t>CRXIMU20191206000392</t>
  </si>
  <si>
    <t>CRXIMU20191206000393</t>
  </si>
  <si>
    <t>CRXIMU20191206000394</t>
  </si>
  <si>
    <t>CRXIMU20191206000395</t>
  </si>
  <si>
    <t>CRXIMU20191206000396</t>
  </si>
  <si>
    <t>CRXIMU20191206000397</t>
  </si>
  <si>
    <t>CRXIMU20191206000398</t>
  </si>
  <si>
    <t>CRXIMU20191206000399</t>
  </si>
  <si>
    <t>CRXIMU20191206000400</t>
  </si>
  <si>
    <t>CRXIMU20191206000401</t>
  </si>
  <si>
    <t>CRXIMU20191206000402</t>
  </si>
  <si>
    <t>CRXIMU20191206000403</t>
  </si>
  <si>
    <t>CRXIMU20191206000404</t>
  </si>
  <si>
    <t>CRXIMU20191206000405</t>
  </si>
  <si>
    <t>CRXIMU20191206000406</t>
  </si>
  <si>
    <t>CRXIMU20191206000407</t>
  </si>
  <si>
    <t>CRXIMU20191206000408</t>
  </si>
  <si>
    <t>CRXIMU20191206000409</t>
  </si>
  <si>
    <t>CRXIMU20191206000410</t>
  </si>
  <si>
    <t>CRXIMU20191206000411</t>
  </si>
  <si>
    <t>CRXIMU20191206000412</t>
  </si>
  <si>
    <t>CRXIMU20191206000413</t>
  </si>
  <si>
    <t>CRXIMU20191206000414</t>
  </si>
  <si>
    <t>CRXIMU20191206000415</t>
  </si>
  <si>
    <t>CRXIMU20191206000416</t>
  </si>
  <si>
    <t>CRXIMU20191206000417</t>
  </si>
  <si>
    <t>CRXIMU20191206000418</t>
  </si>
  <si>
    <t>CRXIMU20191206000419</t>
  </si>
  <si>
    <t>CRXIMU20191206000420</t>
  </si>
  <si>
    <t>CRXIMU20191206000421</t>
  </si>
  <si>
    <t>CRXIMU20191206000422</t>
  </si>
  <si>
    <t>CRXIMU20191206000423</t>
  </si>
  <si>
    <t>CRXIMU20191206000424</t>
  </si>
  <si>
    <t>CRXIMU20191206000425</t>
  </si>
  <si>
    <t>CRXIMU20191206000426</t>
  </si>
  <si>
    <t>CRXIMU20191206000427</t>
  </si>
  <si>
    <t>CRXIMU20191206000428</t>
  </si>
  <si>
    <t>CRXIMU20191206000429</t>
  </si>
  <si>
    <t>CRXIMU20191206000430</t>
  </si>
  <si>
    <t>CRXIMU20191206000431</t>
  </si>
  <si>
    <t>CRXIMU20191206000432</t>
  </si>
  <si>
    <t>CRXIMU20191206000433</t>
  </si>
  <si>
    <t>CRXIMU20191206000434</t>
  </si>
  <si>
    <t>CRXIMU20191206000435</t>
  </si>
  <si>
    <t>CRXIMU20191206000436</t>
  </si>
  <si>
    <t>CRXIMU20191206000437</t>
  </si>
  <si>
    <t>CRXIMU20191206000438</t>
  </si>
  <si>
    <t>CRXIMU20191206000439</t>
  </si>
  <si>
    <t>CRXIMU20191206000440</t>
  </si>
  <si>
    <t>CRXIMU20191206000441</t>
  </si>
  <si>
    <t>CRXIMU20191206000442</t>
  </si>
  <si>
    <t>CRXIMU20191206000443</t>
  </si>
  <si>
    <t>CRXIMU20191206000444</t>
  </si>
  <si>
    <t>CRXIMU20191206000445</t>
  </si>
  <si>
    <t>CRXIMU20191206000446</t>
  </si>
  <si>
    <t>CRXIMU20191206000447</t>
  </si>
  <si>
    <t>CRXIMU20191206000448</t>
  </si>
  <si>
    <t>CRXIMU20191206000449</t>
  </si>
  <si>
    <t>CRXIMU20191206000450</t>
  </si>
  <si>
    <t>CRXIMU20191206000451</t>
  </si>
  <si>
    <t>CRXIMU20191206000452</t>
  </si>
  <si>
    <t>CRXIMU20191206000453</t>
  </si>
  <si>
    <t>CRXIMU20191206000454</t>
  </si>
  <si>
    <t>CRXIMU20191206000455</t>
  </si>
  <si>
    <t>CRXIMU20191206000456</t>
  </si>
  <si>
    <t>CRXIMU20191206000457</t>
  </si>
  <si>
    <t>CRXIMU20191206000458</t>
  </si>
  <si>
    <t>CRXIMU20191206000459</t>
  </si>
  <si>
    <t>CRXIMU20191206000460</t>
  </si>
  <si>
    <t>CRXIMU20191206000461</t>
  </si>
  <si>
    <t>CRXIMU20191206000462</t>
  </si>
  <si>
    <t>CRXIMU20191206000463</t>
  </si>
  <si>
    <t>CRXIMU20191206000464</t>
  </si>
  <si>
    <t>CRXIMU20191206000465</t>
  </si>
  <si>
    <t>CRXIMU20191206000466</t>
  </si>
  <si>
    <t>CRXIMU20191206000467</t>
  </si>
  <si>
    <t>CRXIMU20191206000468</t>
  </si>
  <si>
    <t>CRXIMU20191206000469</t>
  </si>
  <si>
    <t>CRXIMU20191206000470</t>
  </si>
  <si>
    <t>CRXIMU20191206000471</t>
  </si>
  <si>
    <t>CRXIMU20191206000472</t>
  </si>
  <si>
    <t>CRXIMU20191206000473</t>
  </si>
  <si>
    <t>CRXIMU20191206000474</t>
  </si>
  <si>
    <t>CRXIMU20191206000475</t>
  </si>
  <si>
    <t>CRXIMU20191206000476</t>
  </si>
  <si>
    <t>CRXIMU20191206000477</t>
  </si>
  <si>
    <t>CRXIMU20191206000478</t>
  </si>
  <si>
    <t>CRXIMU20191206000479</t>
  </si>
  <si>
    <t>CRXIMU20191206000480</t>
  </si>
  <si>
    <t>CRXIMU20191206000481</t>
  </si>
  <si>
    <t>CRXIMU20191206000482</t>
  </si>
  <si>
    <t>CRXIMU20191206000483</t>
  </si>
  <si>
    <t>CRXIMU20191206000484</t>
  </si>
  <si>
    <t>CRXIMU20191206000485</t>
  </si>
  <si>
    <t>CRXIMU20191206000486</t>
  </si>
  <si>
    <t>CRXIMU20191206000487</t>
  </si>
  <si>
    <t>CRXIMU20191206000488</t>
  </si>
  <si>
    <t>CRXIMU20191206000489</t>
  </si>
  <si>
    <t>CRXIMU20191206000490</t>
  </si>
  <si>
    <t>CRXIMU20191206000491</t>
  </si>
  <si>
    <t>CRXIMU20191206000492</t>
  </si>
  <si>
    <t>CRXIMU20191206000493</t>
  </si>
  <si>
    <t>CRXIMU20191206000494</t>
  </si>
  <si>
    <t>CRXIMU20191206000495</t>
  </si>
  <si>
    <t>CRXIMU20191206000496</t>
  </si>
  <si>
    <t>CRXIMU20191206000497</t>
  </si>
  <si>
    <t>CRXIMU20191206000498</t>
  </si>
  <si>
    <t>CRXIMU20191206000499</t>
  </si>
  <si>
    <t>CRXIMU20191206000500</t>
  </si>
  <si>
    <t>CRXIMU20191206000501</t>
  </si>
  <si>
    <t>CRXIMU20191206000502</t>
  </si>
  <si>
    <t>CRXIMU20191206000503</t>
  </si>
  <si>
    <t>CRXIMU20191206000504</t>
  </si>
  <si>
    <t>CRXIMU20191206000505</t>
  </si>
  <si>
    <t>CRXIMU20191206000506</t>
  </si>
  <si>
    <t>CRXIMU20191206000507</t>
  </si>
  <si>
    <t>CRXIMU20191206000508</t>
  </si>
  <si>
    <t>CRXIMU20191206000509</t>
  </si>
  <si>
    <t>CRXIMU20191206000510</t>
  </si>
  <si>
    <t>CRXIMU20191206000511</t>
  </si>
  <si>
    <t>CRXIMU20191206000512</t>
  </si>
  <si>
    <t>CRXIMU20191206000513</t>
  </si>
  <si>
    <t>CRXIMU20191206000514</t>
  </si>
  <si>
    <t>CRXIMU20191206000515</t>
  </si>
  <si>
    <t>CRXIMU20191206000516</t>
  </si>
  <si>
    <t>CRXIMU20191206000517</t>
  </si>
  <si>
    <t>CRXIMU20191206000518</t>
  </si>
  <si>
    <t>CRXIMU20191206000519</t>
  </si>
  <si>
    <t>CRXIMU20191206000520</t>
  </si>
  <si>
    <t>CRXIMU20191206000521</t>
  </si>
  <si>
    <t>CRXIMU20191206000522</t>
  </si>
  <si>
    <t>CRXIMU20191206000523</t>
  </si>
  <si>
    <t>CRXIMU20191206000524</t>
  </si>
  <si>
    <t>CRXIMU20191206000525</t>
  </si>
  <si>
    <t>CRXIMU20191206000526</t>
  </si>
  <si>
    <t>CRXIMU20191206000527</t>
  </si>
  <si>
    <t>CRXIMU20191206000528</t>
  </si>
  <si>
    <t>CRXIMU20191206000529</t>
  </si>
  <si>
    <t>CRXIMU20191206000530</t>
  </si>
  <si>
    <t>CRXIMU20191206000531</t>
  </si>
  <si>
    <t>CRXIMU20191206000532</t>
  </si>
  <si>
    <t>CRXIMU20191206000533</t>
  </si>
  <si>
    <t>CRXIMU20191206000534</t>
  </si>
  <si>
    <t>CRXIMU20191206000535</t>
  </si>
  <si>
    <t>CRXIMU20191206000536</t>
  </si>
  <si>
    <t>CRXIMU20191206000537</t>
  </si>
  <si>
    <t>CRXIMU20191206000538</t>
  </si>
  <si>
    <t>CRXIMU20191206000539</t>
  </si>
  <si>
    <t>CRXIMU20191206000540</t>
  </si>
  <si>
    <t>CRXIMU20191206000541</t>
  </si>
  <si>
    <t>CRXIMU20191206000542</t>
  </si>
  <si>
    <t>CRXIMU20191206000543</t>
  </si>
  <si>
    <t>CRXIMU20191206000544</t>
  </si>
  <si>
    <t>CRXIMU20191206000545</t>
  </si>
  <si>
    <t>CRXIMU20191206000546</t>
  </si>
  <si>
    <t>CRXIMU20191206000547</t>
  </si>
  <si>
    <t>CRXIMU20191206000548</t>
  </si>
  <si>
    <t>CRXIMU20191206000549</t>
  </si>
  <si>
    <t>CRXIMU20191206000550</t>
  </si>
  <si>
    <t>CRXIMU20191206000551</t>
  </si>
  <si>
    <t>CRXIMU20191206000552</t>
  </si>
  <si>
    <t>CRXIMU20191206000553</t>
  </si>
  <si>
    <t>CRXIMU20191206000554</t>
  </si>
  <si>
    <t>CRXIMU20191206000555</t>
  </si>
  <si>
    <t>CRXIMU20191206000556</t>
  </si>
  <si>
    <t>CRXIMU20191206000557</t>
  </si>
  <si>
    <t>CRXIMU20191231000021</t>
  </si>
  <si>
    <t>CRXIMU20191206000558</t>
  </si>
  <si>
    <t>CRXIMU20191206000559</t>
  </si>
  <si>
    <t>CRXIMU20191206000560</t>
  </si>
  <si>
    <t>CRXIMU20191206000561</t>
  </si>
  <si>
    <t>CRXIMU20191206000562</t>
  </si>
  <si>
    <t>CRXIMU20191206000563</t>
  </si>
  <si>
    <t>CRXIMU20191206000564</t>
  </si>
  <si>
    <t>CRXIMU20191206000565</t>
  </si>
  <si>
    <t>CRXIMU20191206000566</t>
  </si>
  <si>
    <t>CRXIMU20191206000567</t>
  </si>
  <si>
    <t>CRXIMU20191206000568</t>
  </si>
  <si>
    <t>CRXIMU20191206000569</t>
  </si>
  <si>
    <t>CRXIMU20191206000570</t>
  </si>
  <si>
    <t>CRXIMU20191206000571</t>
  </si>
  <si>
    <t>CRXIMU20191206000572</t>
  </si>
  <si>
    <t>CRXIMU20191206000573</t>
  </si>
  <si>
    <t>CRXIMU20191206000574</t>
  </si>
  <si>
    <t>CRXIMU20191206000575</t>
  </si>
  <si>
    <t>CRXIMU20191206000576</t>
  </si>
  <si>
    <t>CRXIMU20191206000577</t>
  </si>
  <si>
    <t>CRXIMU20191206000578</t>
  </si>
  <si>
    <t>CRXIMU20191206000579</t>
  </si>
  <si>
    <t>CRXIMU20191206000580</t>
  </si>
  <si>
    <t>CRXIMU20191206000581</t>
  </si>
  <si>
    <t>CRXIMU20191206000582</t>
  </si>
  <si>
    <t>CRXIMU20191206000583</t>
  </si>
  <si>
    <t>CRXIMU20191206000584</t>
  </si>
  <si>
    <t>CRXIMU20191206000585</t>
  </si>
  <si>
    <t>CRXIMU20191206000586</t>
  </si>
  <si>
    <t>CRXIMU20191206000587</t>
  </si>
  <si>
    <t>CRXIMU20191206000588</t>
  </si>
  <si>
    <t>CRXIMU20191206000589</t>
  </si>
  <si>
    <t>CRXIMU20191206000590</t>
  </si>
  <si>
    <t>CRXIMU20191206000591</t>
  </si>
  <si>
    <t>CRXIMU20191206000592</t>
  </si>
  <si>
    <t>CRXIMU20191206000593</t>
  </si>
  <si>
    <t>CRXIMU20191206000594</t>
  </si>
  <si>
    <t>CRXIMU20191206000595</t>
  </si>
  <si>
    <t>CRXIMU20191206000596</t>
  </si>
  <si>
    <t>CRXIMU20191206000597</t>
  </si>
  <si>
    <t>CRXIMU20191206000598</t>
  </si>
  <si>
    <t>CRXIMU20191206000599</t>
  </si>
  <si>
    <t>CRXIMU20191206000600</t>
  </si>
  <si>
    <t>CRXIMU20191206000601</t>
  </si>
  <si>
    <t>CRXIMU20191206000602</t>
  </si>
  <si>
    <t>CRXIMU20191206000603</t>
  </si>
  <si>
    <t>CRXIMU20191206000604</t>
  </si>
  <si>
    <t>CRXIMU20191206000605</t>
  </si>
  <si>
    <t>CRXIMU20191206000606</t>
  </si>
  <si>
    <t>CRXIMU20191206000607</t>
  </si>
  <si>
    <t>CRXIMU20191206000608</t>
  </si>
  <si>
    <t>CRXIMU20191206000609</t>
  </si>
  <si>
    <t>CRXIMU20191206000610</t>
  </si>
  <si>
    <t>CRXIMU20191206000611</t>
  </si>
  <si>
    <t>CRXIMU20191206000612</t>
  </si>
  <si>
    <t>CRXIMU20191206000613</t>
  </si>
  <si>
    <t>CRXIMU20191206000614</t>
  </si>
  <si>
    <t>CRXIMU20191206000615</t>
  </si>
  <si>
    <t>CRXIMU20191206000616</t>
  </si>
  <si>
    <t>CRXIMU20191206000617</t>
  </si>
  <si>
    <t>CRXIMU20191206000618</t>
  </si>
  <si>
    <t>CRXIMU20191206000619</t>
  </si>
  <si>
    <t>CRXIMU20191206000620</t>
  </si>
  <si>
    <t>CRXIMU20191206000621</t>
  </si>
  <si>
    <t>CRXIMU20191206000622</t>
  </si>
  <si>
    <t>CRXIMU20191206000623</t>
  </si>
  <si>
    <t>CRXIMU20191206000624</t>
  </si>
  <si>
    <t>CRXIMU20191206000625</t>
  </si>
  <si>
    <t>CRXIMU20191206000626</t>
  </si>
  <si>
    <t>CRXIMU20191206000627</t>
  </si>
  <si>
    <t>CRXIMU20191206000628</t>
  </si>
  <si>
    <t>CRXIMU20191206000629</t>
  </si>
  <si>
    <t>CRXIMU20191206000630</t>
  </si>
  <si>
    <t>CRXIMU20191206000631</t>
  </si>
  <si>
    <t>CRXIMU20191206000632</t>
  </si>
  <si>
    <t>CRXIMU20191206000633</t>
  </si>
  <si>
    <t>CRXIMU20191206000634</t>
  </si>
  <si>
    <t>CRXIMU20191206000635</t>
  </si>
  <si>
    <t>CRXIMU20191206000636</t>
  </si>
  <si>
    <t>CRXIMU20191206000637</t>
  </si>
  <si>
    <t>CRXIMU20191206000638</t>
  </si>
  <si>
    <t>CRXIMU20191206000639</t>
  </si>
  <si>
    <t>CRXIMU20191206000640</t>
  </si>
  <si>
    <t>CRXIMU20191206000641</t>
  </si>
  <si>
    <t>CRXIMU20191206000642</t>
  </si>
  <si>
    <t>CRXIMU20191206000643</t>
  </si>
  <si>
    <t>CRXIMU20191206000644</t>
  </si>
  <si>
    <t>CRXIMU20191206000645</t>
  </si>
  <si>
    <t>CRXIMU20191206000646</t>
  </si>
  <si>
    <t>CRXIMU20191206000647</t>
  </si>
  <si>
    <t>CRXIMU20191206000648</t>
  </si>
  <si>
    <t>CRXIMU20191206000649</t>
  </si>
  <si>
    <t>CRXIMU20191206000650</t>
  </si>
  <si>
    <t>CRXIMU20191206000651</t>
  </si>
  <si>
    <t>CRXIMU20191206000652</t>
  </si>
  <si>
    <t>CRXIMU20191206000653</t>
  </si>
  <si>
    <t>CRXIMU20191206000654</t>
  </si>
  <si>
    <t>CRXIMU20191206000655</t>
  </si>
  <si>
    <t>CRXIMU20191206000656</t>
  </si>
  <si>
    <t>CRXIMU20191206000657</t>
  </si>
  <si>
    <t>CRXIMU20191206000658</t>
  </si>
  <si>
    <t>CRXIMU20191206000659</t>
  </si>
  <si>
    <t>CRXIMU20191206000660</t>
  </si>
  <si>
    <t>CRXIMU20191206000661</t>
  </si>
  <si>
    <t>CRXIMU20191206000662</t>
  </si>
  <si>
    <t>CRXIMU20191206000663</t>
  </si>
  <si>
    <t>CRXIMU20191206000664</t>
  </si>
  <si>
    <t>CRXIMU20191206000665</t>
  </si>
  <si>
    <t>CRXIMU20191206000666</t>
  </si>
  <si>
    <t>CRXIMU20191206000667</t>
  </si>
  <si>
    <t>CRXIMU20191206000668</t>
  </si>
  <si>
    <t>CRXIMU20191206000669</t>
  </si>
  <si>
    <t>CRXIMU20191206000670</t>
  </si>
  <si>
    <t>CRXIMU20191206000671</t>
  </si>
  <si>
    <t>CRXIMU20191206000672</t>
  </si>
  <si>
    <t>CRXIMU20191206000673</t>
  </si>
  <si>
    <t>CRXIMU20191206000674</t>
  </si>
  <si>
    <t>CRXIMU20191206000675</t>
  </si>
  <si>
    <t>CRXIMU20191206000676</t>
  </si>
  <si>
    <t>CRXIMU20191206000677</t>
  </si>
  <si>
    <t>CRXIMU20191206000678</t>
  </si>
  <si>
    <t>CRXIMU20191206000679</t>
  </si>
  <si>
    <t>CRXIMU20191206000680</t>
  </si>
  <si>
    <t>CRXIMU20191206000681</t>
  </si>
  <si>
    <t>CRXIMU20191206000682</t>
  </si>
  <si>
    <t>CRXIMU20191206000683</t>
  </si>
  <si>
    <t>CRXIMU20191206000684</t>
  </si>
  <si>
    <t>CRXIMU20191206000685</t>
  </si>
  <si>
    <t>CRXIMU20191206000686</t>
  </si>
  <si>
    <t>CRXIMU20191206000687</t>
  </si>
  <si>
    <t>CRXIMU20191206000688</t>
  </si>
  <si>
    <t>CRXIMU20191206000689</t>
  </si>
  <si>
    <t>CRXIMU20191206000690</t>
  </si>
  <si>
    <t>CRXIMU20191206000691</t>
  </si>
  <si>
    <t>CRXIMU20191206000692</t>
  </si>
  <si>
    <t>CRXIMU20191206000693</t>
  </si>
  <si>
    <t>CRXIMU20191206000694</t>
  </si>
  <si>
    <t>CRXIMU20191206000695</t>
  </si>
  <si>
    <t>CRXIMU20191206000696</t>
  </si>
  <si>
    <t>CRXIMU20191206000697</t>
  </si>
  <si>
    <t>CRXIMU20191206000698</t>
  </si>
  <si>
    <t>CRXIMU20191206000699</t>
  </si>
  <si>
    <t>CRXIMU20191206000700</t>
  </si>
  <si>
    <t>CRXIMU20191206000701</t>
  </si>
  <si>
    <t>CRXIMU20191206000702</t>
  </si>
  <si>
    <t>CRXIMU20191206000703</t>
  </si>
  <si>
    <t>CRXIMU20191206000704</t>
  </si>
  <si>
    <t>CRXIMU20191206000705</t>
  </si>
  <si>
    <t>CRXIMU20191206000706</t>
  </si>
  <si>
    <t>CRXIMU20191206000707</t>
  </si>
  <si>
    <t>CRXIMU20191206000708</t>
  </si>
  <si>
    <t>CRXIMU20191206000709</t>
  </si>
  <si>
    <t>CRXIMU20191206000710</t>
  </si>
  <si>
    <t>CRXIMU20191206000711</t>
  </si>
  <si>
    <t>CRXIMU20191206000712</t>
  </si>
  <si>
    <t>CRXIMU20191206000713</t>
  </si>
  <si>
    <t>CRXIMU20191206000714</t>
  </si>
  <si>
    <t>CRXIMU20191206000715</t>
  </si>
  <si>
    <t>CRXIMU20191206000716</t>
  </si>
  <si>
    <t>CRXIMU20191206000717</t>
  </si>
  <si>
    <t>CRXIMU20191206000718</t>
  </si>
  <si>
    <t>CRXIMU20191206000719</t>
  </si>
  <si>
    <t>CRXIMU20191206000720</t>
  </si>
  <si>
    <t>CRXIMU20191206000721</t>
  </si>
  <si>
    <t>CRXIMU20191206000722</t>
  </si>
  <si>
    <t>CRXIMU20191206000723</t>
  </si>
  <si>
    <t>CRXIMU20191206000724</t>
  </si>
  <si>
    <t>CRXIMU20191206000725</t>
  </si>
  <si>
    <t>CRXIMU20191206000726</t>
  </si>
  <si>
    <t>CRXIMU20191206000727</t>
  </si>
  <si>
    <t>CRXIMU20191206000728</t>
  </si>
  <si>
    <t>CRXIMU20191206000729</t>
  </si>
  <si>
    <t>CRXIMU20191206000730</t>
  </si>
  <si>
    <t>CRXIMU20191206000731</t>
  </si>
  <si>
    <t>CRXIMU20191206000732</t>
  </si>
  <si>
    <t>CRXIMU20191206000733</t>
  </si>
  <si>
    <t>CRXIMU20191206000734</t>
  </si>
  <si>
    <t>CRXIMU20191206000735</t>
  </si>
  <si>
    <t>CRXIMU20191206000736</t>
  </si>
  <si>
    <t>CRXIMU20191206000737</t>
  </si>
  <si>
    <t>CRXIMU20191206000738</t>
  </si>
  <si>
    <t>CRXIMU20191206000739</t>
  </si>
  <si>
    <t>CRXIMU20191206000740</t>
  </si>
  <si>
    <t>CRXIMU20191206000741</t>
  </si>
  <si>
    <t>CRXIMU20191206000742</t>
  </si>
  <si>
    <t>CRXIMU20191206000743</t>
  </si>
  <si>
    <t>CRXIMU20191206000744</t>
  </si>
  <si>
    <t>CRXIMU20191206000745</t>
  </si>
  <si>
    <t>CRXIMU20191206000746</t>
  </si>
  <si>
    <t>CRXIMU20191206000747</t>
  </si>
  <si>
    <t>CRXIMU20191206000748</t>
  </si>
  <si>
    <t>CRXIMU20191206000749</t>
  </si>
  <si>
    <t>CRXIMU20191206000750</t>
  </si>
  <si>
    <t>CRXIMU20191206000751</t>
  </si>
  <si>
    <t>CRXIMU20191206000752</t>
  </si>
  <si>
    <t>CRXIMU20191206000753</t>
  </si>
  <si>
    <t>CRXIMU20191206000754</t>
  </si>
  <si>
    <t>CRXIMU20191206000755</t>
  </si>
  <si>
    <t>CRXIMU20191206000756</t>
  </si>
  <si>
    <t>CRXIMU20191206000757</t>
  </si>
  <si>
    <t>CRXIMU20191206000758</t>
  </si>
  <si>
    <t>CRXIMU20191206000759</t>
  </si>
  <si>
    <t>CRXIMU20191206000760</t>
  </si>
  <si>
    <t>CRXIMU20191206000761</t>
  </si>
  <si>
    <t>CRXIMU20191206000762</t>
  </si>
  <si>
    <t>CRXIMU20191206000763</t>
  </si>
  <si>
    <t>CRXIMU20191206000764</t>
  </si>
  <si>
    <t>CRXIMU20191206000765</t>
  </si>
  <si>
    <t>CRXIMU20191206000766</t>
  </si>
  <si>
    <t>CRXIMU20191206000767</t>
  </si>
  <si>
    <t>CRXIMU20191206000768</t>
  </si>
  <si>
    <t>CRXIMU20191206000769</t>
  </si>
  <si>
    <t>CRXIMU20191206000770</t>
  </si>
  <si>
    <t>CRXIMU20191206000771</t>
  </si>
  <si>
    <t>CRXIMU20191206000772</t>
  </si>
  <si>
    <t>CRXIMU20191206000773</t>
  </si>
  <si>
    <t>CRXIMU20191206000774</t>
  </si>
  <si>
    <t>CRXIMU20191206000775</t>
  </si>
  <si>
    <t>CRXIMU20191206000776</t>
  </si>
  <si>
    <t>CRXIMU20191206000777</t>
  </si>
  <si>
    <t>CRXIMU20191206000778</t>
  </si>
  <si>
    <t>CRXIMU20191206000779</t>
  </si>
  <si>
    <t>CRXIMU20191206000780</t>
  </si>
  <si>
    <t>CRXIMU20191206000781</t>
  </si>
  <si>
    <t>CRXIMU20191206000782</t>
  </si>
  <si>
    <t>CRXIMU20191206000783</t>
  </si>
  <si>
    <t>CRXIMU20191206000784</t>
  </si>
  <si>
    <t>CRXIMU20191206000785</t>
  </si>
  <si>
    <t>CRXIMU20191206000786</t>
  </si>
  <si>
    <t>CRXIMU20191206000787</t>
  </si>
  <si>
    <t>CRXIMU20191206000788</t>
  </si>
  <si>
    <t>CRXIMU20191206000789</t>
  </si>
  <si>
    <t>CRXIMU20191206000790</t>
  </si>
  <si>
    <t>CRXIMU20191206000791</t>
  </si>
  <si>
    <t>CRXIMU20191206000792</t>
  </si>
  <si>
    <t>CRXIMU20191206000793</t>
  </si>
  <si>
    <t>CRXIMU20191206000794</t>
  </si>
  <si>
    <t>CRXIMU20191206000795</t>
  </si>
  <si>
    <t>CRXIMU20191206000796</t>
  </si>
  <si>
    <t>CRXIMU20191206000797</t>
  </si>
  <si>
    <t>CRXIMU20191206000798</t>
  </si>
  <si>
    <t>CRXIMU20191206000799</t>
  </si>
  <si>
    <t>CRXIMU20191206000800</t>
  </si>
  <si>
    <t>CRXIMU20191206000801</t>
  </si>
  <si>
    <t>CRXIMU20191206000802</t>
  </si>
  <si>
    <t>CRXIMU20191206000803</t>
  </si>
  <si>
    <t>CRXIMU20191206000804</t>
  </si>
  <si>
    <t>CRXIMU20191206000805</t>
  </si>
  <si>
    <t>CRXIMU20191206000806</t>
  </si>
  <si>
    <t>CRXIMU20191206000807</t>
  </si>
  <si>
    <t>CRXIMU20191206000808</t>
  </si>
  <si>
    <t>CRXIMU20191206000809</t>
  </si>
  <si>
    <t>CRXIMU20191206000810</t>
  </si>
  <si>
    <t>CRXIMU20191206000811</t>
  </si>
  <si>
    <t>CRXIMU20191206000812</t>
  </si>
  <si>
    <t>CRXIMU20191206000813</t>
  </si>
  <si>
    <t>CRXIMU20191206000814</t>
  </si>
  <si>
    <t>CRXIMU20191206000815</t>
  </si>
  <si>
    <t>CRXIMU20191206000816</t>
  </si>
  <si>
    <t>CRXIMU20191206000817</t>
  </si>
  <si>
    <t>CRXIMU20191206000818</t>
  </si>
  <si>
    <t>CRXIMU20191206000819</t>
  </si>
  <si>
    <t>CRXIMU20191206000820</t>
  </si>
  <si>
    <t>CRXIMU20191206000821</t>
  </si>
  <si>
    <t>CRXIMU20191206000822</t>
  </si>
  <si>
    <t>CRXIMU20191206000823</t>
  </si>
  <si>
    <t>CRXIMU20191206000824</t>
  </si>
  <si>
    <t>CRXIMU20191206000825</t>
  </si>
  <si>
    <t>CRXIMU20191206000826</t>
  </si>
  <si>
    <t>CRXIMU20191206000827</t>
  </si>
  <si>
    <t>CRXIMU20191206000828</t>
  </si>
  <si>
    <t>CRXIMU20191206000829</t>
  </si>
  <si>
    <t>CRXIMU20191206000830</t>
  </si>
  <si>
    <t>CRXIMU20191206000831</t>
  </si>
  <si>
    <t>CRXIMU20191206000832</t>
  </si>
  <si>
    <t>CRXIMU20191206000833</t>
  </si>
  <si>
    <t>CRXIMU20191206000834</t>
  </si>
  <si>
    <t>CRXIMU20191206000835</t>
  </si>
  <si>
    <t>CRXIMU20191206000836</t>
  </si>
  <si>
    <t>CRXIMU20191206000837</t>
  </si>
  <si>
    <t>CRXIMU20191206000838</t>
  </si>
  <si>
    <t>CRXIMU20191206000839</t>
  </si>
  <si>
    <t>CRXIMU20191206000840</t>
  </si>
  <si>
    <t>CRXIMU20191206000841</t>
  </si>
  <si>
    <t>CRXIMU20191206000842</t>
  </si>
  <si>
    <t>CRXIMU20191206000843</t>
  </si>
  <si>
    <t>CRXIMU20191206000844</t>
  </si>
  <si>
    <t>CRXIMU20191206000845</t>
  </si>
  <si>
    <t>CRXIMU20191206000846</t>
  </si>
  <si>
    <t>CRXIMU20191206000847</t>
  </si>
  <si>
    <t>CRXIMU20191206000848</t>
  </si>
  <si>
    <t>CRXIMU20191206000849</t>
  </si>
  <si>
    <t>CRXIMU20191206000850</t>
  </si>
  <si>
    <t>CRXIMU20191206000851</t>
  </si>
  <si>
    <t>CRXIMU20191206000852</t>
  </si>
  <si>
    <t>CRXIMU20191206000853</t>
  </si>
  <si>
    <t>CRXIMU20191206000854</t>
  </si>
  <si>
    <t>CRXIMU20191206000855</t>
  </si>
  <si>
    <t>CRXIMU20191206000856</t>
  </si>
  <si>
    <t>CRXIMU20191206000857</t>
  </si>
  <si>
    <t>CRXIMU20191206000858</t>
  </si>
  <si>
    <t>CRXIMU20191206000859</t>
  </si>
  <si>
    <t>CRXIMU20191206000860</t>
  </si>
  <si>
    <t>CRXIMU20191206000861</t>
  </si>
  <si>
    <t>CRXIMU20191206000862</t>
  </si>
  <si>
    <t>CRXIMU20191206000863</t>
  </si>
  <si>
    <t>CRXIMU20191206000864</t>
  </si>
  <si>
    <t>CRXIMU20191206000865</t>
  </si>
  <si>
    <t>CRXIMU20191206000866</t>
  </si>
  <si>
    <t>CRXIMU20191206000867</t>
  </si>
  <si>
    <t>CRXIMU20191206000868</t>
  </si>
  <si>
    <t>CRXIMU20191206000869</t>
  </si>
  <si>
    <t>CRXIMU20191206000870</t>
  </si>
  <si>
    <t>CRXIMU20191206000871</t>
  </si>
  <si>
    <t>CRXIMU20191206000872</t>
  </si>
  <si>
    <t>CRXIMU20191206000873</t>
  </si>
  <si>
    <t>CRXIMU20191206000874</t>
  </si>
  <si>
    <t>CRXIMU20191206000875</t>
  </si>
  <si>
    <t>CRXIMU20191206000876</t>
  </si>
  <si>
    <t>CRXIMU20191206000877</t>
  </si>
  <si>
    <t>CRXIMU20191206000878</t>
  </si>
  <si>
    <t>CRXIMU20191206000879</t>
  </si>
  <si>
    <t>CRXIMU20191206000880</t>
  </si>
  <si>
    <t>CRXIMU20191206000881</t>
  </si>
  <si>
    <t>CRXIMU20191206000882</t>
  </si>
  <si>
    <t>CRXIMU20191206000883</t>
  </si>
  <si>
    <t>CRXIMU20191206000884</t>
  </si>
  <si>
    <t>CRXIMU20191206000885</t>
  </si>
  <si>
    <t>CRXIMU20191206000886</t>
  </si>
  <si>
    <t>CRXIMU20191206000887</t>
  </si>
  <si>
    <t>CRXIMU20191206000888</t>
  </si>
  <si>
    <t>CRXIMU20191206000889</t>
  </si>
  <si>
    <t>CRXIMU20191206000890</t>
  </si>
  <si>
    <t>CRXIMU20191206000891</t>
  </si>
  <si>
    <t>CRXIMU20191206000892</t>
  </si>
  <si>
    <t>CRXIMU20191206000893</t>
  </si>
  <si>
    <t>CRXIMU20191206000894</t>
  </si>
  <si>
    <t>CRXIMU20191206000895</t>
  </si>
  <si>
    <t>CRXIMU20191206000896</t>
  </si>
  <si>
    <t>CRXIMU20191206000897</t>
  </si>
  <si>
    <t>CRXIMU20191206000898</t>
  </si>
  <si>
    <t>CRXIMU20191206000899</t>
  </si>
  <si>
    <t>CRXIMU20191206000900</t>
  </si>
  <si>
    <t>CRXIMU20191206000901</t>
  </si>
  <si>
    <t>CRXIMU20191206000902</t>
  </si>
  <si>
    <t>CRXIMU20191206000903</t>
  </si>
  <si>
    <t>CRXIMU20191206000904</t>
  </si>
  <si>
    <t>CRXIMU20191206000905</t>
  </si>
  <si>
    <t>CRXIMU20191206000906</t>
  </si>
  <si>
    <t>CRXIMU20191206000907</t>
  </si>
  <si>
    <t>CRXIMU20191206000908</t>
  </si>
  <si>
    <t>CRXIMU20191206000909</t>
  </si>
  <si>
    <t>CRXIMU20191206000910</t>
  </si>
  <si>
    <t>CRXIMU20191206000911</t>
  </si>
  <si>
    <t>CRXIMU20191206000912</t>
  </si>
  <si>
    <t>CRXIMU20191206000913</t>
  </si>
  <si>
    <t>CRXIMU20191206000914</t>
  </si>
  <si>
    <t>CRXIMU20191206000915</t>
  </si>
  <si>
    <t>CRXIMU20191206000916</t>
  </si>
  <si>
    <t>CRXIMU20191206000917</t>
  </si>
  <si>
    <t>CRXIMU20191206000918</t>
  </si>
  <si>
    <t>CRXIMU20191206000919</t>
  </si>
  <si>
    <t>CRXIMU20191206000920</t>
  </si>
  <si>
    <t>CRXIMU20191206000921</t>
  </si>
  <si>
    <t>CRXIMU20191206000922</t>
  </si>
  <si>
    <t>CRXIMU20191206000923</t>
  </si>
  <si>
    <t>CRXIMU20191206000924</t>
  </si>
  <si>
    <t>CRXIMU20191206000925</t>
  </si>
  <si>
    <t>CRXIMU20191206000926</t>
  </si>
  <si>
    <t>CRXIMU20191206000927</t>
  </si>
  <si>
    <t>CRXIMU20191206000928</t>
  </si>
  <si>
    <t>CRXIMU20191206000929</t>
  </si>
  <si>
    <t>CRXIMU20191206000930</t>
  </si>
  <si>
    <t>CRXIMU20191206000931</t>
  </si>
  <si>
    <t>CRXIMU20191206000932</t>
  </si>
  <si>
    <t>CRXIMU20191206000933</t>
  </si>
  <si>
    <t>CRXIMU20191206000934</t>
  </si>
  <si>
    <t>CRXIMU20191206000935</t>
  </si>
  <si>
    <t>CRXIMU20191206000936</t>
  </si>
  <si>
    <t>CRXIMU20191206000937</t>
  </si>
  <si>
    <t>CRXIMU20191206000938</t>
  </si>
  <si>
    <t>CRXIMU20191206000939</t>
  </si>
  <si>
    <t>CRXIMU20191206000940</t>
  </si>
  <si>
    <t>CRXIMU20191206000941</t>
  </si>
  <si>
    <t>CRXIMU20191206000942</t>
  </si>
  <si>
    <t>CRXIMU20191206000943</t>
  </si>
  <si>
    <t>CRXIMU20191206000944</t>
  </si>
  <si>
    <t>CRXIMU20191206000945</t>
  </si>
  <si>
    <t>CRXIMU20191206000946</t>
  </si>
  <si>
    <t>CRXIMU20191206000947</t>
  </si>
  <si>
    <t>CRXIMU20191206000948</t>
  </si>
  <si>
    <t>CRXIMU20191206000949</t>
  </si>
  <si>
    <t>CRXIMU20191224000004</t>
  </si>
  <si>
    <t>CRXIMU20191206000950</t>
  </si>
  <si>
    <t>CRXIMU20191206000951</t>
  </si>
  <si>
    <t>CRXIMU20191206000952</t>
  </si>
  <si>
    <t>CRXIMU20191206000953</t>
  </si>
  <si>
    <t>CRXIMU20191206000954</t>
  </si>
  <si>
    <t>CRXIMU20191206000955</t>
  </si>
  <si>
    <t>CRXIMU20191206000956</t>
  </si>
  <si>
    <t>CRXIMU20191206000957</t>
  </si>
  <si>
    <t>CRXIMU20191206000958</t>
  </si>
  <si>
    <t>CRXIMU20191206000959</t>
  </si>
  <si>
    <t>CRXIMU20191206000960</t>
  </si>
  <si>
    <t>CRXIMU20191206000961</t>
  </si>
  <si>
    <t>CRXIMU20191206000962</t>
  </si>
  <si>
    <t>CRXIMU20191206000963</t>
  </si>
  <si>
    <t>CRXIMU20191206000964</t>
  </si>
  <si>
    <t>CRXIMU20191206000965</t>
  </si>
  <si>
    <t>CRXIMU20191206000966</t>
  </si>
  <si>
    <t>CRXIMU20191206000967</t>
  </si>
  <si>
    <t>CRXIMU20191206000968</t>
  </si>
  <si>
    <t>CRXIMU20191206000969</t>
  </si>
  <si>
    <t>CRXIMU20191206000970</t>
  </si>
  <si>
    <t>CRXIMU20191206000971</t>
  </si>
  <si>
    <t>CRXIMU20191206000972</t>
  </si>
  <si>
    <t>CRXIMU20191206000973</t>
  </si>
  <si>
    <t>CRXIMU20191206000974</t>
  </si>
  <si>
    <t>CRXIMU20191206000975</t>
  </si>
  <si>
    <t>CRXIMU20191206000976</t>
  </si>
  <si>
    <t>CRXIMU20191206000977</t>
  </si>
  <si>
    <t>CRXIMU20191206000978</t>
  </si>
  <si>
    <t>CRXIMU20191206000979</t>
  </si>
  <si>
    <t>CRXIMU20191206000980</t>
  </si>
  <si>
    <t>CRXIMU20191206000981</t>
  </si>
  <si>
    <t>CRXIMU20191206000982</t>
  </si>
  <si>
    <t>CRXIMU20191206000983</t>
  </si>
  <si>
    <t>CRXIMU20191206000984</t>
  </si>
  <si>
    <t>CRXIMU20191206000985</t>
  </si>
  <si>
    <t>CRXIMU20191206000986</t>
  </si>
  <si>
    <t>CRXIMU20191206000987</t>
  </si>
  <si>
    <t>CRXIMU20191206000988</t>
  </si>
  <si>
    <t>CRXIMU20191206000989</t>
  </si>
  <si>
    <t>CRXIMU20191206000990</t>
  </si>
  <si>
    <t>CRXIMU20191206000991</t>
  </si>
  <si>
    <t>CRXIMU20191206000992</t>
  </si>
  <si>
    <t>CRXIMU20191206000993</t>
  </si>
  <si>
    <t>CRXIMU20191206000994</t>
  </si>
  <si>
    <t>CRXIMU20191206000995</t>
  </si>
  <si>
    <t>CRXIMU20191206000996</t>
  </si>
  <si>
    <t>CRXIMU20191206000997</t>
  </si>
  <si>
    <t>CRXIMU20191206000998</t>
  </si>
  <si>
    <t>CRXIMU20191206000999</t>
  </si>
  <si>
    <t>CRXIMU20191206001000</t>
  </si>
  <si>
    <t>CRXIMU20191206001001</t>
  </si>
  <si>
    <t>CRXIMU20191206001002</t>
  </si>
  <si>
    <t>CRXIMU20191206001003</t>
  </si>
  <si>
    <t>CRXIMU20191206001004</t>
  </si>
  <si>
    <t>CRXIMU20191206001005</t>
  </si>
  <si>
    <t>CRXIMU20191206001006</t>
  </si>
  <si>
    <t>CRXIMU20191206001007</t>
  </si>
  <si>
    <t>CRXIMU20191206001008</t>
  </si>
  <si>
    <t>CRXIMU20191206001009</t>
  </si>
  <si>
    <t>CRXIMU20191206001010</t>
  </si>
  <si>
    <t>CRXIMU20191206001011</t>
  </si>
  <si>
    <t>CRXIMU20191206001012</t>
  </si>
  <si>
    <t>CRXIMU20191206001013</t>
  </si>
  <si>
    <t>CRXIMU20191206001014</t>
  </si>
  <si>
    <t>CRXIMU20191206001015</t>
  </si>
  <si>
    <t>CRXIMU20191206001016</t>
  </si>
  <si>
    <t>CRXIMU20191206001017</t>
  </si>
  <si>
    <t>CRXIMU20191206001018</t>
  </si>
  <si>
    <t>CRXIMU20191206001019</t>
  </si>
  <si>
    <t>CRXIMU20191206001020</t>
  </si>
  <si>
    <t>CRXIMU20191206001021</t>
  </si>
  <si>
    <t>CRXIMU20191206001022</t>
  </si>
  <si>
    <t>CRXIMU20191206001023</t>
  </si>
  <si>
    <t>CRXIMU20191206001024</t>
  </si>
  <si>
    <t>CRXIMU20191206001025</t>
  </si>
  <si>
    <t>CRXIMU20191206001026</t>
  </si>
  <si>
    <t>CRXIMU20191206001027</t>
  </si>
  <si>
    <t>CRXIMU20191206001028</t>
  </si>
  <si>
    <t>CRXIMU20191206001029</t>
  </si>
  <si>
    <t>CRXIMU20191206001030</t>
  </si>
  <si>
    <t>CRXIMU20191206001031</t>
  </si>
  <si>
    <t>CRXIMU20191206001032</t>
  </si>
  <si>
    <t>CRXIMU20191206001033</t>
  </si>
  <si>
    <t>CRXIMU20191206001034</t>
  </si>
  <si>
    <t>CRXIMU20191206001035</t>
  </si>
  <si>
    <t>CRXIMU20191206001036</t>
  </si>
  <si>
    <t>CRXIMU20191206001037</t>
  </si>
  <si>
    <t>CRXIMU20191206001038</t>
  </si>
  <si>
    <t>CRXIMU20191206001039</t>
  </si>
  <si>
    <t>CRXIMU20191206001040</t>
  </si>
  <si>
    <t>CRXIMU20191206001041</t>
  </si>
  <si>
    <t>CRXIMU20191206001042</t>
  </si>
  <si>
    <t>CRXIMU20191206001043</t>
  </si>
  <si>
    <t>CRXIMU20191206001044</t>
  </si>
  <si>
    <t>CRXIMU20191206001045</t>
  </si>
  <si>
    <t>CRXIMU20191206001046</t>
  </si>
  <si>
    <t>CRXIMU20191206001047</t>
  </si>
  <si>
    <t>CRXIMU20191206001048</t>
  </si>
  <si>
    <t>CRXIMU20191206001049</t>
  </si>
  <si>
    <t>CRXIMU20191206001050</t>
  </si>
  <si>
    <t>CRXIMU20191206001051</t>
  </si>
  <si>
    <t>CRXIMU20191206001052</t>
  </si>
  <si>
    <t>CRXIMU20191206001053</t>
  </si>
  <si>
    <t>CRXIMU20191206001054</t>
  </si>
  <si>
    <t>CRXIMU20191206001055</t>
  </si>
  <si>
    <t>CRXIMU20191206001056</t>
  </si>
  <si>
    <t>CRXIMU20191206001057</t>
  </si>
  <si>
    <t>CRXIMU20191206001058</t>
  </si>
  <si>
    <t>CRXIMU20191206001059</t>
  </si>
  <si>
    <t>CRXIMU20191206001060</t>
  </si>
  <si>
    <t>CRXIMU20191206001061</t>
  </si>
  <si>
    <t>CRXIMU20191206001062</t>
  </si>
  <si>
    <t>CRXIMU20191206001063</t>
  </si>
  <si>
    <t>CRXIMU20191206001064</t>
  </si>
  <si>
    <t>CRXIMU20191206001065</t>
  </si>
  <si>
    <t>CRXIMU20191206001066</t>
  </si>
  <si>
    <t>CRXIMU20191206001067</t>
  </si>
  <si>
    <t>CRXIMU20191206001068</t>
  </si>
  <si>
    <t>CRXIMU20191206001069</t>
  </si>
  <si>
    <t>CRXIMU20191206001070</t>
  </si>
  <si>
    <t>CRXIMU20191206001071</t>
  </si>
  <si>
    <t>CRXIMU20191206001072</t>
  </si>
  <si>
    <t>CRXIMU20191206001073</t>
  </si>
  <si>
    <t>CRXIMU20191206001074</t>
  </si>
  <si>
    <t>CRXIMU20191206001075</t>
  </si>
  <si>
    <t>CRXIMU20191206001076</t>
  </si>
  <si>
    <t>CRXIMU20191206001077</t>
  </si>
  <si>
    <t>CRXIMU20191206001078</t>
  </si>
  <si>
    <t>CRXIMU20191206001079</t>
  </si>
  <si>
    <t>CRXIMU20191206001080</t>
  </si>
  <si>
    <t>CRXIMU20191206001081</t>
  </si>
  <si>
    <t>CRXIMU20191206001082</t>
  </si>
  <si>
    <t>CRXIMU20191206001083</t>
  </si>
  <si>
    <t>CRXIMU20191206001084</t>
  </si>
  <si>
    <t>CRXIMU20191206001085</t>
  </si>
  <si>
    <t>CRXIMU20191206001086</t>
  </si>
  <si>
    <t>CRXIMU20191206001087</t>
  </si>
  <si>
    <t>CRXIMU20191206001088</t>
  </si>
  <si>
    <t>CRXIMU20191206001089</t>
  </si>
  <si>
    <t>CRXIMU20191206001090</t>
  </si>
  <si>
    <t>CRXIMU20191206001091</t>
  </si>
  <si>
    <t>CRXIMU20191206001092</t>
  </si>
  <si>
    <t>CRXIMU20191206001093</t>
  </si>
  <si>
    <t>CRXIMU20191206001094</t>
  </si>
  <si>
    <t>CRXIMU20191206001095</t>
  </si>
  <si>
    <t>CRXIMU20191206001096</t>
  </si>
  <si>
    <t>CRXIMU20191206001097</t>
  </si>
  <si>
    <t>CRXIMU20200102000004</t>
  </si>
  <si>
    <t>CRXIMU20191206001098</t>
  </si>
  <si>
    <t>CRXIMU20191206001099</t>
  </si>
  <si>
    <t>CRXIMU20191206001100</t>
  </si>
  <si>
    <t>CRXIMU20191206001101</t>
  </si>
  <si>
    <t>CRXIMU20191206001102</t>
  </si>
  <si>
    <t>CRXIMU20191206001103</t>
  </si>
  <si>
    <t>CRXIMU20191206001104</t>
  </si>
  <si>
    <t>CRXIMU20191206001105</t>
  </si>
  <si>
    <t>CRXIMU20191206001106</t>
  </si>
  <si>
    <t>CRXIMU20191206001107</t>
  </si>
  <si>
    <t>CRXIMU20191206001108</t>
  </si>
  <si>
    <t>CRXIMU20191206001109</t>
  </si>
  <si>
    <t>CRXIMU20191206001110</t>
  </si>
  <si>
    <t>CRXIMU20191206001111</t>
  </si>
  <si>
    <t>CRXIMU20191206001112</t>
  </si>
  <si>
    <t>CRXIMU20191206001113</t>
  </si>
  <si>
    <t>CRXIMU20191206001114</t>
  </si>
  <si>
    <t>CRXIMU20191206001115</t>
  </si>
  <si>
    <t>CRXIMU20191206001116</t>
  </si>
  <si>
    <t>CRXIMU20191206001117</t>
  </si>
  <si>
    <t>CRXIMU20191206001118</t>
  </si>
  <si>
    <t>CRXIMU20191206001119</t>
  </si>
  <si>
    <t>CRXIMU20191206001120</t>
  </si>
  <si>
    <t>CRXIMU20191206001121</t>
  </si>
  <si>
    <t>CRXIMU20191206001122</t>
  </si>
  <si>
    <t>CRXIMU20191206001123</t>
  </si>
  <si>
    <t>CRXIMU20191206001124</t>
  </si>
  <si>
    <t>CRXIMU20191206001125</t>
  </si>
  <si>
    <t>CRXIMU20191206001126</t>
  </si>
  <si>
    <t>CRXIMU20191206001127</t>
  </si>
  <si>
    <t>CRXIMU20191206001128</t>
  </si>
  <si>
    <t>CRXIMU20191206001129</t>
  </si>
  <si>
    <t>CRXIMU20191206001130</t>
  </si>
  <si>
    <t>CRXIMU20191206001131</t>
  </si>
  <si>
    <t>CRXIMU20191206001132</t>
  </si>
  <si>
    <t>CRXIMU20191206001133</t>
  </si>
  <si>
    <t>CRXIMU20191206001134</t>
  </si>
  <si>
    <t>CRXIMU20191206001135</t>
  </si>
  <si>
    <t>CRXIMU20191206001136</t>
  </si>
  <si>
    <t>CRXIMU20191206001137</t>
  </si>
  <si>
    <t>CRXIMU20191206001138</t>
  </si>
  <si>
    <t>CRXIMU20191206001139</t>
  </si>
  <si>
    <t>CRXIMU20191206001140</t>
  </si>
  <si>
    <t>CRXIMU20191206001141</t>
  </si>
  <si>
    <t>CRXIMU20191206001142</t>
  </si>
  <si>
    <t>CRXIMU20191206001143</t>
  </si>
  <si>
    <t>CRXIMU20191206001144</t>
  </si>
  <si>
    <t>CRXIMU20191206001145</t>
  </si>
  <si>
    <t>CRXIMU20191206001146</t>
  </si>
  <si>
    <t>CRXIMU20191206001147</t>
  </si>
  <si>
    <t>CRXIMU20191206001148</t>
  </si>
  <si>
    <t>CRXIMU20191206001149</t>
  </si>
  <si>
    <t>CRXIMU20191206001150</t>
  </si>
  <si>
    <t>CRXIMU20191206001151</t>
  </si>
  <si>
    <t>CRXIMU20191206001152</t>
  </si>
  <si>
    <t>CRXIMU20191206001153</t>
  </si>
  <si>
    <t>CRXIMU20191206001154</t>
  </si>
  <si>
    <t>CRXIMU20191206001155</t>
  </si>
  <si>
    <t>CRXIMU20191206001156</t>
  </si>
  <si>
    <t>CRXIMU20191206001157</t>
  </si>
  <si>
    <t>CRXIMU20191206001158</t>
  </si>
  <si>
    <t>CRXIMU20191206001159</t>
  </si>
  <si>
    <t>CRXIMU20191206001160</t>
  </si>
  <si>
    <t>CRXIMU20191206001161</t>
  </si>
  <si>
    <t>CRXIMU20191206001162</t>
  </si>
  <si>
    <t>CRXIMU20191206001163</t>
  </si>
  <si>
    <t>CRXIMU20191206001164</t>
  </si>
  <si>
    <t>CRXIMU20191206001165</t>
  </si>
  <si>
    <t>CRXIMU20191206001166</t>
  </si>
  <si>
    <t>CRXIMU20191206001167</t>
  </si>
  <si>
    <t>CRXIMU20191206001168</t>
  </si>
  <si>
    <t>CRXIMU20191206001169</t>
  </si>
  <si>
    <t>CRXIMU20191206001170</t>
  </si>
  <si>
    <t>CRXIMU20191206001171</t>
  </si>
  <si>
    <t>CRXIMU20191206001172</t>
  </si>
  <si>
    <t>CRXIMU20191206001173</t>
  </si>
  <si>
    <t>CRXIMU20191206001174</t>
  </si>
  <si>
    <t>CRXIMU20191206001175</t>
  </si>
  <si>
    <t>CRXIMU20191206001176</t>
  </si>
  <si>
    <t>CRXIMU20191206001177</t>
  </si>
  <si>
    <t>CRXIMU20191206001178</t>
  </si>
  <si>
    <t>CRXIMU20191206001179</t>
  </si>
  <si>
    <t>CRXIMU20191206001180</t>
  </si>
  <si>
    <t>CRXIMU20191206001181</t>
  </si>
  <si>
    <t>CRXIMU20191206001182</t>
  </si>
  <si>
    <t>CRXIMU20191206001183</t>
  </si>
  <si>
    <t>CRXIMU20191206001184</t>
  </si>
  <si>
    <t>CRXIMU20191206001185</t>
  </si>
  <si>
    <t>CRXIMU20191206001186</t>
  </si>
  <si>
    <t>CRXIMU20191206001187</t>
  </si>
  <si>
    <t>CRXIMU20191206001188</t>
  </si>
  <si>
    <t>CRXIMU20191206001189</t>
  </si>
  <si>
    <t>CRXIMU20191206001190</t>
  </si>
  <si>
    <t>CRXIMU20191206001191</t>
  </si>
  <si>
    <t>CRXIMU20191206001192</t>
  </si>
  <si>
    <t>CRXIMU20191206001193</t>
  </si>
  <si>
    <t>CRXIMU20191206001194</t>
  </si>
  <si>
    <t>CRXIMU20191206001195</t>
  </si>
  <si>
    <t>CRXIMU20191206001196</t>
  </si>
  <si>
    <t>CRXIMU20191206001197</t>
  </si>
  <si>
    <t>CRXIMU20191206001198</t>
  </si>
  <si>
    <t>CRXIMU20191206001199</t>
  </si>
  <si>
    <t>CRXIMU20191206001200</t>
  </si>
  <si>
    <t>CRXIMU20191206001201</t>
  </si>
  <si>
    <t>CRXIMU20191206001202</t>
  </si>
  <si>
    <t>CRXIMU20191206001203</t>
  </si>
  <si>
    <t>CRXIMU20191206001204</t>
  </si>
  <si>
    <t>CRXIMU20191206001205</t>
  </si>
  <si>
    <t>CRXIMU20191206001206</t>
  </si>
  <si>
    <t>CRXIMU20191206001207</t>
  </si>
  <si>
    <t>CRXIMU20191206001208</t>
  </si>
  <si>
    <t>CRXIMU20191206001209</t>
  </si>
  <si>
    <t>CRXIMU20191206001210</t>
  </si>
  <si>
    <t>CRXIMU20191206001211</t>
  </si>
  <si>
    <t>CRXIMU20191206001212</t>
  </si>
  <si>
    <t>CRXIMU20191206001213</t>
  </si>
  <si>
    <t>CRXIMU20191206001214</t>
  </si>
  <si>
    <t>CRXIMU20191206001215</t>
  </si>
  <si>
    <t>CRXIMU20191206001216</t>
  </si>
  <si>
    <t>CRXIMU20191206001217</t>
  </si>
  <si>
    <t>CRXIMU20191206001218</t>
  </si>
  <si>
    <t>CRXIMU20191206001219</t>
  </si>
  <si>
    <t>CRXIMU20191206001220</t>
  </si>
  <si>
    <t>CRXIMU20191206001221</t>
  </si>
  <si>
    <t>CRXIMU20191206001222</t>
  </si>
  <si>
    <t>CRXIMU20191206001223</t>
  </si>
  <si>
    <t>CRXIMU20191206001224</t>
  </si>
  <si>
    <t>CRXIMU20191206001225</t>
  </si>
  <si>
    <t>CRXIMU20191206001226</t>
  </si>
  <si>
    <t>CRXIMU20191220000032</t>
  </si>
  <si>
    <t>CRXIMU20191206001227</t>
  </si>
  <si>
    <t>CRXIMU20191206001228</t>
  </si>
  <si>
    <t>CRXIMU20191206001229</t>
  </si>
  <si>
    <t>CRXIMU20191206001230</t>
  </si>
  <si>
    <t>CRXIMU20191206001231</t>
  </si>
  <si>
    <t>CRXIMU20191206001232</t>
  </si>
  <si>
    <t>CRXIMU20191206001233</t>
  </si>
  <si>
    <t>CRXIMU20191206001234</t>
  </si>
  <si>
    <t>CRXIMU20191206001235</t>
  </si>
  <si>
    <t>CRXIMU20191206001236</t>
  </si>
  <si>
    <t>CRXIMU20191206001237</t>
  </si>
  <si>
    <t>CRXIMU20191206001238</t>
  </si>
  <si>
    <t>CRXIMU20191206001239</t>
  </si>
  <si>
    <t>CRXIMU20191206001240</t>
  </si>
  <si>
    <t>CRXIMU20191206001241</t>
  </si>
  <si>
    <t>CRXIMU20191206001242</t>
  </si>
  <si>
    <t>CRXIMU20191206001243</t>
  </si>
  <si>
    <t>CRXIMU20191206001244</t>
  </si>
  <si>
    <t>CRXIMU20191206001245</t>
  </si>
  <si>
    <t>CRXIMU20191206001246</t>
  </si>
  <si>
    <t>CRXIMU20191206001247</t>
  </si>
  <si>
    <t>CRXIMU20191206001248</t>
  </si>
  <si>
    <t>CRXIMU20191206001249</t>
  </si>
  <si>
    <t>CRXIMU20191206001250</t>
  </si>
  <si>
    <t>CRXIMU20191206001251</t>
  </si>
  <si>
    <t>CRXIMU20191206001252</t>
  </si>
  <si>
    <t>CRXIMU20191206001254</t>
  </si>
  <si>
    <t>CRXIMU20191206001257</t>
  </si>
  <si>
    <t>CRXIMU20191206001258</t>
  </si>
  <si>
    <t>CRXIMU20200302000165</t>
  </si>
  <si>
    <t>CRXIMU20191206001259</t>
  </si>
  <si>
    <t>CRXIMU20191206001260</t>
  </si>
  <si>
    <t>CRXIMU20191206001261</t>
  </si>
  <si>
    <t>CRXIMU20191206001262</t>
  </si>
  <si>
    <t>CRXIMU20191206001263</t>
  </si>
  <si>
    <t>CRXIMU20191206001266</t>
  </si>
  <si>
    <t>CRXIMU20191207000009</t>
  </si>
  <si>
    <t>CRXIMU20191206001268</t>
  </si>
  <si>
    <t>CRXIMU20191206001269</t>
  </si>
  <si>
    <t>CRXIMU20191206001271</t>
  </si>
  <si>
    <t>CRXIMU20191206001272</t>
  </si>
  <si>
    <t>CRXIMU20191206001273</t>
  </si>
  <si>
    <t>CRXIMU20191206001274</t>
  </si>
  <si>
    <t>CRXIMU20191206001275</t>
  </si>
  <si>
    <t>CRXIMU20191206001277</t>
  </si>
  <si>
    <t>CRXIMU20191206001278</t>
  </si>
  <si>
    <t>CRXIMU20191206001279</t>
  </si>
  <si>
    <t>CRXIMU20191206001280</t>
  </si>
  <si>
    <t>CRXIMU20191206001281</t>
  </si>
  <si>
    <t>CRXIMU20191206001282</t>
  </si>
  <si>
    <t>CRXIMU20191206001283</t>
  </si>
  <si>
    <t>CRXIMU20200319000356</t>
  </si>
  <si>
    <t>CRXIMU20191206001284</t>
  </si>
  <si>
    <t>CRXIMU20191206001285</t>
  </si>
  <si>
    <t>CRXIMU20191206001286</t>
  </si>
  <si>
    <t>CRXIMU20191206001287</t>
  </si>
  <si>
    <t>CRXIMU20191206001288</t>
  </si>
  <si>
    <t>CRXIMU20191206001289</t>
  </si>
  <si>
    <t>CRXIMU20191207000001</t>
  </si>
  <si>
    <t>CRXIMU20191207000002</t>
  </si>
  <si>
    <t>CRXIMU20191207000003</t>
  </si>
  <si>
    <t>CRXIMU20191207000004</t>
  </si>
  <si>
    <t>CRXIMU20191207000005</t>
  </si>
  <si>
    <t>CRXIMU20191207000007</t>
  </si>
  <si>
    <t>CRXIMU20191207000008</t>
  </si>
  <si>
    <t>CRXIMU20191207000010</t>
  </si>
  <si>
    <t>CRXIMU20191207000011</t>
  </si>
  <si>
    <t>CRXIMU20191207000015</t>
  </si>
  <si>
    <t>CRXIMU20191207000013</t>
  </si>
  <si>
    <t>CRXIMU20191207000016</t>
  </si>
  <si>
    <t>CRXIMU20191207000017</t>
  </si>
  <si>
    <t>CRXIMU20200319000345</t>
  </si>
  <si>
    <t>CRXIMU20191208000001</t>
  </si>
  <si>
    <t>CRXIMU20191208000002</t>
  </si>
  <si>
    <t>CRXIMU20191208000003</t>
  </si>
  <si>
    <t>CRXIMU20191208000004</t>
  </si>
  <si>
    <t>CRXIMU20191208000005</t>
  </si>
  <si>
    <t>CRXIMU20191208000006</t>
  </si>
  <si>
    <t>CRXIMU20191208000007</t>
  </si>
  <si>
    <t>CRXIMU20191208000008</t>
  </si>
  <si>
    <t>CRXIMU20191208000010</t>
  </si>
  <si>
    <t>CRXIMU20191209000001</t>
  </si>
  <si>
    <t>CRXIMU20191209000002</t>
  </si>
  <si>
    <t>CRXIMU20191209000003</t>
  </si>
  <si>
    <t>CRXIMU20191209000004</t>
  </si>
  <si>
    <t>CRXIMU20191209000005</t>
  </si>
  <si>
    <t>CRXIMU20191209000007</t>
  </si>
  <si>
    <t>CRXIMU20191209000009</t>
  </si>
  <si>
    <t>CRXIMU20191209000008</t>
  </si>
  <si>
    <t>CRXIMU20191209000010</t>
  </si>
  <si>
    <t>CRXIMU20191209000011</t>
  </si>
  <si>
    <t>CRXIMU20191209000013</t>
  </si>
  <si>
    <t>CRXIMU20191209000014</t>
  </si>
  <si>
    <t>CRXIMU20191209000015</t>
  </si>
  <si>
    <t>CRXIMU20191209000017</t>
  </si>
  <si>
    <t>CRXIMU20191209000016</t>
  </si>
  <si>
    <t>CRXIMU20191209000018</t>
  </si>
  <si>
    <t>CRXIMU20191209000019</t>
  </si>
  <si>
    <t>CRXIMU20191209000020</t>
  </si>
  <si>
    <t>CRXIMU20191209000021</t>
  </si>
  <si>
    <t>CRXIMU20191209000022</t>
  </si>
  <si>
    <t>CRXIMU20191209000023</t>
  </si>
  <si>
    <t>CRXIMU20191209000024</t>
  </si>
  <si>
    <t>CRXIMU20191209000025</t>
  </si>
  <si>
    <t>CRXIMU20191209000026</t>
  </si>
  <si>
    <t>CRXIMU20191209000027</t>
  </si>
  <si>
    <t>CRXIMU20191209000029</t>
  </si>
  <si>
    <t>CRXIMU20191209000030</t>
  </si>
  <si>
    <t>CRXIMU20191209000031</t>
  </si>
  <si>
    <t>CRXIMU20191209000032</t>
  </si>
  <si>
    <t>CRXIMU20191209000033</t>
  </si>
  <si>
    <t>CRXIMU20191209000034</t>
  </si>
  <si>
    <t>CRXIMU20191209000035</t>
  </si>
  <si>
    <t>CRXIMU20191209000036</t>
  </si>
  <si>
    <t>CRXIMU20191209000037</t>
  </si>
  <si>
    <t>CRXIMU20191209000038</t>
  </si>
  <si>
    <t>CRXIMU20191209000039</t>
  </si>
  <si>
    <t>CRXIMU20191209000040</t>
  </si>
  <si>
    <t>CRXIMU20191210000001</t>
  </si>
  <si>
    <t>CRXIMU20191210000002</t>
  </si>
  <si>
    <t>CRXIMU20191210000006</t>
  </si>
  <si>
    <t>CRXIMU20191210000003</t>
  </si>
  <si>
    <t>CRXIMU20191210000004</t>
  </si>
  <si>
    <t>CRXIMU20191210000005</t>
  </si>
  <si>
    <t>CRXIMU20191210000007</t>
  </si>
  <si>
    <t>CRXIMU20191210000008</t>
  </si>
  <si>
    <t>CRXIMU20191210000009</t>
  </si>
  <si>
    <t>CRXIMU20191210000015</t>
  </si>
  <si>
    <t>CRXIMU20191210000010</t>
  </si>
  <si>
    <t>CRXIMU20191210000011</t>
  </si>
  <si>
    <t>CRXIMU20191210000012</t>
  </si>
  <si>
    <t>CRXIMU20191210000013</t>
  </si>
  <si>
    <t>CRXIMU20191210000018</t>
  </si>
  <si>
    <t>CRXIMU20191210000014</t>
  </si>
  <si>
    <t>CRXIMU20191210000016</t>
  </si>
  <si>
    <t>CRXIMU20200311000246</t>
  </si>
  <si>
    <t>CRXIMU20191210000017</t>
  </si>
  <si>
    <t>CRXIMU20191210000019</t>
  </si>
  <si>
    <t>CRXIMU20191210000020</t>
  </si>
  <si>
    <t>CRXIMU20191210000021</t>
  </si>
  <si>
    <t>CRXIMU20191210000024</t>
  </si>
  <si>
    <t>CRXIMU20191210000025</t>
  </si>
  <si>
    <t>CRXIMU20191210000026</t>
  </si>
  <si>
    <t>CRXIMU20191210000027</t>
  </si>
  <si>
    <t>CRXIMU20191210000031</t>
  </si>
  <si>
    <t>CRXIMU20191210000029</t>
  </si>
  <si>
    <t>CRXIMU20191210000030</t>
  </si>
  <si>
    <t>CRXIMU20191210000032</t>
  </si>
  <si>
    <t>CRXIMU20191210000034</t>
  </si>
  <si>
    <t>CRXIMU20191210000035</t>
  </si>
  <si>
    <t>CRXIMU20191210000036</t>
  </si>
  <si>
    <t>CRXIMU20191210000037</t>
  </si>
  <si>
    <t>CRXIMU20191210000038</t>
  </si>
  <si>
    <t>CRXIMU20191210000039</t>
  </si>
  <si>
    <t>CRXIMU20191210000040</t>
  </si>
  <si>
    <t>CRXIMU20191210000041</t>
  </si>
  <si>
    <t>CRXIMU20191210000042</t>
  </si>
  <si>
    <t>CRXIMU20191210000043</t>
  </si>
  <si>
    <t>CRXIMU20191210000044</t>
  </si>
  <si>
    <t>CRXIMU20191210000046</t>
  </si>
  <si>
    <t>CRXIMU20191210000045</t>
  </si>
  <si>
    <t>CRXIMU20191211000001</t>
  </si>
  <si>
    <t>CRXIMU20191211000002</t>
  </si>
  <si>
    <t>CRXIMU20191211000003</t>
  </si>
  <si>
    <t>CRXIMU20191211000004</t>
  </si>
  <si>
    <t>CRXIMU20191211000005</t>
  </si>
  <si>
    <t>CRXIMU20191211000006</t>
  </si>
  <si>
    <t>CRXIMU20191211000007</t>
  </si>
  <si>
    <t>CRXIMU20191211000008</t>
  </si>
  <si>
    <t>CRXIMU20191211000009</t>
  </si>
  <si>
    <t>CRXIMU20191211000010</t>
  </si>
  <si>
    <t>CRXIMU20191211000011</t>
  </si>
  <si>
    <t>CRXIMU20200108000049</t>
  </si>
  <si>
    <t>CRXIMU20191211000012</t>
  </si>
  <si>
    <t>CRXIMU20191211000034</t>
  </si>
  <si>
    <t>CRXIMU20191211000014</t>
  </si>
  <si>
    <t>CRXIMU20191211000023</t>
  </si>
  <si>
    <t>CRXIMU20191211000015</t>
  </si>
  <si>
    <t>CRXIMU20191211000016</t>
  </si>
  <si>
    <t>CRXIMU20191211000017</t>
  </si>
  <si>
    <t>CRXIMU20191211000018</t>
  </si>
  <si>
    <t>CRXIMU20191211000020</t>
  </si>
  <si>
    <t>CRXIMU20191211000019</t>
  </si>
  <si>
    <t>CRXIMU20191220000016</t>
  </si>
  <si>
    <t>CRXIMU20191211000021</t>
  </si>
  <si>
    <t>CRXIMU20191211000022</t>
  </si>
  <si>
    <t>CRXIMU20191211000024</t>
  </si>
  <si>
    <t>CRXIMU20191211000025</t>
  </si>
  <si>
    <t>CRXIMU20191211000026</t>
  </si>
  <si>
    <t>CRXIMU20191211000027</t>
  </si>
  <si>
    <t>CRXIMU20191211000033</t>
  </si>
  <si>
    <t>CRXIMU20191211000028</t>
  </si>
  <si>
    <t>CRXIMU20191211000029</t>
  </si>
  <si>
    <t>CRXIMU20191211000030</t>
  </si>
  <si>
    <t>CRXIMU20191211000032</t>
  </si>
  <si>
    <t>CRXIMU20191211000035</t>
  </si>
  <si>
    <t>CRXIMU20191211000036</t>
  </si>
  <si>
    <t>CRXIMU20191211000037</t>
  </si>
  <si>
    <t>CRXIMU20191211000038</t>
  </si>
  <si>
    <t>CRXIMU20191211000039</t>
  </si>
  <si>
    <t>CRXIMU20191211000040</t>
  </si>
  <si>
    <t>CRXIMU20191211000041</t>
  </si>
  <si>
    <t>CRXIMU20191211000042</t>
  </si>
  <si>
    <t>CRXIMU20191211000043</t>
  </si>
  <si>
    <t>CRXIMU20191211000044</t>
  </si>
  <si>
    <t>CRXIMU20191212000001</t>
  </si>
  <si>
    <t>CRXIMU20191212000003</t>
  </si>
  <si>
    <t>CRXIMU20191212000004</t>
  </si>
  <si>
    <t>CRXIMU20191212000006</t>
  </si>
  <si>
    <t>CRXIMU20191212000005</t>
  </si>
  <si>
    <t>CRXIMU20191212000007</t>
  </si>
  <si>
    <t>CRXIMU20191212000008</t>
  </si>
  <si>
    <t>CRXIMU20191212000010</t>
  </si>
  <si>
    <t>CRXIMU20191212000009</t>
  </si>
  <si>
    <t>CRXIMU20191212000011</t>
  </si>
  <si>
    <t>CRXIMU20191212000017</t>
  </si>
  <si>
    <t>CRXIMU20191212000014</t>
  </si>
  <si>
    <t>CRXIMU20191212000015</t>
  </si>
  <si>
    <t>CRXIMU20191212000016</t>
  </si>
  <si>
    <t>CRXIMU20191212000018</t>
  </si>
  <si>
    <t>CRXIMU20191212000020</t>
  </si>
  <si>
    <t>CRXIMU20191212000021</t>
  </si>
  <si>
    <t>CRXIMU20191212000022</t>
  </si>
  <si>
    <t>CRXIMU20191214000009</t>
  </si>
  <si>
    <t>CRXIMU20191212000023</t>
  </si>
  <si>
    <t>CRXIMU20191212000024</t>
  </si>
  <si>
    <t>CRXIMU20191212000025</t>
  </si>
  <si>
    <t>CRXIMU20191212000026</t>
  </si>
  <si>
    <t>CRXIMU20191212000027</t>
  </si>
  <si>
    <t>CRXIMU20191212000028</t>
  </si>
  <si>
    <t>CRXIMU20191212000029</t>
  </si>
  <si>
    <t>CRXIMU20200109000051</t>
  </si>
  <si>
    <t>CRXIMU20191212000031</t>
  </si>
  <si>
    <t>CRXIMU20191212000032</t>
  </si>
  <si>
    <t>CRXIMU20191212000033</t>
  </si>
  <si>
    <t>CRXIMU20191212000034</t>
  </si>
  <si>
    <t>CRXIMU20191212000037</t>
  </si>
  <si>
    <t>CRXIMU20191212000040</t>
  </si>
  <si>
    <t>CRXIMU20191212000041</t>
  </si>
  <si>
    <t>CRXIMU20191212000042</t>
  </si>
  <si>
    <t>CRXIMU20191212000043</t>
  </si>
  <si>
    <t>CRXIMU20191212000044</t>
  </si>
  <si>
    <t>CRXIMU20191212000045</t>
  </si>
  <si>
    <t>CRXIMU20191212000046</t>
  </si>
  <si>
    <t>CRXIMU20191217000030</t>
  </si>
  <si>
    <t>CRXIMU20191212000047</t>
  </si>
  <si>
    <t>CRXIMU20191212000048</t>
  </si>
  <si>
    <t>CRXIMU20191212000049</t>
  </si>
  <si>
    <t>CRXIMU20191212000050</t>
  </si>
  <si>
    <t>CRXIMU20191212000052</t>
  </si>
  <si>
    <t>CRXIMU20191212000053</t>
  </si>
  <si>
    <t>CRXIMU20191212000054</t>
  </si>
  <si>
    <t>CRXIMU20191212000055</t>
  </si>
  <si>
    <t>CRXIMU20191212000056</t>
  </si>
  <si>
    <t>CRXIMU20191213000001</t>
  </si>
  <si>
    <t>CRXIMU20191213000002</t>
  </si>
  <si>
    <t>CRXIMU20191213000003</t>
  </si>
  <si>
    <t>CRXIMU20191213000004</t>
  </si>
  <si>
    <t>CRXIMU20191213000005</t>
  </si>
  <si>
    <t>CRXIMU20191213000006</t>
  </si>
  <si>
    <t>CRXIMU20191213000007</t>
  </si>
  <si>
    <t>CRXIMU20191213000008</t>
  </si>
  <si>
    <t>CRXIMU20191213000009</t>
  </si>
  <si>
    <t>CRXIMU20191213000030</t>
  </si>
  <si>
    <t>CRXIMU20191213000010</t>
  </si>
  <si>
    <t>CRXIMU20191213000011</t>
  </si>
  <si>
    <t>CRXIMU20191213000012</t>
  </si>
  <si>
    <t>CRXIMU20191213000013</t>
  </si>
  <si>
    <t>CRXIMU20191213000014</t>
  </si>
  <si>
    <t>CRXIMU20191213000015</t>
  </si>
  <si>
    <t>CRXIMU20191213000016</t>
  </si>
  <si>
    <t>CRXIMU20191213000017</t>
  </si>
  <si>
    <t>CRXIMU20191213000018</t>
  </si>
  <si>
    <t>CRXIMU20200227000151</t>
  </si>
  <si>
    <t>CRXIMU20191213000019</t>
  </si>
  <si>
    <t>CRXIMU20191213000021</t>
  </si>
  <si>
    <t>CRXIMU20191213000028</t>
  </si>
  <si>
    <t>CRXIMU20191213000022</t>
  </si>
  <si>
    <t>CRXIMU20191213000024</t>
  </si>
  <si>
    <t>CRXIMU20191217000058</t>
  </si>
  <si>
    <t>CRXIMU20191213000025</t>
  </si>
  <si>
    <t>CRXIMU20191213000026</t>
  </si>
  <si>
    <t>CRXIMU20191213000027</t>
  </si>
  <si>
    <t>CRXIMU20191213000031</t>
  </si>
  <si>
    <t>CRXIMU20191213000032</t>
  </si>
  <si>
    <t>CRXIMU20191213000033</t>
  </si>
  <si>
    <t>CRXIMU20191213000034</t>
  </si>
  <si>
    <t>CRXIMU20191213000035</t>
  </si>
  <si>
    <t>CRXIMU20191213000036</t>
  </si>
  <si>
    <t>CRXIMU20191213000037</t>
  </si>
  <si>
    <t>CRXIMU20191213000041</t>
  </si>
  <si>
    <t>CRXIMU20191213000039</t>
  </si>
  <si>
    <t>CRXIMU20191213000040</t>
  </si>
  <si>
    <t>CRXIMU20191213000042</t>
  </si>
  <si>
    <t>CRXIMU20191213000045</t>
  </si>
  <si>
    <t>CRXIMU20191213000043</t>
  </si>
  <si>
    <t>CRXIMU20191213000044</t>
  </si>
  <si>
    <t>CRXIMU20191213000046</t>
  </si>
  <si>
    <t>CRXIMU20191213000047</t>
  </si>
  <si>
    <t>CRXIMU20191213000048</t>
  </si>
  <si>
    <t>CRXIMU20191213000049</t>
  </si>
  <si>
    <t>CRXIMU20191213000050</t>
  </si>
  <si>
    <t>CRXIMU20191214000001</t>
  </si>
  <si>
    <t>CRXIMU20191214000002</t>
  </si>
  <si>
    <t>CRXIMU20191214000003</t>
  </si>
  <si>
    <t>CRXIMU20191214000004</t>
  </si>
  <si>
    <t>CRXIMU20191214000005</t>
  </si>
  <si>
    <t>CRXIMU20191214000006</t>
  </si>
  <si>
    <t>CRXIMU20191214000007</t>
  </si>
  <si>
    <t>CRXIMU20191214000008</t>
  </si>
  <si>
    <t>CRXIMU20191214000010</t>
  </si>
  <si>
    <t>CRXIMU20191214000011</t>
  </si>
  <si>
    <t>CRXIMU20191214000012</t>
  </si>
  <si>
    <t>CRXIMU20191214000013</t>
  </si>
  <si>
    <t>CRXIMU20191214000014</t>
  </si>
  <si>
    <t>CRXIMU20191214000015</t>
  </si>
  <si>
    <t>CRXIMU20191214000016</t>
  </si>
  <si>
    <t>CRXIMU20191214000017</t>
  </si>
  <si>
    <t>CRXIMU20191214000018</t>
  </si>
  <si>
    <t>CRXIMU20191214000019</t>
  </si>
  <si>
    <t>CRXIMU20191214000020</t>
  </si>
  <si>
    <t>CRXIMU20191214000021</t>
  </si>
  <si>
    <t>CRXIMU20191214000023</t>
  </si>
  <si>
    <t>CRXIMU20191215000002</t>
  </si>
  <si>
    <t>CRXIMU20191215000001</t>
  </si>
  <si>
    <t>CRXIMU20191215000004</t>
  </si>
  <si>
    <t>CRXIMU20191215000005</t>
  </si>
  <si>
    <t>CRXIMU20191216000001</t>
  </si>
  <si>
    <t>CRXIMU20191216000002</t>
  </si>
  <si>
    <t>CRXIMU20191216000003</t>
  </si>
  <si>
    <t>CRXIMU20191216000004</t>
  </si>
  <si>
    <t>CRXIMU20191216000005</t>
  </si>
  <si>
    <t>CRXIMU20191216000006</t>
  </si>
  <si>
    <t>CRXIMU20191216000007</t>
  </si>
  <si>
    <t>CRXIMU20191216000009</t>
  </si>
  <si>
    <t>CRXIMU20191216000011</t>
  </si>
  <si>
    <t>CRXIMU20191216000012</t>
  </si>
  <si>
    <t>CRXIMU20191216000013</t>
  </si>
  <si>
    <t>CRXIMU20191216000014</t>
  </si>
  <si>
    <t>CRXIMU20191216000015</t>
  </si>
  <si>
    <t>CRXIMU20191216000016</t>
  </si>
  <si>
    <t>CRXIMU20191216000017</t>
  </si>
  <si>
    <t>CRXIMU20191216000018</t>
  </si>
  <si>
    <t>CRXIMU20191216000020</t>
  </si>
  <si>
    <t>CRXIMU20191216000021</t>
  </si>
  <si>
    <t>CRXIMU20191216000022</t>
  </si>
  <si>
    <t>CRXIMU20191216000023</t>
  </si>
  <si>
    <t>CRXIMU20191216000024</t>
  </si>
  <si>
    <t>CRXIMU20191216000025</t>
  </si>
  <si>
    <t>CRXIMU20191216000027</t>
  </si>
  <si>
    <t>CRXIMU20191216000028</t>
  </si>
  <si>
    <t>CRXIMU20191216000029</t>
  </si>
  <si>
    <t>CRXIMU20191216000030</t>
  </si>
  <si>
    <t>CRXIMU20191216000031</t>
  </si>
  <si>
    <t>CRXIMU20200402000506</t>
  </si>
  <si>
    <t>CRXIMU20191216000032</t>
  </si>
  <si>
    <t>CRXIMU20191216000033</t>
  </si>
  <si>
    <t>CRXIMU20191216000034</t>
  </si>
  <si>
    <t>CRXIMU20191216000035</t>
  </si>
  <si>
    <t>CRXIMU20191228000002</t>
  </si>
  <si>
    <t>CRXIMU20191216000036</t>
  </si>
  <si>
    <t>CRXIMU20191216000037</t>
  </si>
  <si>
    <t>CRXIMU20191216000038</t>
  </si>
  <si>
    <t>CRXIMU20191216000039</t>
  </si>
  <si>
    <t>CRXIMU20191216000040</t>
  </si>
  <si>
    <t>CRXIMU20191216000041</t>
  </si>
  <si>
    <t>CRXIMU20191216000046</t>
  </si>
  <si>
    <t>CRXIMU20191216000042</t>
  </si>
  <si>
    <t>CRXIMU20191216000043</t>
  </si>
  <si>
    <t>CRXIMU20191216000044</t>
  </si>
  <si>
    <t>CRXIMU20191217000001</t>
  </si>
  <si>
    <t>CRXIMU20191217000007</t>
  </si>
  <si>
    <t>CRXIMU20191217000004</t>
  </si>
  <si>
    <t>CRXIMU20191217000005</t>
  </si>
  <si>
    <t>CRXIMU20191217000006</t>
  </si>
  <si>
    <t>CRXIMU20191217000008</t>
  </si>
  <si>
    <t>CRXIMU20191217000009</t>
  </si>
  <si>
    <t>CRXIMU20200302000162</t>
  </si>
  <si>
    <t>CRXIMU20191217000010</t>
  </si>
  <si>
    <t>CRXIMU20191217000021</t>
  </si>
  <si>
    <t>CRXIMU20191217000022</t>
  </si>
  <si>
    <t>CRXIMU20191217000020</t>
  </si>
  <si>
    <t>CRXIMU20191217000023</t>
  </si>
  <si>
    <t>CRXIMU20191217000024</t>
  </si>
  <si>
    <t>CRXIMU20191217000025</t>
  </si>
  <si>
    <t>CRXIMU20191217000027</t>
  </si>
  <si>
    <t>CRXIMU20191217000026</t>
  </si>
  <si>
    <t>CRXIMU20191217000029</t>
  </si>
  <si>
    <t>CRXIMU20191217000028</t>
  </si>
  <si>
    <t>CRXIMU20191217000031</t>
  </si>
  <si>
    <t>CRXIMU20191217000032</t>
  </si>
  <si>
    <t>CRXIMU20191217000033</t>
  </si>
  <si>
    <t>CRXIMU20191217000034</t>
  </si>
  <si>
    <t>CRXIMU20191217000035</t>
  </si>
  <si>
    <t>CRXIMU20200330000480</t>
  </si>
  <si>
    <t>CRXIMU20191217000036</t>
  </si>
  <si>
    <t>CRXIMU20191217000037</t>
  </si>
  <si>
    <t>CRXIMU20191217000042</t>
  </si>
  <si>
    <t>CRXIMU20191217000038</t>
  </si>
  <si>
    <t>CRXIMU20191217000039</t>
  </si>
  <si>
    <t>CRXIMU20191217000043</t>
  </si>
  <si>
    <t>CRXIMU20191217000044</t>
  </si>
  <si>
    <t>CRXIMU20191217000045</t>
  </si>
  <si>
    <t>CRXIMU20191217000048</t>
  </si>
  <si>
    <t>CRXIMU20191217000047</t>
  </si>
  <si>
    <t>CRXIMU20191217000049</t>
  </si>
  <si>
    <t>CRXIMU20191217000050</t>
  </si>
  <si>
    <t>CRXIMU20191217000051</t>
  </si>
  <si>
    <t>CRXIMU20191217000052</t>
  </si>
  <si>
    <t>CRXIMU20191217000053</t>
  </si>
  <si>
    <t>CRXIMU20191217000054</t>
  </si>
  <si>
    <t>CRXIMU20191217000055</t>
  </si>
  <si>
    <t>CRXIMU20191217000056</t>
  </si>
  <si>
    <t>CRXIMU20191217000059</t>
  </si>
  <si>
    <t>CRXIMU20191218000001</t>
  </si>
  <si>
    <t>CRXIMU20191218000002</t>
  </si>
  <si>
    <t>CRXIMU20191218000003</t>
  </si>
  <si>
    <t>CRXIMU20191218000004</t>
  </si>
  <si>
    <t>CRXIMU20191218000005</t>
  </si>
  <si>
    <t>CRXIMU20191218000009</t>
  </si>
  <si>
    <t>CRXIMU20191218000006</t>
  </si>
  <si>
    <t>CRXIMU20191218000007</t>
  </si>
  <si>
    <t>CRXIMU20191218000008</t>
  </si>
  <si>
    <t>CRXIMU20191218000010</t>
  </si>
  <si>
    <t>CRXIMU20191218000011</t>
  </si>
  <si>
    <t>CRXIMU20191218000012</t>
  </si>
  <si>
    <t>CRXIMU20191218000013</t>
  </si>
  <si>
    <t>CRXIMU20191218000014</t>
  </si>
  <si>
    <t>CRXIMU20191218000015</t>
  </si>
  <si>
    <t>CRXIMU20191218000016</t>
  </si>
  <si>
    <t>CRXIMU20191218000017</t>
  </si>
  <si>
    <t>CRXIMU20191218000018</t>
  </si>
  <si>
    <t>CRXIMU20191218000019</t>
  </si>
  <si>
    <t>CRXIMU20191218000020</t>
  </si>
  <si>
    <t>CRXIMU20191218000021</t>
  </si>
  <si>
    <t>CRXIMU20191218000022</t>
  </si>
  <si>
    <t>CRXIMU20191218000023</t>
  </si>
  <si>
    <t>CRXIMU20191218000024</t>
  </si>
  <si>
    <t>CRXIMU20191218000025</t>
  </si>
  <si>
    <t>CRXIMU20191218000026</t>
  </si>
  <si>
    <t>CRXIMU20191218000027</t>
  </si>
  <si>
    <t>CRXIMU20200302000163</t>
  </si>
  <si>
    <t>CRXIMU20191218000028</t>
  </si>
  <si>
    <t>CRXIMU20191218000029</t>
  </si>
  <si>
    <t>CRXIMU20191218000030</t>
  </si>
  <si>
    <t>CRXIMU20200224000136</t>
  </si>
  <si>
    <t>CRXIMU20191218000031</t>
  </si>
  <si>
    <t>CRXIMU20191219000001</t>
  </si>
  <si>
    <t>CRXIMU20191219000002</t>
  </si>
  <si>
    <t>CRXIMU20191219000003</t>
  </si>
  <si>
    <t>CRXIMU20191219000004</t>
  </si>
  <si>
    <t>CRXIMU20191219000006</t>
  </si>
  <si>
    <t>CRXIMU20191219000007</t>
  </si>
  <si>
    <t>CRXIMU20191219000008</t>
  </si>
  <si>
    <t>CRXIMU20191219000009</t>
  </si>
  <si>
    <t>CRXIMU20191219000014</t>
  </si>
  <si>
    <t>CRXIMU20191219000010</t>
  </si>
  <si>
    <t>CRXIMU20191219000011</t>
  </si>
  <si>
    <t>CRXIMU20191219000012</t>
  </si>
  <si>
    <t>CRXIMU20191219000013</t>
  </si>
  <si>
    <t>CRXIMU20191219000015</t>
  </si>
  <si>
    <t>CRXIMU20191219000016</t>
  </si>
  <si>
    <t>CRXIMU20191219000018</t>
  </si>
  <si>
    <t>CRXIMU20191219000017</t>
  </si>
  <si>
    <t>CRXIMU20191221000013</t>
  </si>
  <si>
    <t>CRXIMU20191219000020</t>
  </si>
  <si>
    <t>CRXIMU20191219000021</t>
  </si>
  <si>
    <t>CRXIMU20191219000023</t>
  </si>
  <si>
    <t>CRXIMU20191219000024</t>
  </si>
  <si>
    <t>CRXIMU20191219000025</t>
  </si>
  <si>
    <t>CRXIMU20191219000026</t>
  </si>
  <si>
    <t>CRXIMU20191219000027</t>
  </si>
  <si>
    <t>CRXIMU20191219000028</t>
  </si>
  <si>
    <t>CRXIMU20191219000029</t>
  </si>
  <si>
    <t>CRXIMU20191219000030</t>
  </si>
  <si>
    <t>CRXIMU20191219000031</t>
  </si>
  <si>
    <t>CRXIMU20191219000032</t>
  </si>
  <si>
    <t>CRXIMU20191219000033</t>
  </si>
  <si>
    <t>CRXIMU20191220000002</t>
  </si>
  <si>
    <t>CRXIMU20191220000037</t>
  </si>
  <si>
    <t>CRXIMU20191220000003</t>
  </si>
  <si>
    <t>CRXIMU20191220000004</t>
  </si>
  <si>
    <t>CRXIMU20191220000005</t>
  </si>
  <si>
    <t>CRXIMU20191220000006</t>
  </si>
  <si>
    <t>CRXIMU20191220000008</t>
  </si>
  <si>
    <t>CRXIMU20191220000009</t>
  </si>
  <si>
    <t>CRXIMU20191220000010</t>
  </si>
  <si>
    <t>CRXIMU20191220000011</t>
  </si>
  <si>
    <t>CRXIMU20191220000013</t>
  </si>
  <si>
    <t>CRXIMU20191220000014</t>
  </si>
  <si>
    <t>CRXIMU20191220000015</t>
  </si>
  <si>
    <t>CRXIMU20191220000017</t>
  </si>
  <si>
    <t>CRXIMU20191220000018</t>
  </si>
  <si>
    <t>CRXIMU20191220000019</t>
  </si>
  <si>
    <t>CRXIMU20191220000020</t>
  </si>
  <si>
    <t>CRXIMU20191220000021</t>
  </si>
  <si>
    <t>CRXIMU20191220000022</t>
  </si>
  <si>
    <t>CRXIMU20191220000023</t>
  </si>
  <si>
    <t>CRXIMU20191220000028</t>
  </si>
  <si>
    <t>CRXIMU20191220000024</t>
  </si>
  <si>
    <t>CRXIMU20191220000025</t>
  </si>
  <si>
    <t>CRXIMU20191220000026</t>
  </si>
  <si>
    <t>CRXIMU20191220000027</t>
  </si>
  <si>
    <t>CRXIMU20191220000030</t>
  </si>
  <si>
    <t>CRXIMU20191220000031</t>
  </si>
  <si>
    <t>CRXIMU20191220000033</t>
  </si>
  <si>
    <t>CRXIMU20191220000034</t>
  </si>
  <si>
    <t>CRXIMU20191220000035</t>
  </si>
  <si>
    <t>CRXIMU20191220000036</t>
  </si>
  <si>
    <t>CRXIMU20191221000001</t>
  </si>
  <si>
    <t>CRXIMU20191221000002</t>
  </si>
  <si>
    <t>CRXIMU20191221000003</t>
  </si>
  <si>
    <t>CRXIMU20191221000004</t>
  </si>
  <si>
    <t>CRXIMU20191221000006</t>
  </si>
  <si>
    <t>CRXIMU20191221000007</t>
  </si>
  <si>
    <t>CRXIMU20191221000009</t>
  </si>
  <si>
    <t>CRXIMU20191221000012</t>
  </si>
  <si>
    <t>CRXIMU20191221000014</t>
  </si>
  <si>
    <t>CRXIMU20191221000015</t>
  </si>
  <si>
    <t>CRXIMU20191221000016</t>
  </si>
  <si>
    <t>CRXIMU20191221000017</t>
  </si>
  <si>
    <t>CRXIMU20191221000018</t>
  </si>
  <si>
    <t>CRXIMU20191221000019</t>
  </si>
  <si>
    <t>CRXIMU20191221000020</t>
  </si>
  <si>
    <t>CRXIMU20191221000021</t>
  </si>
  <si>
    <t>CRXIMU20191221000022</t>
  </si>
  <si>
    <t>CRXIMU20191221000023</t>
  </si>
  <si>
    <t>CRXIMU20191222000001</t>
  </si>
  <si>
    <t>CRXIMU20191222000003</t>
  </si>
  <si>
    <t>CRXIMU20191223000002</t>
  </si>
  <si>
    <t>CRXIMU20191223000003</t>
  </si>
  <si>
    <t>CRXIMU20191223000004</t>
  </si>
  <si>
    <t>CRXIMU20191223000005</t>
  </si>
  <si>
    <t>CRXIMU20191223000006</t>
  </si>
  <si>
    <t>CRXIMU20191223000007</t>
  </si>
  <si>
    <t>CRXIMU20191223000008</t>
  </si>
  <si>
    <t>CRXIMU20191223000009</t>
  </si>
  <si>
    <t>CRXIMU20191223000010</t>
  </si>
  <si>
    <t>CRXIMU20191223000011</t>
  </si>
  <si>
    <t>CRXIMU20191223000012</t>
  </si>
  <si>
    <t>CRXIMU20191223000019</t>
  </si>
  <si>
    <t>CRXIMU20191223000018</t>
  </si>
  <si>
    <t>CRXIMU20191223000020</t>
  </si>
  <si>
    <t>CRXIMU20191223000021</t>
  </si>
  <si>
    <t>CRXIMU20191223000022</t>
  </si>
  <si>
    <t>CRXIMU20191223000023</t>
  </si>
  <si>
    <t>CRXIMU20191223000024</t>
  </si>
  <si>
    <t>CRXIMU20191223000025</t>
  </si>
  <si>
    <t>CRXIMU20191223000026</t>
  </si>
  <si>
    <t>CRXIMU20191223000027</t>
  </si>
  <si>
    <t>CRXIMU20191223000030</t>
  </si>
  <si>
    <t>CRXIMU20191223000029</t>
  </si>
  <si>
    <t>CRXIMU20191223000031</t>
  </si>
  <si>
    <t>CRXIMU20191223000032</t>
  </si>
  <si>
    <t>CRXIMU20191223000033</t>
  </si>
  <si>
    <t>CRXIMU20191224000011</t>
  </si>
  <si>
    <t>CRXIMU20191223000034</t>
  </si>
  <si>
    <t>CRXIMU20191223000035</t>
  </si>
  <si>
    <t>CRXIMU20191224000032</t>
  </si>
  <si>
    <t>CRXIMU20191224000010</t>
  </si>
  <si>
    <t>CRXIMU20191224000001</t>
  </si>
  <si>
    <t>CRXIMU20191224000002</t>
  </si>
  <si>
    <t>CRXIMU20191224000003</t>
  </si>
  <si>
    <t>CRXIMU20191224000005</t>
  </si>
  <si>
    <t>CRXIMU20191224000006</t>
  </si>
  <si>
    <t>CRXIMU20191224000007</t>
  </si>
  <si>
    <t>CRXIMU20191224000008</t>
  </si>
  <si>
    <t>CRXIMU20191224000009</t>
  </si>
  <si>
    <t>CRXIMU20191224000012</t>
  </si>
  <si>
    <t>CRXIMU20191224000013</t>
  </si>
  <si>
    <t>CRXIMU20191224000014</t>
  </si>
  <si>
    <t>CRXIMU20191224000016</t>
  </si>
  <si>
    <t>CRXIMU20191224000018</t>
  </si>
  <si>
    <t>CRXIMU20191224000017</t>
  </si>
  <si>
    <t>CRXIMU20191224000019</t>
  </si>
  <si>
    <t>CRXIMU20191224000021</t>
  </si>
  <si>
    <t>CRXIMU20191224000023</t>
  </si>
  <si>
    <t>CRXIMU20191224000024</t>
  </si>
  <si>
    <t>CRXIMU20191224000025</t>
  </si>
  <si>
    <t>CRXIMU20191224000026</t>
  </si>
  <si>
    <t>CRXIMU20191224000027</t>
  </si>
  <si>
    <t>CRXIMU20191224000028</t>
  </si>
  <si>
    <t>CRXIMU20191224000030</t>
  </si>
  <si>
    <t>CRXIMU20191227000002</t>
  </si>
  <si>
    <t>CRXIMU20191224000031</t>
  </si>
  <si>
    <t>CRXIMU20191224000033</t>
  </si>
  <si>
    <t>CRXIMU20191224000034</t>
  </si>
  <si>
    <t>CRXIMU20191225000001</t>
  </si>
  <si>
    <t>CRXIMU20191225000002</t>
  </si>
  <si>
    <t>CRXIMU20191225000003</t>
  </si>
  <si>
    <t>CRXIMU20191225000004</t>
  </si>
  <si>
    <t>CRXIMU20191225000005</t>
  </si>
  <si>
    <t>CRXIMU20191225000006</t>
  </si>
  <si>
    <t>CRXIMU20191225000013</t>
  </si>
  <si>
    <t>CRXIMU20191225000007</t>
  </si>
  <si>
    <t>CRXIMU20191225000008</t>
  </si>
  <si>
    <t>CRXIMU20191225000009</t>
  </si>
  <si>
    <t>CRXIMU20191225000010</t>
  </si>
  <si>
    <t>CRXIMU20191225000011</t>
  </si>
  <si>
    <t>CRXIMU20191225000014</t>
  </si>
  <si>
    <t>CRXIMU20191225000015</t>
  </si>
  <si>
    <t>CRXIMU20191225000016</t>
  </si>
  <si>
    <t>CRXIMU20200104000009</t>
  </si>
  <si>
    <t>CRXIMU20191225000017</t>
  </si>
  <si>
    <t>CRXIMU20191225000018</t>
  </si>
  <si>
    <t>CRXIMU20191225000019</t>
  </si>
  <si>
    <t>CRXIMU20191225000020</t>
  </si>
  <si>
    <t>CRXIMU20191225000021</t>
  </si>
  <si>
    <t>CRXIMU20191225000022</t>
  </si>
  <si>
    <t>CRXIMU20191225000023</t>
  </si>
  <si>
    <t>CRXIMU20191225000024</t>
  </si>
  <si>
    <t>CRXIMU20191225000025</t>
  </si>
  <si>
    <t>CRXIMU20191226000001</t>
  </si>
  <si>
    <t>CRXIMU20191226000002</t>
  </si>
  <si>
    <t>CRXIMU20191226000003</t>
  </si>
  <si>
    <t>CRXIMU20191226000004</t>
  </si>
  <si>
    <t>CRXIMU20191226000005</t>
  </si>
  <si>
    <t>CRXIMU20191226000006</t>
  </si>
  <si>
    <t>CRXIMU20191226000007</t>
  </si>
  <si>
    <t>CRXIMU20191226000014</t>
  </si>
  <si>
    <t>CRXIMU20191226000009</t>
  </si>
  <si>
    <t>CRXIMU20191226000011</t>
  </si>
  <si>
    <t>CRXIMU20191226000012</t>
  </si>
  <si>
    <t>CRXIMU20191226000015</t>
  </si>
  <si>
    <t>CRXIMU20191226000016</t>
  </si>
  <si>
    <t>CRXIMU20191226000017</t>
  </si>
  <si>
    <t>CRXIMU20191226000018</t>
  </si>
  <si>
    <t>CRXIMU20191226000019</t>
  </si>
  <si>
    <t>CRXIMU20191226000020</t>
  </si>
  <si>
    <t>CRXIMU20191226000021</t>
  </si>
  <si>
    <t>CRXIMU20191226000022</t>
  </si>
  <si>
    <t>CRXIMU20191226000023</t>
  </si>
  <si>
    <t>CRXIMU20191226000024</t>
  </si>
  <si>
    <t>CRXIMU20191226000025</t>
  </si>
  <si>
    <t>CRXIMU20191226000027</t>
  </si>
  <si>
    <t>CRXIMU20191226000028</t>
  </si>
  <si>
    <t>CRXIMU20191226000029</t>
  </si>
  <si>
    <t>CRXIMU20191227000001</t>
  </si>
  <si>
    <t>CRXIMU20200317000322</t>
  </si>
  <si>
    <t>CRXIMU20191227000004</t>
  </si>
  <si>
    <t>CRXIMU20191227000006</t>
  </si>
  <si>
    <t>CRXIMU20191227000005</t>
  </si>
  <si>
    <t>CRXIMU20191227000007</t>
  </si>
  <si>
    <t>CRXIMU20191227000008</t>
  </si>
  <si>
    <t>CRXIMU20191227000009</t>
  </si>
  <si>
    <t>CRXIMU20191227000010</t>
  </si>
  <si>
    <t>CRXIMU20191227000011</t>
  </si>
  <si>
    <t>CRXIMU20191227000012</t>
  </si>
  <si>
    <t>CRXIMU20191227000013</t>
  </si>
  <si>
    <t>CRXIMU20191227000014</t>
  </si>
  <si>
    <t>CRXIMU20191227000015</t>
  </si>
  <si>
    <t>CRXIMU20191227000016</t>
  </si>
  <si>
    <t>CRXIMU20191227000017</t>
  </si>
  <si>
    <t>CRXIMU20191227000018</t>
  </si>
  <si>
    <t>CRXIMU20191227000019</t>
  </si>
  <si>
    <t>CRXIMU20191227000020</t>
  </si>
  <si>
    <t>CRXIMU20191227000021</t>
  </si>
  <si>
    <t>CRXIMU20191227000022</t>
  </si>
  <si>
    <t>CRXIMU20191227000023</t>
  </si>
  <si>
    <t>CRXIMU20191227000024</t>
  </si>
  <si>
    <t>CRXIMU20191227000026</t>
  </si>
  <si>
    <t>CRXIMU20191227000025</t>
  </si>
  <si>
    <t>CRXIMU20191228000001</t>
  </si>
  <si>
    <t>CRXIMU20191228000003</t>
  </si>
  <si>
    <t>CRXIMU20191228000004</t>
  </si>
  <si>
    <t>CRXIMU20191228000005</t>
  </si>
  <si>
    <t>CRXIMU20191228000006</t>
  </si>
  <si>
    <t>CRXIMU20191228000007</t>
  </si>
  <si>
    <t>CRXIMU20191228000008</t>
  </si>
  <si>
    <t>CRXIMU20191228000009</t>
  </si>
  <si>
    <t>CRXIMU20191228000010</t>
  </si>
  <si>
    <t>CRXIMU20191228000011</t>
  </si>
  <si>
    <t>CRXIMU20191228000012</t>
  </si>
  <si>
    <t>CRXIMU20191229000001</t>
  </si>
  <si>
    <t>CRXIMU20191229000002</t>
  </si>
  <si>
    <t>CRXIMU20191229000003</t>
  </si>
  <si>
    <t>CRXIMU20191229000004</t>
  </si>
  <si>
    <t>CRXIMU20191229000005</t>
  </si>
  <si>
    <t>CRXIMU20191229000006</t>
  </si>
  <si>
    <t>CRXIMU20191229000007</t>
  </si>
  <si>
    <t>CRXIMU20191230000001</t>
  </si>
  <si>
    <t>CRXIMU20191230000002</t>
  </si>
  <si>
    <t>CRXIMU20191230000003</t>
  </si>
  <si>
    <t>CRXIMU20191230000004</t>
  </si>
  <si>
    <t>CRXIMU20191230000005</t>
  </si>
  <si>
    <t>CRXIMU20191230000006</t>
  </si>
  <si>
    <t>CRXIMU20191230000007</t>
  </si>
  <si>
    <t>CRXIMU20191230000008</t>
  </si>
  <si>
    <t>CRXIMU20191230000009</t>
  </si>
  <si>
    <t>CRXIMU20191230000011</t>
  </si>
  <si>
    <t>CRXIMU20191230000012</t>
  </si>
  <si>
    <t>CRXIMU20191230000013</t>
  </si>
  <si>
    <t>CRXIMU20191230000014</t>
  </si>
  <si>
    <t>CRXIMU20191230000015</t>
  </si>
  <si>
    <t>CRXIMU20191230000016</t>
  </si>
  <si>
    <t>CRXIMU20191230000017</t>
  </si>
  <si>
    <t>CRXIMU20191230000018</t>
  </si>
  <si>
    <t>CRXIMU20200228000152</t>
  </si>
  <si>
    <t>CRXIMU20191230000019</t>
  </si>
  <si>
    <t>CRXIMU20191230000023</t>
  </si>
  <si>
    <t>CRXIMU20191230000020</t>
  </si>
  <si>
    <t>CRXIMU20191230000022</t>
  </si>
  <si>
    <t>CRXIMU20191230000024</t>
  </si>
  <si>
    <t>CRXIMU20191230000025</t>
  </si>
  <si>
    <t>CRXIMU20191230000026</t>
  </si>
  <si>
    <t>CRXIMU20191231000001</t>
  </si>
  <si>
    <t>CRXIMU20191231000003</t>
  </si>
  <si>
    <t>CRXIMU20191231000004</t>
  </si>
  <si>
    <t>CRXIMU20191231000023</t>
  </si>
  <si>
    <t>CRXIMU20191231000006</t>
  </si>
  <si>
    <t>CRXIMU20191231000007</t>
  </si>
  <si>
    <t>CRXIMU20191231000008</t>
  </si>
  <si>
    <t>CRXIMU20191231000012</t>
  </si>
  <si>
    <t>CRXIMU20191231000009</t>
  </si>
  <si>
    <t>CRXIMU20191231000010</t>
  </si>
  <si>
    <t>CRXIMU20191231000011</t>
  </si>
  <si>
    <t>CRXIMU20191231000013</t>
  </si>
  <si>
    <t>CRXIMU20191231000020</t>
  </si>
  <si>
    <t>CRXIMU20191231000014</t>
  </si>
  <si>
    <t>CRXIMU20191231000015</t>
  </si>
  <si>
    <t>CRXIMU20191231000016</t>
  </si>
  <si>
    <t>CRXIMU20191231000017</t>
  </si>
  <si>
    <t>CRXIMU20191231000031</t>
  </si>
  <si>
    <t>CRXIMU20191231000022</t>
  </si>
  <si>
    <t>CRXIMU20191231000024</t>
  </si>
  <si>
    <t>CRXIMU20191231000027</t>
  </si>
  <si>
    <t>CRXIMU20191231000026</t>
  </si>
  <si>
    <t>CRXIMU20191231000028</t>
  </si>
  <si>
    <t>CRXIMU20191231000029</t>
  </si>
  <si>
    <t>CRXIMU20191231000030</t>
  </si>
  <si>
    <t>CRXIMU20191231000035</t>
  </si>
  <si>
    <t>CRXIMU20191231000034</t>
  </si>
  <si>
    <t>CRXIMU20191231000036</t>
  </si>
  <si>
    <t>CRXIMU20191231000037</t>
  </si>
  <si>
    <t>CRXIMU20200102000001</t>
  </si>
  <si>
    <t>CRXIMU20200102000002</t>
  </si>
  <si>
    <t>CRXIMU20200102000003</t>
  </si>
  <si>
    <t>CRXIMU20200102000005</t>
  </si>
  <si>
    <t>CRXIMU20200102000006</t>
  </si>
  <si>
    <t>CRXIMU20200102000007</t>
  </si>
  <si>
    <t>CRXIMU20200108000044</t>
  </si>
  <si>
    <t>CRXIMU20200102000008</t>
  </si>
  <si>
    <t>CRXIMU20200102000009</t>
  </si>
  <si>
    <t>CRXIMU20200102000010</t>
  </si>
  <si>
    <t>CRXIMU20200102000011</t>
  </si>
  <si>
    <t>CRXIMU20200102000012</t>
  </si>
  <si>
    <t>CRXIMU20200103000001</t>
  </si>
  <si>
    <t>CRXIMU20200103000003</t>
  </si>
  <si>
    <t>CRXIMU20200103000004</t>
  </si>
  <si>
    <t>CRXIMU20200103000005</t>
  </si>
  <si>
    <t>CRXIMU20200103000006</t>
  </si>
  <si>
    <t>CRXIMU20200103000009</t>
  </si>
  <si>
    <t>CRXIMU20200103000010</t>
  </si>
  <si>
    <t>CRXIMU20200104000001</t>
  </si>
  <si>
    <t>CRXIMU20200104000002</t>
  </si>
  <si>
    <t>CRXIMU20200104000003</t>
  </si>
  <si>
    <t>CRXIMU20200104000004</t>
  </si>
  <si>
    <t>CRXIMU20200104000005</t>
  </si>
  <si>
    <t>CRXIMU20200104000007</t>
  </si>
  <si>
    <t>CRXIMU20200107000027</t>
  </si>
  <si>
    <t>CRXIMU20200104000008</t>
  </si>
  <si>
    <t>CRXIMU20200104000010</t>
  </si>
  <si>
    <t>CRXIMU20200106000013</t>
  </si>
  <si>
    <t>CRXIMU20200106000014</t>
  </si>
  <si>
    <t>CRXIMU20200106000015</t>
  </si>
  <si>
    <t>CRXIMU20200106000016</t>
  </si>
  <si>
    <t>CRXIMU20200106000017</t>
  </si>
  <si>
    <t>CRXIMU20200106000018</t>
  </si>
  <si>
    <t>CRXIMU20200106000019</t>
  </si>
  <si>
    <t>CRXIMU20200106000021</t>
  </si>
  <si>
    <t>CRXIMU20200106000022</t>
  </si>
  <si>
    <t>CRXIMU20200106000023</t>
  </si>
  <si>
    <t>CRXIMU20200106000025</t>
  </si>
  <si>
    <t>CRXIMU20200106000026</t>
  </si>
  <si>
    <t>CRXIMU20200107000028</t>
  </si>
  <si>
    <t>CRXIMU20200107000029</t>
  </si>
  <si>
    <t>CRXIMU20200107000030</t>
  </si>
  <si>
    <t>CRXIMU20200107000031</t>
  </si>
  <si>
    <t>CRXIMU20200107000032</t>
  </si>
  <si>
    <t>CRXIMU20200107000033</t>
  </si>
  <si>
    <t>CRXIMU20200107000034</t>
  </si>
  <si>
    <t>CRXIMU20200107000035</t>
  </si>
  <si>
    <t>CRXIMU20200107000036</t>
  </si>
  <si>
    <t>CRXIMU20200107000037</t>
  </si>
  <si>
    <t>CRXIMU20200107000038</t>
  </si>
  <si>
    <t>CRXIMU20200107000039</t>
  </si>
  <si>
    <t>CRXIMU20200108000040</t>
  </si>
  <si>
    <t>CRXIMU20200108000041</t>
  </si>
  <si>
    <t>CRXIMU20200108000042</t>
  </si>
  <si>
    <t>CRXIMU20200108000043</t>
  </si>
  <si>
    <t>CRXIMU20200315000296</t>
  </si>
  <si>
    <t>CRXIMU20200108000047</t>
  </si>
  <si>
    <t>CRXIMU20200108000048</t>
  </si>
  <si>
    <t>CRXIMU20200109000050</t>
  </si>
  <si>
    <t>CRXIMU20200109000053</t>
  </si>
  <si>
    <t>CRXIMU20200110000054</t>
  </si>
  <si>
    <t>CRXIMU20200110000055</t>
  </si>
  <si>
    <t>CRXIMU20200110000056</t>
  </si>
  <si>
    <t>CRXIMU20200110000057</t>
  </si>
  <si>
    <t>CRXIMU20200110000058</t>
  </si>
  <si>
    <t>CRXIMU20200110000059</t>
  </si>
  <si>
    <t>CRXIMU20200110000060</t>
  </si>
  <si>
    <t>CRXIMU20200110000062</t>
  </si>
  <si>
    <t>CRXIMU20200111000064</t>
  </si>
  <si>
    <t>CRXIMU20200111000001</t>
  </si>
  <si>
    <t>CRXIMU20200111000102</t>
  </si>
  <si>
    <t>CRXIMU20200111000101</t>
  </si>
  <si>
    <t>CRXIMU20200112000103</t>
  </si>
  <si>
    <t>CRXIMU20200113000104</t>
  </si>
  <si>
    <t>CRXIMU20200113000105</t>
  </si>
  <si>
    <t>CRXIMU20200113000106</t>
  </si>
  <si>
    <t>CRXIMU20200113000107</t>
  </si>
  <si>
    <t>CRXIMU20200113000108</t>
  </si>
  <si>
    <t>CRXIMU20200113000109</t>
  </si>
  <si>
    <t>CRXIMU20200114000110</t>
  </si>
  <si>
    <t>CRXIMU20200114000111</t>
  </si>
  <si>
    <t>CRXIMU20200115000113</t>
  </si>
  <si>
    <t>CRXIMU20200115000115</t>
  </si>
  <si>
    <t>CRXIMU20200115000117</t>
  </si>
  <si>
    <t>CRXIMU20200116000120</t>
  </si>
  <si>
    <t>CRXIMU20200116000122</t>
  </si>
  <si>
    <t>CRXIMU20200117000123</t>
  </si>
  <si>
    <t>CRXIMU20200118000125</t>
  </si>
  <si>
    <t>CRXIMU20200118000124</t>
  </si>
  <si>
    <t>CRXIMU20200119000126</t>
  </si>
  <si>
    <t>CRXIMU20200120000127</t>
  </si>
  <si>
    <t>CRXIMU20200204000129</t>
  </si>
  <si>
    <t>CRXIMU20200217000130</t>
  </si>
  <si>
    <t>CRXIMU20200217000131</t>
  </si>
  <si>
    <t>CRXIMU20200219000132</t>
  </si>
  <si>
    <t>CRXIMU20200221000133</t>
  </si>
  <si>
    <t>CRXIMU20200224000134</t>
  </si>
  <si>
    <t>CRXIMU20200224000135</t>
  </si>
  <si>
    <t>CRXIMU20200224000137</t>
  </si>
  <si>
    <t>CRXIMU20200224000140</t>
  </si>
  <si>
    <t>CRXIMU20200225000141</t>
  </si>
  <si>
    <t>CRXIMU20200225000142</t>
  </si>
  <si>
    <t>CRXIMU20200225000143</t>
  </si>
  <si>
    <t>CRXIMU20200225000145</t>
  </si>
  <si>
    <t>CRXIMU20200226000146</t>
  </si>
  <si>
    <t>CRXIMU20200227000147</t>
  </si>
  <si>
    <t>CRXIMU20200227000148</t>
  </si>
  <si>
    <t>CRXIMU20200227000149</t>
  </si>
  <si>
    <t>CRXIMU20200227000150</t>
  </si>
  <si>
    <t>CRXIMU20200228000153</t>
  </si>
  <si>
    <t>CRXIMU20200228000154</t>
  </si>
  <si>
    <t>CRXIMU20200228000155</t>
  </si>
  <si>
    <t>CRXIMU20200229000156</t>
  </si>
  <si>
    <t>CRXIMU20200229000157</t>
  </si>
  <si>
    <t>CRXIMU20200229000158</t>
  </si>
  <si>
    <t>CRXIMU20200301000160</t>
  </si>
  <si>
    <t>CRXIMU20200302000161</t>
  </si>
  <si>
    <t>CRXIMU20200302000164</t>
  </si>
  <si>
    <t>CRXIMU20200302000168</t>
  </si>
  <si>
    <t>CRXIMU20200302000166</t>
  </si>
  <si>
    <t>CRXIMU20200302000167</t>
  </si>
  <si>
    <t>CRXIMU20200302000169</t>
  </si>
  <si>
    <t>CRXIMU20200302000170</t>
  </si>
  <si>
    <t>CRXIMU20200303000172</t>
  </si>
  <si>
    <t>CRXIMU20200303000173</t>
  </si>
  <si>
    <t>CRXIMU20200303000174</t>
  </si>
  <si>
    <t>CRXIMU20200303000175</t>
  </si>
  <si>
    <t>CRXIMU20200310000236</t>
  </si>
  <si>
    <t>CRXIMU20200303000178</t>
  </si>
  <si>
    <t>CRXIMU20200303000179</t>
  </si>
  <si>
    <t>CRXIMU20200303000180</t>
  </si>
  <si>
    <t>CRXIMU20200303000181</t>
  </si>
  <si>
    <t>CRXIMU20200303000182</t>
  </si>
  <si>
    <t>CRXIMU20200303000183</t>
  </si>
  <si>
    <t>CRXIMU20200303000184</t>
  </si>
  <si>
    <t>CRXIMU20200304000186</t>
  </si>
  <si>
    <t>CRXIMU20200304000188</t>
  </si>
  <si>
    <t>CRXIMU20200304000189</t>
  </si>
  <si>
    <t>CRXIMU20200304000190</t>
  </si>
  <si>
    <t>CRXIMU20200304000192</t>
  </si>
  <si>
    <t>CRXIMU20200304000193</t>
  </si>
  <si>
    <t>CRXIMU20200304000194</t>
  </si>
  <si>
    <t>CRXIMU20200304000195</t>
  </si>
  <si>
    <t>CRXIMU20200304000196</t>
  </si>
  <si>
    <t>CRXIMU20200304000197</t>
  </si>
  <si>
    <t>CRXIMU20200305000199</t>
  </si>
  <si>
    <t>CRXIMU20200305000203</t>
  </si>
  <si>
    <t>CRXIMU20200305000200</t>
  </si>
  <si>
    <t>CRXIMU20200305000201</t>
  </si>
  <si>
    <t>CRXIMU20200305000202</t>
  </si>
  <si>
    <t>CRXIMU20200305000205</t>
  </si>
  <si>
    <t>CRXIMU20200305000206</t>
  </si>
  <si>
    <t>CRXIMU20200305000207</t>
  </si>
  <si>
    <t>CRXIMU20200305000208</t>
  </si>
  <si>
    <t>CRXIMU20200305000209</t>
  </si>
  <si>
    <t>CRXIMU20200305000213</t>
  </si>
  <si>
    <t>CRXIMU20200305000211</t>
  </si>
  <si>
    <t>CRXIMU20200305000212</t>
  </si>
  <si>
    <t>CRXIMU20200306000214</t>
  </si>
  <si>
    <t>CRXIMU20200306000215</t>
  </si>
  <si>
    <t>CRXIMU20200306000216</t>
  </si>
  <si>
    <t>CRXIMU20200306000217</t>
  </si>
  <si>
    <t>CRXIMU20200307000218</t>
  </si>
  <si>
    <t>CRXIMU20200307000220</t>
  </si>
  <si>
    <t>CRXIMU20200307000219</t>
  </si>
  <si>
    <t>CRXIMU20200307000222</t>
  </si>
  <si>
    <t>CRXIMU20200307000221</t>
  </si>
  <si>
    <t>CRXIMU20200308000223</t>
  </si>
  <si>
    <t>CRXIMU20200309000224</t>
  </si>
  <si>
    <t>CRXIMU20200309000225</t>
  </si>
  <si>
    <t>CRXIMU20200309000226</t>
  </si>
  <si>
    <t>CRXIMU20200309000227</t>
  </si>
  <si>
    <t>CRXIMU20200309000228</t>
  </si>
  <si>
    <t>CRXIMU20200309000229</t>
  </si>
  <si>
    <t>CRXIMU20200310000230</t>
  </si>
  <si>
    <t>CRXIMU20200310000231</t>
  </si>
  <si>
    <t>CRXIMU20200310000232</t>
  </si>
  <si>
    <t>CRXIMU20200310000233</t>
  </si>
  <si>
    <t>CRXIMU20200310000234</t>
  </si>
  <si>
    <t>CRXIMU20200310000235</t>
  </si>
  <si>
    <t>CRXIMU20200310000237</t>
  </si>
  <si>
    <t>CRXIMU20200310000238</t>
  </si>
  <si>
    <t>CRXIMU20200310000239</t>
  </si>
  <si>
    <t>CRXIMU20200310000240</t>
  </si>
  <si>
    <t>CRXIMU20200310000241</t>
  </si>
  <si>
    <t>CRXIMU20200310000242</t>
  </si>
  <si>
    <t>CRXIMU20200310000243</t>
  </si>
  <si>
    <t>CRXIMU20200310000244</t>
  </si>
  <si>
    <t>CRXIMU20200311000245</t>
  </si>
  <si>
    <t>CRXIMU20200312000265</t>
  </si>
  <si>
    <t>CRXIMU20200311000252</t>
  </si>
  <si>
    <t>CRXIMU20200311000249</t>
  </si>
  <si>
    <t>CRXIMU20200311000250</t>
  </si>
  <si>
    <t>CRXIMU20200311000251</t>
  </si>
  <si>
    <t>CRXIMU20200311000253</t>
  </si>
  <si>
    <t>CRXIMU20200311000254</t>
  </si>
  <si>
    <t>CRXIMU20200311000255</t>
  </si>
  <si>
    <t>CRXIMU20200311000256</t>
  </si>
  <si>
    <t>CRXIMU20200311000257</t>
  </si>
  <si>
    <t>CRXIMU20200311000258</t>
  </si>
  <si>
    <t>CRXIMU20200312000272</t>
  </si>
  <si>
    <t>CRXIMU20200311000259</t>
  </si>
  <si>
    <t>CRXIMU20200312000261</t>
  </si>
  <si>
    <t>CRXIMU20200312000264</t>
  </si>
  <si>
    <t>CRXIMU20200312000266</t>
  </si>
  <si>
    <t>CRXIMU20200312000267</t>
  </si>
  <si>
    <t>CRXIMU20200312000268</t>
  </si>
  <si>
    <t>CRXIMU20200312000269</t>
  </si>
  <si>
    <t>CRXIMU20200312000270</t>
  </si>
  <si>
    <t>CRXIMU20200312000271</t>
  </si>
  <si>
    <t>CRXIMU20200312000273</t>
  </si>
  <si>
    <t>CRXIMU20200312000274</t>
  </si>
  <si>
    <t>CRXIMU20200312000275</t>
  </si>
  <si>
    <t>CRXIMU20200313000277</t>
  </si>
  <si>
    <t>CRXIMU20200313000278</t>
  </si>
  <si>
    <t>CRXIMU20200317000326</t>
  </si>
  <si>
    <t>CRXIMU20200313000281</t>
  </si>
  <si>
    <t>CRXIMU20200313000279</t>
  </si>
  <si>
    <t>CRXIMU20200313000280</t>
  </si>
  <si>
    <t>CRXIMU20200313000282</t>
  </si>
  <si>
    <t>CRXIMU20200313000285</t>
  </si>
  <si>
    <t>CRXIMU20200313000283</t>
  </si>
  <si>
    <t>CRXIMU20200313000284</t>
  </si>
  <si>
    <t>CRXIMU20200313000286</t>
  </si>
  <si>
    <t>CRXIMU20200314000287</t>
  </si>
  <si>
    <t>CRXIMU20200314000288</t>
  </si>
  <si>
    <t>CRXIMU20200314000289</t>
  </si>
  <si>
    <t>CRXIMU20200314000290</t>
  </si>
  <si>
    <t>CRXIMU20200314000292</t>
  </si>
  <si>
    <t>CRXIMU20200315000293</t>
  </si>
  <si>
    <t>CRXIMU20200315000297</t>
  </si>
  <si>
    <t>CRXIMU20200315000298</t>
  </si>
  <si>
    <t>CRXIMU20200315000299</t>
  </si>
  <si>
    <t>CRXIMU20200315000300</t>
  </si>
  <si>
    <t>CRXIMU20200316000301</t>
  </si>
  <si>
    <t>CRXIMU20200316000302</t>
  </si>
  <si>
    <t>CRXIMU20200316000303</t>
  </si>
  <si>
    <t>CRXIMU20200316000304</t>
  </si>
  <si>
    <t>CRXIMU20200316000305</t>
  </si>
  <si>
    <t>CRXIMU20200316000306</t>
  </si>
  <si>
    <t>CRXIMU20200316000307</t>
  </si>
  <si>
    <t>CRXIMU20200316000308</t>
  </si>
  <si>
    <t>CRXIMU20200316000309</t>
  </si>
  <si>
    <t>CRXIMU20200316000310</t>
  </si>
  <si>
    <t>CRXIMU20200316000311</t>
  </si>
  <si>
    <t>CRXIMU20200316000312</t>
  </si>
  <si>
    <t>CRXIMU20200317000317</t>
  </si>
  <si>
    <t>CRXIMU20200317000316</t>
  </si>
  <si>
    <t>CRXIMU20200317000318</t>
  </si>
  <si>
    <t>CRXIMU20200317000319</t>
  </si>
  <si>
    <t>CRXIMU20200317000320</t>
  </si>
  <si>
    <t>CRXIMU20200317000321</t>
  </si>
  <si>
    <t>CRXIMU20200317000323</t>
  </si>
  <si>
    <t>CRXIMU20200317000324</t>
  </si>
  <si>
    <t>CRXIMU20200317000325</t>
  </si>
  <si>
    <t>CRXIMU20200317000328</t>
  </si>
  <si>
    <t>CRXIMU20200317000329</t>
  </si>
  <si>
    <t>CRXIMU20200317000330</t>
  </si>
  <si>
    <t>CRXIMU20200317000331</t>
  </si>
  <si>
    <t>CRXIMU20200317000332</t>
  </si>
  <si>
    <t>CRXIMU20200317000333</t>
  </si>
  <si>
    <t>CRXIMU20200318000335</t>
  </si>
  <si>
    <t>CRXIMU20200318000338</t>
  </si>
  <si>
    <t>CRXIMU20200318000336</t>
  </si>
  <si>
    <t>CRXIMU20200318000337</t>
  </si>
  <si>
    <t>CRXIMU20200318000339</t>
  </si>
  <si>
    <t>CRXIMU20200318000340</t>
  </si>
  <si>
    <t>CRXIMU20200318000341</t>
  </si>
  <si>
    <t>CRXIMU20200318000342</t>
  </si>
  <si>
    <t>CRXIMU20200318000343</t>
  </si>
  <si>
    <t>CRXIMU20200318000344</t>
  </si>
  <si>
    <t>CRXIMU20200319000346</t>
  </si>
  <si>
    <t>CRXIMU20200319000347</t>
  </si>
  <si>
    <t>CRXIMU20200319000348</t>
  </si>
  <si>
    <t>CRXIMU20200319000349</t>
  </si>
  <si>
    <t>CRXIMU20200319000350</t>
  </si>
  <si>
    <t>CRXIMU20200319000352</t>
  </si>
  <si>
    <t>CRXIMU20200319000354</t>
  </si>
  <si>
    <t>CRXIMU20200319000355</t>
  </si>
  <si>
    <t>CRXIMU20200319000357</t>
  </si>
  <si>
    <t>CRXIMU20200319000358</t>
  </si>
  <si>
    <t>CRXIMU20200319000360</t>
  </si>
  <si>
    <t>CRXIMU20200319000363</t>
  </si>
  <si>
    <t>CRXIMU20200319000361</t>
  </si>
  <si>
    <t>CRXIMU20200319000362</t>
  </si>
  <si>
    <t>CRXIMU20200319000364</t>
  </si>
  <si>
    <t>CRXIMU20200319000365</t>
  </si>
  <si>
    <t>CRXIMU20200319000366</t>
  </si>
  <si>
    <t>CRXIMU20200320000367</t>
  </si>
  <si>
    <t>CRXIMU20200320000368</t>
  </si>
  <si>
    <t>CRXIMU20200320000369</t>
  </si>
  <si>
    <t>CRXIMU20200320000370</t>
  </si>
  <si>
    <t>CRXIMU20200320000371</t>
  </si>
  <si>
    <t>CRXIMU20200320000372</t>
  </si>
  <si>
    <t>CRXIMU20200320000373</t>
  </si>
  <si>
    <t>CRXIMU20200320000374</t>
  </si>
  <si>
    <t>CRXIMU20200320000375</t>
  </si>
  <si>
    <t>CRXIMU20200320000376</t>
  </si>
  <si>
    <t>CRXIMU20200320000377</t>
  </si>
  <si>
    <t>CRXIMU20200320000378</t>
  </si>
  <si>
    <t>CRXIMU20200320000379</t>
  </si>
  <si>
    <t>CRXIMU20200321000380</t>
  </si>
  <si>
    <t>CRXIMU20200321000381</t>
  </si>
  <si>
    <t>CRXIMU20200321000382</t>
  </si>
  <si>
    <t>CRXIMU20200321000383</t>
  </si>
  <si>
    <t>CRXIMU20200321000384</t>
  </si>
  <si>
    <t>CRXIMU20200322000385</t>
  </si>
  <si>
    <t>CRXIMU20200322000386</t>
  </si>
  <si>
    <t>CRXIMU20200322000387</t>
  </si>
  <si>
    <t>CRXIMU20200323000388</t>
  </si>
  <si>
    <t>CRXIMU20200323000389</t>
  </si>
  <si>
    <t>CRXIMU20200323000390</t>
  </si>
  <si>
    <t>CRXIMU20200323000391</t>
  </si>
  <si>
    <t>CRXIMU20200323000392</t>
  </si>
  <si>
    <t>CRXIMU20200323000393</t>
  </si>
  <si>
    <t>CRXIMU20200323000394</t>
  </si>
  <si>
    <t>CRXIMU20200323000398</t>
  </si>
  <si>
    <t>CRXIMU20200323000395</t>
  </si>
  <si>
    <t>CRXIMU20200323000396</t>
  </si>
  <si>
    <t>CRXIMU20200323000397</t>
  </si>
  <si>
    <t>CRXIMU20200323000399</t>
  </si>
  <si>
    <t>CRXIMU20200324000400</t>
  </si>
  <si>
    <t>CRXIMU20200324000401</t>
  </si>
  <si>
    <t>CRXIMU20200324000402</t>
  </si>
  <si>
    <t>CRXIMU20200324000403</t>
  </si>
  <si>
    <t>CRXIMU20200324000404</t>
  </si>
  <si>
    <t>CRXIMU20200324000405</t>
  </si>
  <si>
    <t>CRXIMU20200324000406</t>
  </si>
  <si>
    <t>CRXIMU20200324000407</t>
  </si>
  <si>
    <t>CRXIMU20200324000408</t>
  </si>
  <si>
    <t>CRXIMU20200324000412</t>
  </si>
  <si>
    <t>CRXIMU20200324000411</t>
  </si>
  <si>
    <t>CRXIMU20200324000413</t>
  </si>
  <si>
    <t>CRXIMU20200324000414</t>
  </si>
  <si>
    <t>CRXIMU20200324000415</t>
  </si>
  <si>
    <t>CRXIMU20200324000416</t>
  </si>
  <si>
    <t>CRXIMU20200325000417</t>
  </si>
  <si>
    <t>CRXIMU20200325000418</t>
  </si>
  <si>
    <t>CRXIMU20200325000422</t>
  </si>
  <si>
    <t>CRXIMU20200325000419</t>
  </si>
  <si>
    <t>CRXIMU20200325000420</t>
  </si>
  <si>
    <t>CRXIMU20200325000421</t>
  </si>
  <si>
    <t>CRXIMU20200325000423</t>
  </si>
  <si>
    <t>CRXIMU20200325000424</t>
  </si>
  <si>
    <t>CRXIMU20200325000425</t>
  </si>
  <si>
    <t>CRXIMU20200325000426</t>
  </si>
  <si>
    <t>CRXIMU20200325000427</t>
  </si>
  <si>
    <t>CRXIMU20200325000428</t>
  </si>
  <si>
    <t>CRXIMU20200325000430</t>
  </si>
  <si>
    <t>CRXIMU20200325000431</t>
  </si>
  <si>
    <t>CRXIMU20200326000432</t>
  </si>
  <si>
    <t>CRXIMU20200326000433</t>
  </si>
  <si>
    <t>CRXIMU20200326000434</t>
  </si>
  <si>
    <t>CRXIMU20200326000435</t>
  </si>
  <si>
    <t>CRXIMU20200326000436</t>
  </si>
  <si>
    <t>CRXIMU20200326000437</t>
  </si>
  <si>
    <t>CRXIMU20200326000438</t>
  </si>
  <si>
    <t>CRXIMU20200326000439</t>
  </si>
  <si>
    <t>CRXIMU20200326000440</t>
  </si>
  <si>
    <t>CRXIMU20200326000441</t>
  </si>
  <si>
    <t>CRXIMU20200326000442</t>
  </si>
  <si>
    <t>CRXIMU20200326000443</t>
  </si>
  <si>
    <t>CRXIMU20200326000444</t>
  </si>
  <si>
    <t>CRXIMU20200326000445</t>
  </si>
  <si>
    <t>CRXIMU20200326000446</t>
  </si>
  <si>
    <t>CRXIMU20200326000447</t>
  </si>
  <si>
    <t>CRXIMU20200326000448</t>
  </si>
  <si>
    <t>CRXIMU20200326000449</t>
  </si>
  <si>
    <t>CRXIMU20200327000450</t>
  </si>
  <si>
    <t>CRXIMU20200327000451</t>
  </si>
  <si>
    <t>CRXIMU20200327000452</t>
  </si>
  <si>
    <t>CRXIMU20200327000453</t>
  </si>
  <si>
    <t>CRXIMU20200327000454</t>
  </si>
  <si>
    <t>CRXIMU20200327000455</t>
  </si>
  <si>
    <t>CRXIMU20200327000456</t>
  </si>
  <si>
    <t>CRXIMU20200327000457</t>
  </si>
  <si>
    <t>CRXIMU20200327000458</t>
  </si>
  <si>
    <t>CRXIMU20200327000459</t>
  </si>
  <si>
    <t>CRXIMU20200327000460</t>
  </si>
  <si>
    <t>CRXIMU20200327000461</t>
  </si>
  <si>
    <t>CRXIMU20200327000462</t>
  </si>
  <si>
    <t>CRXIMU20200327000463</t>
  </si>
  <si>
    <t>CRXIMU20200327000466</t>
  </si>
  <si>
    <t>CRXIMU20200327000464</t>
  </si>
  <si>
    <t>CRXIMU20200327000465</t>
  </si>
  <si>
    <t>CRXIMU20200328000467</t>
  </si>
  <si>
    <t>CRXIMU20200328000469</t>
  </si>
  <si>
    <t>CRXIMU20200328000470</t>
  </si>
  <si>
    <t>CRXIMU20200328000471</t>
  </si>
  <si>
    <t>CRXIMU20200328000472</t>
  </si>
  <si>
    <t>CRXIMU20200328000473</t>
  </si>
  <si>
    <t>CRXIMU20200329000474</t>
  </si>
  <si>
    <t>CRXIMU20200329000476</t>
  </si>
  <si>
    <t>CRXIMU20200329000477</t>
  </si>
  <si>
    <t>CRXIMU20200330000478</t>
  </si>
  <si>
    <t>CRXIMU20200330000479</t>
  </si>
  <si>
    <t>CRXIMU20200330000481</t>
  </si>
  <si>
    <t>CRXIMU20200330000482</t>
  </si>
  <si>
    <t>CRXIMU20200330000483</t>
  </si>
  <si>
    <t>CRXIMU20200330000484</t>
  </si>
  <si>
    <t>CRXIMU20200330000485</t>
  </si>
  <si>
    <t>CRXIMU20200330000486</t>
  </si>
  <si>
    <t>CRXIMU20200331000487</t>
  </si>
  <si>
    <t>CRXIMU20200331000488</t>
  </si>
  <si>
    <t>CRXIMU20200331000491</t>
  </si>
  <si>
    <t>CRXIMU20200331000489</t>
  </si>
  <si>
    <t>CRXIMU20200331000490</t>
  </si>
  <si>
    <t>CRXIMU20200331000492</t>
  </si>
  <si>
    <t>CRXIMU20200331000493</t>
  </si>
  <si>
    <t>CRXIMU20200331000494</t>
  </si>
  <si>
    <t>CRXIMU20200401000495</t>
  </si>
  <si>
    <t>CRXIMU20200401000496</t>
  </si>
  <si>
    <t>CRXIMU20200401000497</t>
  </si>
  <si>
    <t>CRXIMU20200401000498</t>
  </si>
  <si>
    <t>CRXIMU20200401000499</t>
  </si>
  <si>
    <t>CRXIMU20200401000500</t>
  </si>
  <si>
    <t>CRXIMU20200401000501</t>
  </si>
  <si>
    <t>CRXIMU20200401000504</t>
  </si>
  <si>
    <t>CRXIMU20200401000503</t>
  </si>
  <si>
    <t>CRXIMU20200401000505</t>
  </si>
  <si>
    <t>CRXIMU20200402000507</t>
  </si>
  <si>
    <t>CRXIMU20200402000508</t>
  </si>
  <si>
    <t>CRXIMU20200402000509</t>
  </si>
  <si>
    <t>CRXIMU20200402000510</t>
  </si>
  <si>
    <t>CRXIMU20200402000512</t>
  </si>
  <si>
    <t>CRXIMU20200402000513</t>
  </si>
  <si>
    <t>CRXIMU20200402000514</t>
  </si>
  <si>
    <t>CRXIMU20200402000515</t>
  </si>
  <si>
    <t>CRXIMU20200402000516</t>
  </si>
  <si>
    <t>CRXIMU20200402000517</t>
  </si>
  <si>
    <t>CRXIMU20200402000518</t>
  </si>
  <si>
    <t>CRXIMU20200403000530</t>
  </si>
  <si>
    <t>CRXIMU20200402000519</t>
  </si>
  <si>
    <t>CRXIMU20200403000520</t>
  </si>
  <si>
    <t>CRXIMU20200403000521</t>
  </si>
  <si>
    <t>CRXIMU20200403000523</t>
  </si>
  <si>
    <t>CRXIMU20200403000524</t>
  </si>
  <si>
    <t>CRXIMU20200403000525</t>
  </si>
  <si>
    <t>CRXIMU20200403000526</t>
  </si>
  <si>
    <t>CRXIMU20200403000527</t>
  </si>
  <si>
    <t>CRXIMU20200403000529</t>
  </si>
  <si>
    <t>CRXIMU20200403000531</t>
  </si>
  <si>
    <t>CRXIMU20200403000532</t>
  </si>
  <si>
    <t>CRXIMU20200403000533</t>
  </si>
  <si>
    <t>CRXIMU20200403000534</t>
  </si>
  <si>
    <t>CRXIMU20200403000535</t>
  </si>
  <si>
    <t>CRXIMU20200403000536</t>
  </si>
  <si>
    <t>CRXIMU20200404000537</t>
  </si>
  <si>
    <t>CRXIMU20200404000538</t>
  </si>
  <si>
    <t>CRXIMU20200406000539</t>
  </si>
  <si>
    <t>CRXIMU20200406000540</t>
  </si>
  <si>
    <t>CRXIMU20200406000541</t>
  </si>
  <si>
    <t>CRXIMU20200407000542</t>
  </si>
  <si>
    <t>CRXIMU20200407000543</t>
  </si>
  <si>
    <t>CRXIMU20200407000544</t>
  </si>
  <si>
    <t>CRXIMU20200407000547</t>
  </si>
  <si>
    <t>CRXIMU20200407000545</t>
  </si>
  <si>
    <t>CRXIMU20200407000546</t>
  </si>
  <si>
    <t>CRXIMU20200407000548</t>
  </si>
  <si>
    <t>CRXIMU20200407000549</t>
  </si>
  <si>
    <t>CRXIMU20200407000550</t>
  </si>
  <si>
    <t>CRXIMU20200407000551</t>
  </si>
  <si>
    <t>CRXIMU20200407000552</t>
  </si>
  <si>
    <t>CRXIMU20200407000553</t>
  </si>
  <si>
    <t>CRXIMU20200413000637</t>
  </si>
  <si>
    <t>CRXIMU20200407000555</t>
  </si>
  <si>
    <t>CRXIMU20200407000556</t>
  </si>
  <si>
    <t>CRXIMU20200407000557</t>
  </si>
  <si>
    <t>CRXIMU20200407000558</t>
  </si>
  <si>
    <t>CRXIMU20200407000559</t>
  </si>
  <si>
    <t>CRXIMU20200407000560</t>
  </si>
  <si>
    <t>CRXIMU20200407000561</t>
  </si>
  <si>
    <t>CRXIMU20200408000562</t>
  </si>
  <si>
    <t>CRXIMU20200408000564</t>
  </si>
  <si>
    <t>CRXIMU20200422000822</t>
  </si>
  <si>
    <t>CRXIMU20200408000565</t>
  </si>
  <si>
    <t>CRXIMU20200408000566</t>
  </si>
  <si>
    <t>CRXIMU20200408000567</t>
  </si>
  <si>
    <t>CRXIMU20200408000569</t>
  </si>
  <si>
    <t>CRXIMU20200408000570</t>
  </si>
  <si>
    <t>CRXIMU20200408000571</t>
  </si>
  <si>
    <t>CRXIMU20200408000572</t>
  </si>
  <si>
    <t>CRXIMU20200408000573</t>
  </si>
  <si>
    <t>CRXIMU20200408000579</t>
  </si>
  <si>
    <t>CRXIMU20200408000580</t>
  </si>
  <si>
    <t>CRXIMU20200408000581</t>
  </si>
  <si>
    <t>CRXIMU20200409000582</t>
  </si>
  <si>
    <t>CRXIMU20200409000583</t>
  </si>
  <si>
    <t>CRXIMU20200409000584</t>
  </si>
  <si>
    <t>CRXIMU20200409000585</t>
  </si>
  <si>
    <t>CRXIMU20200409000586</t>
  </si>
  <si>
    <t>CRXIMU20200409000587</t>
  </si>
  <si>
    <t>CRXIMU20200409000588</t>
  </si>
  <si>
    <t>CRXIMU20200411000624</t>
  </si>
  <si>
    <t>CRXIMU20200409000589</t>
  </si>
  <si>
    <t>CRXIMU20200409000593</t>
  </si>
  <si>
    <t>CRXIMU20200409000590</t>
  </si>
  <si>
    <t>CRXIMU20200409000591</t>
  </si>
  <si>
    <t>CRXIMU20200409000592</t>
  </si>
  <si>
    <t>CRXIMU20200409000594</t>
  </si>
  <si>
    <t>CRXIMU20200409000595</t>
  </si>
  <si>
    <t>CRXIMU20200409000596</t>
  </si>
  <si>
    <t>CRXIMU20200410000597</t>
  </si>
  <si>
    <t>CRXIMU20200410000598</t>
  </si>
  <si>
    <t>CRXIMU20200410000599</t>
  </si>
  <si>
    <t>CRXIMU20200410000600</t>
  </si>
  <si>
    <t>CRXIMU20200410000601</t>
  </si>
  <si>
    <t>CRXIMU20200410000602</t>
  </si>
  <si>
    <t>CRXIMU20200410000603</t>
  </si>
  <si>
    <t>CRXIMU20200410000604</t>
  </si>
  <si>
    <t>CRXIMU20200410000605</t>
  </si>
  <si>
    <t>CRXIMU20200414000660</t>
  </si>
  <si>
    <t>CRXIMU20200410000607</t>
  </si>
  <si>
    <t>CRXIMU20200410000608</t>
  </si>
  <si>
    <t>CRXIMU20200411000609</t>
  </si>
  <si>
    <t>CRXIMU20200411000610</t>
  </si>
  <si>
    <t>CRXIMU20200411000611</t>
  </si>
  <si>
    <t>CRXIMU20200411000612</t>
  </si>
  <si>
    <t>CRXIMU20200411000613</t>
  </si>
  <si>
    <t>CRXIMU20200411000614</t>
  </si>
  <si>
    <t>CRXIMU20200411000616</t>
  </si>
  <si>
    <t>CRXIMU20200411000615</t>
  </si>
  <si>
    <t>CRXIMU20200411000622</t>
  </si>
  <si>
    <t>CRXIMU20200411000621</t>
  </si>
  <si>
    <t>CRXIMU20200411000623</t>
  </si>
  <si>
    <t>CRXIMU20200411000625</t>
  </si>
  <si>
    <t>CRXIMU20200411000626</t>
  </si>
  <si>
    <t>CRXIMU20200411000627</t>
  </si>
  <si>
    <t>CRXIMU20200411000629</t>
  </si>
  <si>
    <t>CRXIMU20200411000630</t>
  </si>
  <si>
    <t>CRXIMU20200412000631</t>
  </si>
  <si>
    <t>CRXIMU20200412000632</t>
  </si>
  <si>
    <t>CRXIMU20200412000633</t>
  </si>
  <si>
    <t>CRXIMU20200412000634</t>
  </si>
  <si>
    <t>CRXIMU20200412000635</t>
  </si>
  <si>
    <t>CRXIMU20200412000636</t>
  </si>
  <si>
    <t>CRXIMU20200413000638</t>
  </si>
  <si>
    <t>CRXIMU20200413000639</t>
  </si>
  <si>
    <t>CRXIMU20200413000640</t>
  </si>
  <si>
    <t>CRXIMU20200413000641</t>
  </si>
  <si>
    <t>CRXIMU20200413000642</t>
  </si>
  <si>
    <t>CRXIMU20200413000643</t>
  </si>
  <si>
    <t>CRXIMU20200413000644</t>
  </si>
  <si>
    <t>CRXIMU20200416000722</t>
  </si>
  <si>
    <t>CRXIMU20200413000645</t>
  </si>
  <si>
    <t>CRXIMU20200413000646</t>
  </si>
  <si>
    <t>CRXIMU20200413000647</t>
  </si>
  <si>
    <t>CRXIMU20200413000648</t>
  </si>
  <si>
    <t>CRXIMU20200413000649</t>
  </si>
  <si>
    <t>CRXIMU20200413000650</t>
  </si>
  <si>
    <t>CRXIMU20200413000651</t>
  </si>
  <si>
    <t>CRXIMU20200413000652</t>
  </si>
  <si>
    <t>CRXIMU20200414000664</t>
  </si>
  <si>
    <t>CRXIMU20200413000653</t>
  </si>
  <si>
    <t>CRXIMU20200413000655</t>
  </si>
  <si>
    <t>CRXIMU20200414000661</t>
  </si>
  <si>
    <t>CRXIMU20200414000662</t>
  </si>
  <si>
    <t>CRXIMU20200414000663</t>
  </si>
  <si>
    <t>CRXIMU20200414000665</t>
  </si>
  <si>
    <t>CRXIMU20200414000666</t>
  </si>
  <si>
    <t>CRXIMU20200414000667</t>
  </si>
  <si>
    <t>CRXIMU20200414000668</t>
  </si>
  <si>
    <t>CRXIMU20200414000669</t>
  </si>
  <si>
    <t>CRXIMU20200414000670</t>
  </si>
  <si>
    <t>CRXIMU20200414000671</t>
  </si>
  <si>
    <t>CRXIMU20200414000672</t>
  </si>
  <si>
    <t>CRXIMU20200414000673</t>
  </si>
  <si>
    <t>CRXIMU20200414000674</t>
  </si>
  <si>
    <t>CRXIMU20200414000675</t>
  </si>
  <si>
    <t>CRXIMU20200414000676</t>
  </si>
  <si>
    <t>CRXIMU20200414000677</t>
  </si>
  <si>
    <t>CRXIMU20200414000678</t>
  </si>
  <si>
    <t>CRXIMU20200414000679</t>
  </si>
  <si>
    <t>CRXIMU20200414000680</t>
  </si>
  <si>
    <t>CRXIMU20200414000681</t>
  </si>
  <si>
    <t>CRXIMU20200414000682</t>
  </si>
  <si>
    <t>CRXIMU20200415000683</t>
  </si>
  <si>
    <t>CRXIMU20200415000684</t>
  </si>
  <si>
    <t>CRXIMU20200415000685</t>
  </si>
  <si>
    <t>CRXIMU20200415000686</t>
  </si>
  <si>
    <t>CRXIMU20200415000687</t>
  </si>
  <si>
    <t>CRXIMU20200415000700</t>
  </si>
  <si>
    <t>CRXIMU20200415000689</t>
  </si>
  <si>
    <t>CRXIMU20200415000690</t>
  </si>
  <si>
    <t>CRXIMU20200415000701</t>
  </si>
  <si>
    <t>CRXIMU20200415000693</t>
  </si>
  <si>
    <t>CRXIMU20200415000702</t>
  </si>
  <si>
    <t>CRXIMU20200415000703</t>
  </si>
  <si>
    <t>CRXIMU20200415000704</t>
  </si>
  <si>
    <t>CRXIMU20200415000705</t>
  </si>
  <si>
    <t>CRXIMU20200415000706</t>
  </si>
  <si>
    <t>CRXIMU20200415000707</t>
  </si>
  <si>
    <t>CRXIMU20200415000708</t>
  </si>
  <si>
    <t>CRXIMU20200415000709</t>
  </si>
  <si>
    <t>CRXIMU20200415000710</t>
  </si>
  <si>
    <t>CRXIMU20200415000711</t>
  </si>
  <si>
    <t>CRXIMU20200415000714</t>
  </si>
  <si>
    <t>CRXIMU20200415000712</t>
  </si>
  <si>
    <t>CRXIMU20200415000713</t>
  </si>
  <si>
    <t>CRXIMU20200416000715</t>
  </si>
  <si>
    <t>CRXIMU20200416000716</t>
  </si>
  <si>
    <t>CRXIMU20200416000717</t>
  </si>
  <si>
    <t>CRXIMU20200416000718</t>
  </si>
  <si>
    <t>CRXIMU20200416000719</t>
  </si>
  <si>
    <t>CRXIMU20200416000720</t>
  </si>
  <si>
    <t>CRXIMU20200416000721</t>
  </si>
  <si>
    <t>CRXIMU20200416000723</t>
  </si>
  <si>
    <t>CRXIMU20200416000724</t>
  </si>
  <si>
    <t>CRXIMU20200416000725</t>
  </si>
  <si>
    <t>CRXIMU20200416000732</t>
  </si>
  <si>
    <t>CRXIMU20200416000726</t>
  </si>
  <si>
    <t>CRXIMU20200416000727</t>
  </si>
  <si>
    <t>CRXIMU20200416000728</t>
  </si>
  <si>
    <t>CRXIMU20200416000729</t>
  </si>
  <si>
    <t>CRXIMU20200416000730</t>
  </si>
  <si>
    <t>CRXIMU20200416000731</t>
  </si>
  <si>
    <t>CRXIMU20200425000889</t>
  </si>
  <si>
    <t>CRXIMU20200416000734</t>
  </si>
  <si>
    <t>CRXIMU20200417000735</t>
  </si>
  <si>
    <t>CRXIMU20200417000736</t>
  </si>
  <si>
    <t>CRXIMU20200417000737</t>
  </si>
  <si>
    <t>CRXIMU20200417000738</t>
  </si>
  <si>
    <t>CRXIMU20200417000739</t>
  </si>
  <si>
    <t>CRXIMU20200417000740</t>
  </si>
  <si>
    <t>CRXIMU20200417000741</t>
  </si>
  <si>
    <t>CRXIMU20200417000742</t>
  </si>
  <si>
    <t>CRXIMU20200417000743</t>
  </si>
  <si>
    <t>CRXIMU20200417000744</t>
  </si>
  <si>
    <t>CRXIMU20200417000745</t>
  </si>
  <si>
    <t>CRXIMU20200417000746</t>
  </si>
  <si>
    <t>CRXIMU20200417000747</t>
  </si>
  <si>
    <t>CRXIMU20200417000748</t>
  </si>
  <si>
    <t>CRXIMU20200417000749</t>
  </si>
  <si>
    <t>CRXIMU20200417000750</t>
  </si>
  <si>
    <t>CRXIMU20200420000791</t>
  </si>
  <si>
    <t>CRXIMU20200417000752</t>
  </si>
  <si>
    <t>CRXIMU20200417000753</t>
  </si>
  <si>
    <t>CRXIMU20200417000754</t>
  </si>
  <si>
    <t>CRXIMU20200417000755</t>
  </si>
  <si>
    <t>CRXIMU20200417000758</t>
  </si>
  <si>
    <t>CRXIMU20200417000759</t>
  </si>
  <si>
    <t>CRXIMU20200417000757</t>
  </si>
  <si>
    <t>CRXIMU20200418000760</t>
  </si>
  <si>
    <t>CRXIMU20200418000762</t>
  </si>
  <si>
    <t>CRXIMU20200418000763</t>
  </si>
  <si>
    <t>CRXIMU20200418000764</t>
  </si>
  <si>
    <t>CRXIMU20200418000765</t>
  </si>
  <si>
    <t>CRXIMU20200418000766</t>
  </si>
  <si>
    <t>CRXIMU20200418000770</t>
  </si>
  <si>
    <t>CRXIMU20200418000768</t>
  </si>
  <si>
    <t>CRXIMU20200418000769</t>
  </si>
  <si>
    <t>CRXIMU20200418000771</t>
  </si>
  <si>
    <t>CRXIMU20200423000856</t>
  </si>
  <si>
    <t>CRXIMU20200419000773</t>
  </si>
  <si>
    <t>CRXIMU20200420000776</t>
  </si>
  <si>
    <t>CRXIMU20200420000777</t>
  </si>
  <si>
    <t>CRXIMU20200420000780</t>
  </si>
  <si>
    <t>CRXIMU20200420000781</t>
  </si>
  <si>
    <t>CRXIMU20200420000782</t>
  </si>
  <si>
    <t>CRXIMU20200420000783</t>
  </si>
  <si>
    <t>CRXIMU20200420000784</t>
  </si>
  <si>
    <t>CRXIMU20200420000785</t>
  </si>
  <si>
    <t>CRXIMU20200420000786</t>
  </si>
  <si>
    <t>CRXIMU20200420000787</t>
  </si>
  <si>
    <t>CRXIMU20200420000788</t>
  </si>
  <si>
    <t>CRXIMU20200420000792</t>
  </si>
  <si>
    <t>CRXIMU20200420000793</t>
  </si>
  <si>
    <t>CRXIMU20200420000794</t>
  </si>
  <si>
    <t>CRXIMU20200420000795</t>
  </si>
  <si>
    <t>CRXIMU20200420000796</t>
  </si>
  <si>
    <t>CRXIMU20200420000797</t>
  </si>
  <si>
    <t>CRXIMU20200420000798</t>
  </si>
  <si>
    <t>CRXIMU20200420000799</t>
  </si>
  <si>
    <t>CRXIMU20200421000801</t>
  </si>
  <si>
    <t>CRXIMU20200421000802</t>
  </si>
  <si>
    <t>CRXIMU20200421000803</t>
  </si>
  <si>
    <t>CRXIMU20200421000804</t>
  </si>
  <si>
    <t>CRXIMU20200421000805</t>
  </si>
  <si>
    <t>CRXIMU20200421000806</t>
  </si>
  <si>
    <t>CRXIMU20200421000807</t>
  </si>
  <si>
    <t>CRXIMU20200421000808</t>
  </si>
  <si>
    <t>CRXIMU20200421000809</t>
  </si>
  <si>
    <t>CRXIMU20200421000810</t>
  </si>
  <si>
    <t>CRXIMU20200421000811</t>
  </si>
  <si>
    <t>CRXIMU20200421000812</t>
  </si>
  <si>
    <t>CRXIMU20200421000813</t>
  </si>
  <si>
    <t>CRXIMU20200421000814</t>
  </si>
  <si>
    <t>CRXIMU20200421000815</t>
  </si>
  <si>
    <t>CRXIMU20200421000816</t>
  </si>
  <si>
    <t>CRXIMU20200421000817</t>
  </si>
  <si>
    <t>CRXIMU20200421000818</t>
  </si>
  <si>
    <t>CRXIMU20200421000819</t>
  </si>
  <si>
    <t>CRXIMU20200421000820</t>
  </si>
  <si>
    <t>CRXIMU20200422000821</t>
  </si>
  <si>
    <t>CRXIMU20200422000823</t>
  </si>
  <si>
    <t>CRXIMU20200422000828</t>
  </si>
  <si>
    <t>CRXIMU20200422000829</t>
  </si>
  <si>
    <t>CRXIMU20200422000827</t>
  </si>
  <si>
    <t>CRXIMU20200422000830</t>
  </si>
  <si>
    <t>CRXIMU20200422000831</t>
  </si>
  <si>
    <t>CRXIMU20200422000832</t>
  </si>
  <si>
    <t>CRXIMU20200422000833</t>
  </si>
  <si>
    <t>CRXIMU20200422000834</t>
  </si>
  <si>
    <t>CRXIMU20200422000835</t>
  </si>
  <si>
    <t>CRXIMU20200422000836</t>
  </si>
  <si>
    <t>CRXIMU20200422000837</t>
  </si>
  <si>
    <t>CRXIMU20200422000838</t>
  </si>
  <si>
    <t>CRXIMU20200422000839</t>
  </si>
  <si>
    <t>CRXIMU20200422000840</t>
  </si>
  <si>
    <t>CRXIMU20200422000841</t>
  </si>
  <si>
    <t>CRXIMU20200422000842</t>
  </si>
  <si>
    <t>CRXIMU20200422000843</t>
  </si>
  <si>
    <t>CRXIMU20200422000844</t>
  </si>
  <si>
    <t>CRXIMU20200423000849</t>
  </si>
  <si>
    <t>CRXIMU20200422000845</t>
  </si>
  <si>
    <t>CRXIMU20200422000846</t>
  </si>
  <si>
    <t>CRXIMU20200422000847</t>
  </si>
  <si>
    <t>CRXIMU20200423000848</t>
  </si>
  <si>
    <t>CRXIMU20200423000854</t>
  </si>
  <si>
    <t>CRXIMU20200423000850</t>
  </si>
  <si>
    <t>CRXIMU20200423000851</t>
  </si>
  <si>
    <t>CRXIMU20200423000852</t>
  </si>
  <si>
    <t>CRXIMU20200423000855</t>
  </si>
  <si>
    <t>CRXIMU20200423000857</t>
  </si>
  <si>
    <t>CRXIMU20200423000858</t>
  </si>
  <si>
    <t>CRXIMU20200423000859</t>
  </si>
  <si>
    <t>CRXIMU20200423000860</t>
  </si>
  <si>
    <t>CRXIMU20200423000861</t>
  </si>
  <si>
    <t>CRXIMU20200423000862</t>
  </si>
  <si>
    <t>CRXIMU20200423000863</t>
  </si>
  <si>
    <t>CRXIMU20200423000864</t>
  </si>
  <si>
    <t>CRXIMU20200423000865</t>
  </si>
  <si>
    <t>CRXIMU20200423000866</t>
  </si>
  <si>
    <t>CRXIMU20200423000867</t>
  </si>
  <si>
    <t>CRXIMU20200423000868</t>
  </si>
  <si>
    <t>CRXIMU20200424000876</t>
  </si>
  <si>
    <t>CRXIMU20200424000869</t>
  </si>
  <si>
    <t>CRXIMU20200424000874</t>
  </si>
  <si>
    <t>CRXIMU20200424000870</t>
  </si>
  <si>
    <t>CRXIMU20200424000871</t>
  </si>
  <si>
    <t>CRXIMU20200424000872</t>
  </si>
  <si>
    <t>CRXIMU20200424000873</t>
  </si>
  <si>
    <t>CRXIMU20200424000875</t>
  </si>
  <si>
    <t>CRXIMU20200424000877</t>
  </si>
  <si>
    <t>CRXIMU20200424000879</t>
  </si>
  <si>
    <t>CRXIMU20200424000880</t>
  </si>
  <si>
    <t>CRXIMU20200424000881</t>
  </si>
  <si>
    <t>CRXIMU20200424000882</t>
  </si>
  <si>
    <t>CRXIMU20200424000883</t>
  </si>
  <si>
    <t>CRXIMU20200424000884</t>
  </si>
  <si>
    <t>CRXIMU20200424000885</t>
  </si>
  <si>
    <t>CRXIMU20200425000886</t>
  </si>
  <si>
    <t>CRXIMU20200425000887</t>
  </si>
  <si>
    <t>CRXIMU20200425000888</t>
  </si>
  <si>
    <t>CRXIMU20200425000890</t>
  </si>
  <si>
    <t>CRXIMU20200425000891</t>
  </si>
  <si>
    <t>CRXIMU20200425000892</t>
  </si>
  <si>
    <t>CRXIMU20200426000893</t>
  </si>
  <si>
    <t>CRXIMU20200426000897</t>
  </si>
  <si>
    <t>CRXIMU20200426000898</t>
  </si>
  <si>
    <t>CRXIMU20200426000899</t>
  </si>
  <si>
    <t>CRXIMU20200426000900</t>
  </si>
  <si>
    <t>CRXIMU20200426000901</t>
  </si>
  <si>
    <t>CRXIMU20200426000902</t>
  </si>
  <si>
    <t>CRXIMU20200426000903</t>
  </si>
  <si>
    <t>CRXIMU20200426000905</t>
  </si>
  <si>
    <t>CRXIMU20200426000906</t>
  </si>
  <si>
    <t>CRXIMU20200426000907</t>
  </si>
  <si>
    <t>CRXIMU20200426000908</t>
  </si>
  <si>
    <t>CRXIMU20200426000909</t>
  </si>
  <si>
    <t>CRXIMU20200426000910</t>
  </si>
  <si>
    <t>CRXIMU20200426000911</t>
  </si>
  <si>
    <t>CRXIMU20200426000912</t>
  </si>
  <si>
    <t>CRXIMU20200426000913</t>
  </si>
  <si>
    <t>CRXIMU20200426000914</t>
  </si>
  <si>
    <t>CRXIMU20200427000915</t>
  </si>
  <si>
    <t>CRXIMU20200427000916</t>
  </si>
  <si>
    <t>CRXIMU20200427000917</t>
  </si>
  <si>
    <t>CRXIMU20200427000918</t>
  </si>
  <si>
    <t>CRXIMU20200427000919</t>
  </si>
  <si>
    <t>CRXIMU20200427000920</t>
  </si>
  <si>
    <t>CRXIMU20200427000921</t>
  </si>
  <si>
    <t>CRXIMU20200427000922</t>
  </si>
  <si>
    <t>CRXIMU20200427000923</t>
  </si>
  <si>
    <t>CRXIMU20200427000924</t>
  </si>
  <si>
    <t>CRXIMU20200427000925</t>
  </si>
  <si>
    <t>CRXIMU20200427000926</t>
  </si>
  <si>
    <t>CRXIMU20200427000927</t>
  </si>
  <si>
    <t>CRXIMU20200427000930</t>
  </si>
  <si>
    <t>CRXIMU20200427000928</t>
  </si>
  <si>
    <t>CRXIMU20200427000929</t>
  </si>
  <si>
    <t>CRXIMU20200427000931</t>
  </si>
  <si>
    <t>CRXIMU20200427000932</t>
  </si>
  <si>
    <t>CRXIMU20200427000933</t>
  </si>
  <si>
    <t>CRXIMU20200427000934</t>
  </si>
  <si>
    <t>深圳市凌空天鸽科技有限公司</t>
  </si>
  <si>
    <t>深圳市龙岗区平湖信而强食品批发行</t>
  </si>
  <si>
    <t>西安德工匠汽车服务有限公司</t>
  </si>
  <si>
    <t>新罗区鑫添安汽车修理厂</t>
  </si>
  <si>
    <t>杭州昇驰汽车服务有限公司</t>
  </si>
  <si>
    <t>诸暨市美艺行汽车有限公司城东分公司</t>
  </si>
  <si>
    <t>西安鑫中迪电子商务有限公司</t>
  </si>
  <si>
    <t>重庆千里马进口汽车修理厂渝北分厂</t>
  </si>
  <si>
    <t>湖南赤东赛车运动文化有限公司</t>
  </si>
  <si>
    <t>郑州市恒晟汽车配件有限公司</t>
  </si>
  <si>
    <t>淄博车立方汽车销售服务有限公司</t>
  </si>
  <si>
    <t>南宁市广冠汽车服务有限公司</t>
  </si>
  <si>
    <t>杭州智创贸易有限公司</t>
  </si>
  <si>
    <t>广州华耀星汽车服务有限公司</t>
  </si>
  <si>
    <t>深圳市水榭邻家养车汽车服务有限公司</t>
  </si>
  <si>
    <t>成都市三业进口汽车技术服务有限责任公司</t>
  </si>
  <si>
    <t>西安市雁塔区欣发汽车维修服务部</t>
  </si>
  <si>
    <t>甘肃佰特汽车服务有限公司</t>
  </si>
  <si>
    <t>西安鼎尊汽车服务有限公司</t>
  </si>
  <si>
    <t>新城区诚卡汽车维修服务中心</t>
  </si>
  <si>
    <t>重庆豪士美凯汽车维修服务有限责任公司</t>
  </si>
  <si>
    <t>厦门斯必德贸易有限公司</t>
  </si>
  <si>
    <t>巴楚县美车汽车维修服务中心</t>
  </si>
  <si>
    <t>张掖市甘州区源通汽车修理厂</t>
  </si>
  <si>
    <t>成都易新汽车服务有限公司</t>
  </si>
  <si>
    <t>成都双流永安旭升汽车技术服务有限公司</t>
  </si>
  <si>
    <t>武进区湖塘乐驰汽车维修服务部</t>
  </si>
  <si>
    <t>福山区北五路德盛汽车维修中心</t>
  </si>
  <si>
    <t>重庆缘源机械设备有限公司</t>
  </si>
  <si>
    <t>成都青松绅港汽车维修有限公司龙泉分公司</t>
  </si>
  <si>
    <t>相城区黄埭镇华敏悦汽车修理厂</t>
  </si>
  <si>
    <t>中山市黄圃镇骏驱汽车修配厂</t>
  </si>
  <si>
    <t>东阳市江北奥通汽车修理服务部</t>
  </si>
  <si>
    <t>温岭市高淋汽车维修厂(普通合伙)</t>
  </si>
  <si>
    <t>东阳市吴宁星豪汽车维修服务部</t>
  </si>
  <si>
    <t>临沂明强汽车维修有限公司</t>
  </si>
  <si>
    <t>绍兴悦峰汽车维修有限公司</t>
  </si>
  <si>
    <t>江阴市要塞畅达汽车服务有限公司</t>
  </si>
  <si>
    <t>渝北区精锐汽车维修服务部</t>
  </si>
  <si>
    <t>慈溪诚信汽车服务有限公司</t>
  </si>
  <si>
    <t>南京博凡汽车服务有限公司</t>
  </si>
  <si>
    <t>宁波市镇海区骆驼汇发汽车服务部</t>
  </si>
  <si>
    <t>山西转型综改示范区学府园区精度汽车维修部</t>
  </si>
  <si>
    <t>广州市臻理贸易有限公司</t>
  </si>
  <si>
    <t>瑞安市瑞宏汽车贸易商行</t>
  </si>
  <si>
    <t>武汉市三友汇汽车服务有限公司</t>
  </si>
  <si>
    <t>深圳市粤星行商贸有限公司</t>
  </si>
  <si>
    <t>佛山市顺德区兴和达汽车维修有限公司</t>
  </si>
  <si>
    <t>苏州市拓速汽车科技发展有限公司</t>
  </si>
  <si>
    <t>温岭市永胜汽车修理厂(普通合伙)</t>
  </si>
  <si>
    <t>重庆豪胜汽车维修服务有限公司</t>
  </si>
  <si>
    <t>天津市盛意隆汽车维修服务有限公司</t>
  </si>
  <si>
    <t>南京市鼓楼区浩博汽车装潢中心</t>
  </si>
  <si>
    <t>泸西新时代大众汽车修理厂</t>
  </si>
  <si>
    <t>广东环宇汽车维修有限公司</t>
  </si>
  <si>
    <t>天津市南开区聚源达洗车服务中心</t>
  </si>
  <si>
    <t>南京世顺汽车维修服务有限公司</t>
  </si>
  <si>
    <t>江西省华之胜汽车服务有限公司</t>
  </si>
  <si>
    <t>泉州台商投资区车之汇汽车修配服务中心</t>
  </si>
  <si>
    <t>广州德昌行汽车服务有限公司</t>
  </si>
  <si>
    <t>石狮市高德汽车服务有限公司</t>
  </si>
  <si>
    <t>临沂市兰山区鑫普汽车维修有限公司</t>
  </si>
  <si>
    <t>江阴市宝吉汽车维修有限公司</t>
  </si>
  <si>
    <t>绵阳市涪城区兴瑞汽车修理厂</t>
  </si>
  <si>
    <t>潍坊市金铭鑫汽车服务有限公司</t>
  </si>
  <si>
    <t>临沭县东亿汽车销售有限公司</t>
  </si>
  <si>
    <t>杭州市江干区悦奥汽车服务部</t>
  </si>
  <si>
    <t>深圳东申车会汽车服务有限公司</t>
  </si>
  <si>
    <t>杭州星耀汽车服务有限公司</t>
  </si>
  <si>
    <t>海口龙华骏捷汽车服务中心</t>
  </si>
  <si>
    <t>泰州市宝德汽车销售服务有限公司</t>
  </si>
  <si>
    <t>两江新区腾达汽车维修服务中心</t>
  </si>
  <si>
    <t>广州市钜龙汽车服务中心</t>
  </si>
  <si>
    <t>广州市聚车汽车贸易有限公司</t>
  </si>
  <si>
    <t>福州鹏驰汽车维修服务有限公司</t>
  </si>
  <si>
    <t>沙坪坝区别奥轿车维修部</t>
  </si>
  <si>
    <t>苏州奇胜汽车服务有限公司</t>
  </si>
  <si>
    <t>合肥中星行汽车服务有限公司</t>
  </si>
  <si>
    <t>天津市南开区通达汽车维修中心</t>
  </si>
  <si>
    <t>东莞市钜强汽车服务有限公司</t>
  </si>
  <si>
    <t>佛山市顺德区锋之色汽车维修有限公司</t>
  </si>
  <si>
    <t>重庆灵瑞汽车维修有限公司</t>
  </si>
  <si>
    <t>泰州天泰汽车服务有限公司</t>
  </si>
  <si>
    <t>广州市番禺祥兴汽车美容服务部</t>
  </si>
  <si>
    <t>杭州技嘉汽车服务有限公司</t>
  </si>
  <si>
    <t>广州市番禺区市桥东城飞马汽车清洗维修服务部</t>
  </si>
  <si>
    <t>银川市兴庆区威达斯汽车维修中心</t>
  </si>
  <si>
    <t>青岛途盛名车汽车服务有限公司</t>
  </si>
  <si>
    <t>广州市东晟汽车维修服务有限公司</t>
  </si>
  <si>
    <t>石狮市德兴汽车维修服务有限责任公司</t>
  </si>
  <si>
    <t>昆明市官渡区宏源汽修服务部</t>
  </si>
  <si>
    <t>四川亿鹏汽车服务有限公司</t>
  </si>
  <si>
    <t>深圳市企沃车圳科技有限公司</t>
  </si>
  <si>
    <t>广州市白云区宝信行汽车维修中心</t>
  </si>
  <si>
    <t>厦门华禹贸易有限公司</t>
  </si>
  <si>
    <t>唐山市伯阳汽车维修服务有限公司</t>
  </si>
  <si>
    <t>武汉市汉阳区隆祥欣瑞汽车修理厂</t>
  </si>
  <si>
    <t>广州驰创汽车服务有限公司</t>
  </si>
  <si>
    <t>福州市汇诚汽车服务有限公司</t>
  </si>
  <si>
    <t>杭州车匠行汽车维修服务有限公司</t>
  </si>
  <si>
    <t>广州沃华众捷汽车销售服务有限公司</t>
  </si>
  <si>
    <t>苏州车艺族汽车维修服务有限公司</t>
  </si>
  <si>
    <t>丰顺县嘉顺小汽车维修服务中心</t>
  </si>
  <si>
    <t>云南腾跃汽车维修服务有限公司龙泉路分公司</t>
  </si>
  <si>
    <t>台州巨鑫高级汽车维修有限公司</t>
  </si>
  <si>
    <t>长沙市开福区技沃汽车维修服务部</t>
  </si>
  <si>
    <t>杭州凯富汽车维修服务有限公司</t>
  </si>
  <si>
    <t>玉泉区兴隆汽车维修部</t>
  </si>
  <si>
    <t>永嘉县桥头镇朱涂小车修理厂</t>
  </si>
  <si>
    <t>汉中市天顺汽车服务有限责任公司</t>
  </si>
  <si>
    <t>云南永恒汽车服务有限公司</t>
  </si>
  <si>
    <t>江西象宇汽车养护有限公司</t>
  </si>
  <si>
    <t>惠州市卓誉汽车服务有限公司</t>
  </si>
  <si>
    <t>济宁市任城区德汇行汽车维修中心</t>
  </si>
  <si>
    <t>深圳康正华创汽车销售股份有限公司</t>
  </si>
  <si>
    <t>晋江市罗山中恒之星汽车维修服务中心</t>
  </si>
  <si>
    <t>苏州秀车一族汽车维修服务有限公司</t>
  </si>
  <si>
    <t>珠海市百捷汽车维修有限公司</t>
  </si>
  <si>
    <t>广州市海珠区宝运汽车服务中心(普通合伙)</t>
  </si>
  <si>
    <t>山西路捷通汽车服务有限公司</t>
  </si>
  <si>
    <t>西山区保众汽车维修服务部</t>
  </si>
  <si>
    <t>山西恒鑫兴业汽车修理有限公司</t>
  </si>
  <si>
    <t>朔州市朔城区宝鑫汽修厂</t>
  </si>
  <si>
    <t>广州市白云区路通汽车维修中心</t>
  </si>
  <si>
    <t>常州秋名山汽车俱乐部有限公司</t>
  </si>
  <si>
    <t>太原东华隆盛汽车维修有限公司</t>
  </si>
  <si>
    <t>广州市裕晟汽车配件有限公司</t>
  </si>
  <si>
    <t>淄博晟海汽车技术服务有限公司</t>
  </si>
  <si>
    <t>常州大路汽车服务有限公司</t>
  </si>
  <si>
    <t>福州市马尾区百顺达汽车服务中心</t>
  </si>
  <si>
    <t>昆明徐氏汽车维修服务有限公司</t>
  </si>
  <si>
    <t>桂林豪之星汽车维修服务有限公司</t>
  </si>
  <si>
    <t>贵州中驰星宝汽车服务有限公司</t>
  </si>
  <si>
    <t>厦门阿冬车坊汽车服务有限公司</t>
  </si>
  <si>
    <t>耿家庄润鑫轮胎经营部</t>
  </si>
  <si>
    <t>内蒙古聚鑫峰汽修服务有限公司高新区分公司</t>
  </si>
  <si>
    <t>深圳市华砺汽车配件有限公司</t>
  </si>
  <si>
    <t>余姚市擎通汽车快修店</t>
  </si>
  <si>
    <t>南昌市盛弘汽车服务有限公司</t>
  </si>
  <si>
    <t>广州市豪景汽车维修服务有限公司</t>
  </si>
  <si>
    <t>广州市花都区花城展鸿汽车维修服务站</t>
  </si>
  <si>
    <t>长沙智联汽车维修服务有限公司</t>
  </si>
  <si>
    <t>临沂通顺汽车维修有限责任公司</t>
  </si>
  <si>
    <t>杭州笕悦汽车服务有限公司</t>
  </si>
  <si>
    <t>惠州市仲恺高新区匠心汽车修理厂</t>
  </si>
  <si>
    <t>钟楼区永红星锐汽车维修服务部</t>
  </si>
  <si>
    <t>瑞安市新模式汽车修理有限公司</t>
  </si>
  <si>
    <t>绍兴博轩汽车服务有限公司</t>
  </si>
  <si>
    <t>义乌市玉峰汽车维修有限公司</t>
  </si>
  <si>
    <t>宁波天恩汽车服务有限公司</t>
  </si>
  <si>
    <t>南京市玄武区嘉轩宇汽车维修服务中心</t>
  </si>
  <si>
    <t>重庆豪宏汽车维修服务有限公司</t>
  </si>
  <si>
    <t>广州市海珠区驰车一站式汽车服务店</t>
  </si>
  <si>
    <t>绍兴精德汽车服务有限公司</t>
  </si>
  <si>
    <t>洪雅县双诚汽车修理厂</t>
  </si>
  <si>
    <t>东阳市吴宁畅游汽车维修部</t>
  </si>
  <si>
    <t>合肥润凯贸易有限公司</t>
  </si>
  <si>
    <t>重庆市汽车运输(集团)有限责任公司小汽车修理厂</t>
  </si>
  <si>
    <t>长沙鑫万顺汽车维修养护有限公司</t>
  </si>
  <si>
    <t>威海火炬高技术产业开发区大兴汽车维修部</t>
  </si>
  <si>
    <t>漂移汽车服务(深圳)有限公司</t>
  </si>
  <si>
    <t>山东隆顺盛达汽车服务有限公司</t>
  </si>
  <si>
    <t>广州德宝汽车服务有限公司</t>
  </si>
  <si>
    <t>武汉仁和世纪汽车销售服务有限公司</t>
  </si>
  <si>
    <t>杭州冠西汽车服务有限公司</t>
  </si>
  <si>
    <t>璧山区三丰汽车维修部</t>
  </si>
  <si>
    <t>杭州九腾汽车维修服务有限公司</t>
  </si>
  <si>
    <t>深圳市新东升汽配有限公司</t>
  </si>
  <si>
    <t>织金红达仁和汽修有限公司</t>
  </si>
  <si>
    <t>济南槐荫兴广源汽车修理厂</t>
  </si>
  <si>
    <t>宁夏弘波汽车电子贸易有限公司</t>
  </si>
  <si>
    <t>福州市新思路汽车服务有限公司</t>
  </si>
  <si>
    <t>稀土高新区杰润汽车服务中心</t>
  </si>
  <si>
    <t>山西鑫之宝汽车销售服务有限公司</t>
  </si>
  <si>
    <t>镇江市丹徒区王猛汽车维修有限公司</t>
  </si>
  <si>
    <t>重庆市齐婆婆尚洁汽车维修有限公司</t>
  </si>
  <si>
    <t>西安路保汽配有限公司</t>
  </si>
  <si>
    <t>西安穆萨汽车维修服务有限公司</t>
  </si>
  <si>
    <t>南京爱拓普汽车服务有限公司</t>
  </si>
  <si>
    <t>温岭晨之宝汽车服务有限公司</t>
  </si>
  <si>
    <t>邗江区道通汽车维修服务部</t>
  </si>
  <si>
    <t>重庆鑫活众汽车维修有限公司</t>
  </si>
  <si>
    <t>优车酷汽车养护中心(广州)有限公司</t>
  </si>
  <si>
    <t>温州市瓯海南白象亨达汽车修理厂</t>
  </si>
  <si>
    <t>青山湖区竑马汽车维修养护生活馆</t>
  </si>
  <si>
    <t>重庆徽胜汽车维修有限公司</t>
  </si>
  <si>
    <t>武进区潞城恒毅汽修店</t>
  </si>
  <si>
    <t>苏州欧路豪汽车服务有限公司</t>
  </si>
  <si>
    <t>武进区横山桥恒胜汽车维修服务部</t>
  </si>
  <si>
    <t>佛山市禅城区热情汽车维修中心</t>
  </si>
  <si>
    <t>义乌市振洋汽车修理有限公司</t>
  </si>
  <si>
    <t>宁波石塘汽车服务有限公司</t>
  </si>
  <si>
    <t>杭州通和汽车维修有限公司</t>
  </si>
  <si>
    <t>镇江奥宝行汽车服务有限公司</t>
  </si>
  <si>
    <t>浔阳区宏泰蓄电池批发配送中心</t>
  </si>
  <si>
    <t>武汉众鑫汇聚汽车服务有限公司</t>
  </si>
  <si>
    <t>重庆市汽车运输(集团)有限责任公司北碚汽车修理厂</t>
  </si>
  <si>
    <t>永康市卡宴汽车服务有限公司</t>
  </si>
  <si>
    <t>深圳市南山区港航汽车修理厂</t>
  </si>
  <si>
    <t>广州市贵合车宝汽车服务连锁有限公司</t>
  </si>
  <si>
    <t>天宁区雕庄凯达汽车修理厂</t>
  </si>
  <si>
    <t>贵阳龙泉汽车美容有限公司</t>
  </si>
  <si>
    <t>镇江天鸿邮政开发有限公司</t>
  </si>
  <si>
    <t>重庆立众汽车维修服务有限公司</t>
  </si>
  <si>
    <t>重庆鹏润之星汽车维修服务有限公司两江新区六号店</t>
  </si>
  <si>
    <t>青岛启康机动车维修有限公司</t>
  </si>
  <si>
    <t>江阴博峰汽修有限公司</t>
  </si>
  <si>
    <t>成都嘉威锦西车业有限公司</t>
  </si>
  <si>
    <t>闽清县梅城镇靓车养护中心</t>
  </si>
  <si>
    <t>临沂承昌汽车修理服务有限公司</t>
  </si>
  <si>
    <t>威海高技术产业开发区岸泰汽车维修部</t>
  </si>
  <si>
    <t>西安零玖汽车服务有限公司</t>
  </si>
  <si>
    <t>江阴耀光汽车维修有限公司</t>
  </si>
  <si>
    <t>石狮市路路通汽车护理有限公司</t>
  </si>
  <si>
    <t>潍坊跃星汽车服务有限公司</t>
  </si>
  <si>
    <t>杭州幸福里快修服务有限公司</t>
  </si>
  <si>
    <t>东阳市白云嘉成汽车修理店</t>
  </si>
  <si>
    <t>南京保德宝汽车服务有限公司</t>
  </si>
  <si>
    <t>深圳市权胜汽车服务有限公司</t>
  </si>
  <si>
    <t>杭州一路行汽车修理有限公司</t>
  </si>
  <si>
    <t>湖州市南浔力天汽车维修有限公司</t>
  </si>
  <si>
    <t>义乌市众亚汽车维修部</t>
  </si>
  <si>
    <t>临汾建叁森汽车服务有限公司</t>
  </si>
  <si>
    <t>深圳市俊宝佳汽车服务有限公司</t>
  </si>
  <si>
    <t>成都鑫万兴汽车服务有限公司快修、美容东润店</t>
  </si>
  <si>
    <t>中山市矩阵汽车维修养护有限责任公司</t>
  </si>
  <si>
    <t>石家庄尊爵汽车服务有限公司</t>
  </si>
  <si>
    <t>山西众宝汽车维修服务有限公司</t>
  </si>
  <si>
    <t>东阳市咔咔汽车维修服务有限公司</t>
  </si>
  <si>
    <t>扬州名仕汽车服务有限公司</t>
  </si>
  <si>
    <t>苏州欧博汽车维修有限公司</t>
  </si>
  <si>
    <t>瑞安市鑫铭轮胎商行</t>
  </si>
  <si>
    <t>义乌市昊成汽车维修服务部</t>
  </si>
  <si>
    <t>陕西卡尔汽车维修服务连锁有限公司西安雁南一路分公司</t>
  </si>
  <si>
    <t>广州市增城奔捷港诚汽车维修厂</t>
  </si>
  <si>
    <t>武汉市汉阳区德为汽车维修服务部</t>
  </si>
  <si>
    <t>太原东慧旺汽车服务有限公司</t>
  </si>
  <si>
    <t>廊坊市博泰汽车服务有限公司</t>
  </si>
  <si>
    <t>厦门顺昌辉汽车维修有限公司</t>
  </si>
  <si>
    <t>温江区开喜维修经营部</t>
  </si>
  <si>
    <t>福州市合众汽车服务有限公司</t>
  </si>
  <si>
    <t>杭州驰加汽车维修有限公司</t>
  </si>
  <si>
    <t>文山市车之缘快修厂</t>
  </si>
  <si>
    <t>南京锐众汽车维修服务有限公司</t>
  </si>
  <si>
    <t>重庆德瑞汽车维修中心</t>
  </si>
  <si>
    <t>沙坪坝区魔力汽修中心</t>
  </si>
  <si>
    <t>福清市龙田新平安汽车修配厂</t>
  </si>
  <si>
    <t>广州市番禺区大石维达汽车修配厂</t>
  </si>
  <si>
    <t>昆明技宸汽车维修服务有限公司</t>
  </si>
  <si>
    <t>西安乾坤汽车服务有限公司未央分公司</t>
  </si>
  <si>
    <t>杭州聚拓汽车服务有限公司</t>
  </si>
  <si>
    <t>深圳市华宝行汽车服务有限公司</t>
  </si>
  <si>
    <t>南京舜翔汽车服务有限公司</t>
  </si>
  <si>
    <t>深圳车吧汽车服务有限公司</t>
  </si>
  <si>
    <t>杭州吉达汽车修理有限公司</t>
  </si>
  <si>
    <t>北京市博睿通达汽车修理站</t>
  </si>
  <si>
    <t>左权县新太行工贸有限公司</t>
  </si>
  <si>
    <t>南京艾溧卡汽车维修服务有限公司</t>
  </si>
  <si>
    <t>云南澄江通源汽车商贸有限公司</t>
  </si>
  <si>
    <t>南京巅灿汽车修理有限公司</t>
  </si>
  <si>
    <t>贵州乐舍汽车服务有限公司</t>
  </si>
  <si>
    <t>常州瑞豪汽车服务有限公司</t>
  </si>
  <si>
    <t>南宁市森诚汽车维修服务有限公司</t>
  </si>
  <si>
    <t>新城区今诺自动变速箱配件经销部</t>
  </si>
  <si>
    <t>重庆德行天下科技有限公司</t>
  </si>
  <si>
    <t>烟台市福山区宏磊汽修部</t>
  </si>
  <si>
    <t>寒亭区鑫隆靓车驿站</t>
  </si>
  <si>
    <t>陕西卡尔汽车维修服务连锁有限公司</t>
  </si>
  <si>
    <t>武汉盛路宝汽车维修服务有限公司</t>
  </si>
  <si>
    <t>威海小拇指汽车维修服务有限公司</t>
  </si>
  <si>
    <t>青白江建盛汽车修理服务中心</t>
  </si>
  <si>
    <t>建瓯市建闽小车维修厂</t>
  </si>
  <si>
    <t>金华市大升汽车销售服务有限公司</t>
  </si>
  <si>
    <t>南京卡门商贸有限公司</t>
  </si>
  <si>
    <t>杭州迈道夫汽车服务有限公司</t>
  </si>
  <si>
    <t>广州市鹏远汽车服务有限公司</t>
  </si>
  <si>
    <t>山西优配车联汽车服务有限公司</t>
  </si>
  <si>
    <t>深圳市新丽资汽车养护有限公司</t>
  </si>
  <si>
    <t>海口龙华搏世通发汽车维修服务中心</t>
  </si>
  <si>
    <t>伊宁市奥奔宝商贸有限公司</t>
  </si>
  <si>
    <t>河津市顺鑫汽车销售服务有限公司</t>
  </si>
  <si>
    <t>福州德胜行贸易有限公司</t>
  </si>
  <si>
    <t>广州路路发汽车销售服务有限公司</t>
  </si>
  <si>
    <t>贵州鑫港汽车服务有限责任公司龙广分公司</t>
  </si>
  <si>
    <t>深圳市隆升行商贸有限公司</t>
  </si>
  <si>
    <t>广州车宸贸易有限公司</t>
  </si>
  <si>
    <t>藁城区小拇指汽车微修中心</t>
  </si>
  <si>
    <t>广西南宁市翼虎汽车服务有限公司</t>
  </si>
  <si>
    <t>广州粤新汽车服务有限公司</t>
  </si>
  <si>
    <t>株洲市众大汽车修理有限公司</t>
  </si>
  <si>
    <t>福建泉州车启安汽车保养服务有限公司</t>
  </si>
  <si>
    <t>赛罕区致诚汽车养护中心</t>
  </si>
  <si>
    <t>南宁市旺狮汽车维修服务部(普通合伙)(微型企业)</t>
  </si>
  <si>
    <t>湖南鸿名祥汽车维修服务有限公司</t>
  </si>
  <si>
    <t>丹阳市宏盛汽车修理厂</t>
  </si>
  <si>
    <t>陇西县金德宝汽车修理店</t>
  </si>
  <si>
    <t>兰州新区益康汽车修理厂</t>
  </si>
  <si>
    <t>杭州车怡修汽车服务有限公司</t>
  </si>
  <si>
    <t>南昌市名帆汽修养护服务中心</t>
  </si>
  <si>
    <t>广州博瑞丝汽配有限公司</t>
  </si>
  <si>
    <t>深圳市兴鸿辉汽配有限公司</t>
  </si>
  <si>
    <t>合肥中维汽车服务有限责任公司</t>
  </si>
  <si>
    <t>南昌市红谷滩新区雷龙汽车文化会所</t>
  </si>
  <si>
    <t>东莞市捷利汽车服务有限公司</t>
  </si>
  <si>
    <t>南昌市龙江汽车修配有限公司</t>
  </si>
  <si>
    <t>宁波车翼家汽车服务有限公司</t>
  </si>
  <si>
    <t>苏州洁雅美专业汽车精护有限公司</t>
  </si>
  <si>
    <t>青岛金信达汽车维修有限公司</t>
  </si>
  <si>
    <t>深圳市壹特车体养护汽车美容有限公司</t>
  </si>
  <si>
    <t>广州德威发汽车服务有限公司</t>
  </si>
  <si>
    <t>山西联胜港汽车服务有限公司</t>
  </si>
  <si>
    <t>渝北区康沃汽车清洗服务部</t>
  </si>
  <si>
    <t>中山市三乡镇林记汽车维修服务中心</t>
  </si>
  <si>
    <t>深圳市金舆隆汽车服务有限公司</t>
  </si>
  <si>
    <t>中山市大涌镇众力汽车修配厂</t>
  </si>
  <si>
    <t>成都保利源汽车服务有限公司</t>
  </si>
  <si>
    <t>石家庄市吴祖汽车维修服务有限公司</t>
  </si>
  <si>
    <t>苏州车利捷汽车服务有限公司相城区分公司</t>
  </si>
  <si>
    <t>江西省鸿浩汽修有限公司</t>
  </si>
  <si>
    <t>渝北区魔崖汽车维修店</t>
  </si>
  <si>
    <t>深圳市龙华区观湖德豪精工汽修部</t>
  </si>
  <si>
    <t>双流区宏翔汽车修理厂</t>
  </si>
  <si>
    <t>博派汽服(深圳)有限公司</t>
  </si>
  <si>
    <t>东阳市众信汽车服务有限公司</t>
  </si>
  <si>
    <t>威海经济技术开发区湘之杰汽车维修中心</t>
  </si>
  <si>
    <t>济南迈德汽车服务有限公司</t>
  </si>
  <si>
    <t>长沙市零动汽车贸易有限公司</t>
  </si>
  <si>
    <t>天津市七点汽车维修服务有限公司东丽分公司</t>
  </si>
  <si>
    <t>温州市和仕汽车服务有限公司</t>
  </si>
  <si>
    <t>宁波高新区鑫东奥汽车维修服务有限公司</t>
  </si>
  <si>
    <t>广州市海珠区海印汽车修理厂</t>
  </si>
  <si>
    <t>山东骏豪汽车维修服务有限公司</t>
  </si>
  <si>
    <t>义乌市嘉雄汽车修理厂</t>
  </si>
  <si>
    <t>温州美西美汽车服务有限公司</t>
  </si>
  <si>
    <t>广西尚行汽车服务有限公司</t>
  </si>
  <si>
    <t>河北无忧汽车美容服务有限公司</t>
  </si>
  <si>
    <t>广州市荔湾区爱客汽车美容养护中心</t>
  </si>
  <si>
    <t>重庆驰亚汽车维修服务有限公司花卉园分公司</t>
  </si>
  <si>
    <t>重庆沣标汽车维修服务有限公司</t>
  </si>
  <si>
    <t>威海市环翠区富达汽车修理厂</t>
  </si>
  <si>
    <t>重庆驰亚汽车维修服务有限公司</t>
  </si>
  <si>
    <t>漳州正众汽车有限公司</t>
  </si>
  <si>
    <t>渝北区龙塔街道靓车风影汽车维修服务部</t>
  </si>
  <si>
    <t>璧山区鑫坤汽车维修服务中心</t>
  </si>
  <si>
    <t>汕头南方众悦汽车销售服务有限公司</t>
  </si>
  <si>
    <t>杭州富阳悦宝行汽车维修有限公司</t>
  </si>
  <si>
    <t>南京市鼓楼区恩成美联汽车服务部</t>
  </si>
  <si>
    <t>深圳市日兴达汽车修配有限公司</t>
  </si>
  <si>
    <t>秦皇岛车行天下汽车服务有限公司</t>
  </si>
  <si>
    <t>高密利宝之星汽车维修有限公司</t>
  </si>
  <si>
    <t>高密市名车之星维修中心</t>
  </si>
  <si>
    <t>海宁市许村保时洁汽车服务部</t>
  </si>
  <si>
    <t>威海华泰汽车维修有限公司</t>
  </si>
  <si>
    <t>南京市栖霞区豪正荣杰汽车服务中心</t>
  </si>
  <si>
    <t>慈溪市周巷蒙恩汽车修理店</t>
  </si>
  <si>
    <t>东阳市瑞泰汽车维修服务有限公司</t>
  </si>
  <si>
    <t>深圳市远程汽车销售服务有限公司</t>
  </si>
  <si>
    <t>广州市广昌汽车配件有限公司</t>
  </si>
  <si>
    <t>广州番禺区创贤汽车维修服务部</t>
  </si>
  <si>
    <t>武汉市洪山区零点汽车服务中心</t>
  </si>
  <si>
    <t>重庆瑞雁行汽车维修有限公司</t>
  </si>
  <si>
    <t>吴江市汾湖镇莘塔百洁汽车美容保养中心</t>
  </si>
  <si>
    <t>镇江德美汽车维修服务有限公司</t>
  </si>
  <si>
    <t>新城区嘉驰汽车修配服务部</t>
  </si>
  <si>
    <t>广州安粤实业股份有限公司</t>
  </si>
  <si>
    <t>南京奥腾德汽车服务有限公司</t>
  </si>
  <si>
    <t>武汉龙恩天诚汽车销售服务有限公司</t>
  </si>
  <si>
    <t>佛山市高明区荷城汽车修配厂</t>
  </si>
  <si>
    <t>义乌市广乾汽车修理店</t>
  </si>
  <si>
    <t>潍坊诚至信汽车服务有限公司</t>
  </si>
  <si>
    <t>宜兴市宝驰汽车销售服务有限公司</t>
  </si>
  <si>
    <t>重庆市北碚区快捷汽车维修中心</t>
  </si>
  <si>
    <t>北京勒芒之星汽车技术服务有限公司</t>
  </si>
  <si>
    <t>深圳添越汽车发展有限公司</t>
  </si>
  <si>
    <t>温州骏浩汽车销售有限公司</t>
  </si>
  <si>
    <t>温州市瓯海郭溪兴速汽车快修店</t>
  </si>
  <si>
    <t>山西马博士汽车销售有限公司</t>
  </si>
  <si>
    <t>杭州长江汽车维修技术有限公司</t>
  </si>
  <si>
    <t>金坛区华城永尚汽修厂</t>
  </si>
  <si>
    <t>镇江德美铂星汽车维修有限公司</t>
  </si>
  <si>
    <t>泉州台商投资区创大汽车服务中心</t>
  </si>
  <si>
    <t>广州市奥华汽车服务有限公司</t>
  </si>
  <si>
    <t>东莞市虎门宝航汽车维修店</t>
  </si>
  <si>
    <t>深圳市龙华区观澜车车顺汽车养护中心</t>
  </si>
  <si>
    <t>昆山美途汽车修理有限公司</t>
  </si>
  <si>
    <t>重庆广技汽车维修服务有限公司</t>
  </si>
  <si>
    <t>绍兴市柯桥区车美汇轿修有限公司</t>
  </si>
  <si>
    <t>张家港市鹿苑花园汽车修理厂</t>
  </si>
  <si>
    <t>渝北区龙溪街道伟达汽车维修部</t>
  </si>
  <si>
    <t>慈溪市宏盛汽车服务有限公司</t>
  </si>
  <si>
    <t>杭州富阳秋丰汽车修理厂</t>
  </si>
  <si>
    <t>重庆新霖汽车美容服务有限公司</t>
  </si>
  <si>
    <t>太原市小店区越鑫汽车维修服务部</t>
  </si>
  <si>
    <t>欧瑞(深圳)汽车配件有限公司</t>
  </si>
  <si>
    <t>厦门红车馆实业有限公司</t>
  </si>
  <si>
    <t>宁夏杰诺优邦工贸有限公司</t>
  </si>
  <si>
    <t>遵义静修汽车维修服务有限公司</t>
  </si>
  <si>
    <t>山西金工汽车修理服务有限公司</t>
  </si>
  <si>
    <t>成都鼎豪汽车维修有限公司</t>
  </si>
  <si>
    <t>威海火炬高技术产业开发区欧博威汽车快修厂</t>
  </si>
  <si>
    <t>义乌市凯宾汇汽车修理厂</t>
  </si>
  <si>
    <t>深圳市光明区铭达汽车修配部</t>
  </si>
  <si>
    <t>广州市耀星汽车维修有限公司</t>
  </si>
  <si>
    <t>重庆慎独汽车维修服务有限公司</t>
  </si>
  <si>
    <t>广州市德星汽车维修有限公司</t>
  </si>
  <si>
    <t>南京德誉胜汽车销售服务有限公司</t>
  </si>
  <si>
    <t>武汉锐速特汽车技术服务有限公司</t>
  </si>
  <si>
    <t>瑞安市佰联汽车维修服务有限公司</t>
  </si>
  <si>
    <t>重庆德恩汽车维修服务有限公司</t>
  </si>
  <si>
    <t>桃江县华一汽车服务中心(普通合伙)</t>
  </si>
  <si>
    <t>裕华区诚顺汽车维修部</t>
  </si>
  <si>
    <t>重庆宇河汽车服务有限公司</t>
  </si>
  <si>
    <t>江阴市红太阳汽车服务有限公司</t>
  </si>
  <si>
    <t>山西日昌汽车服务有限公司</t>
  </si>
  <si>
    <t>宜兴市新华成汽车维修服务有限公司</t>
  </si>
  <si>
    <t>台州煜星汽车服务有限责任公司</t>
  </si>
  <si>
    <t>南安市水头镇豪盛汽修厂</t>
  </si>
  <si>
    <t>武汉荣达宝钊汽车修理有限公司</t>
  </si>
  <si>
    <t>武汉鑫帅迪汽车服务有限公司</t>
  </si>
  <si>
    <t>东阳市横店莱卡汽车美容店</t>
  </si>
  <si>
    <t>南岸区川发汽车维修服务站</t>
  </si>
  <si>
    <t>重庆市锋芒汽车维修服务有限责任公司</t>
  </si>
  <si>
    <t>永康市红光汽车服务有限公司</t>
  </si>
  <si>
    <t>贵州驰诚翔汽车服务有限公司</t>
  </si>
  <si>
    <t>贵阳市白云区雅锐爱车装饰经营部</t>
  </si>
  <si>
    <t>芜湖市旭华汽车服务有限公司</t>
  </si>
  <si>
    <t>西安铂勒养车汽车服务有限公司</t>
  </si>
  <si>
    <t>杭州山河汽车服务有限公司</t>
  </si>
  <si>
    <t>成都百慕赢家汽车维修服务有限公司</t>
  </si>
  <si>
    <t>青山区沃德宝汽车维修服务部</t>
  </si>
  <si>
    <t>山东望海之星汽车服务有限公司</t>
  </si>
  <si>
    <t>青山区和顺德汽车维修养护中心</t>
  </si>
  <si>
    <t>瑞安市名浩汽车维修中心</t>
  </si>
  <si>
    <t>深圳市宝安区西乡宗正汽车维修部</t>
  </si>
  <si>
    <t>惠州市仲恺高新区信伟拓汽车修理厂</t>
  </si>
  <si>
    <t>杭州余杭区余杭街道邻里汽车装潢美容商行</t>
  </si>
  <si>
    <t>广州天又天汽车维修服务有限公司</t>
  </si>
  <si>
    <t>杭州驿道开汽车维修科技有限公司</t>
  </si>
  <si>
    <t>苏州倍耐驰轮胎销售有限公司</t>
  </si>
  <si>
    <t>佛山市立凡凡汽车维修服务有限公司</t>
  </si>
  <si>
    <t>广州万豪汽车维修服务有限公司</t>
  </si>
  <si>
    <t>广州天又天汽车科技有限公司</t>
  </si>
  <si>
    <t>深圳开思时代测试维修厂_迁移用厂二</t>
  </si>
  <si>
    <t>深圳开思时代测试维修厂_迁移用厂一</t>
  </si>
  <si>
    <t>郑州鸿洋汽车维修有限公司</t>
  </si>
  <si>
    <t>成都宝奔奥汽车维修有限公司</t>
  </si>
  <si>
    <t>河南省车港湾汽车维修有限公司</t>
  </si>
  <si>
    <t>延安市宝塔区星徽汽车服务有限公司</t>
  </si>
  <si>
    <t>云南慧捷汽车服务有限公司</t>
  </si>
  <si>
    <t>西安宝驰汽车维修服务有限公司</t>
  </si>
  <si>
    <t>宝鸡市众兴汽车服务有限责任公司</t>
  </si>
  <si>
    <t>西安哈贝卡汽车服务有限公司</t>
  </si>
  <si>
    <t>惠州市车仕邦汽车服务有限公司麦地分公司</t>
  </si>
  <si>
    <t>陕西电视台永昌汽车修理厂</t>
  </si>
  <si>
    <t>成都市松柏汽车服务有限公司</t>
  </si>
  <si>
    <t>永春瑞宝速汽车维修有限公司</t>
  </si>
  <si>
    <t>深圳市车天地汽车服务有限公司</t>
  </si>
  <si>
    <t>重庆悦驰汽车维修有限公司</t>
  </si>
  <si>
    <t>秦皇岛经济技术开发区宝车汽车配件商店</t>
  </si>
  <si>
    <t>郑州宝奔奥汽车服务有限公司</t>
  </si>
  <si>
    <t>山西大昌通源汽车销售服务有限公司侯马分公司</t>
  </si>
  <si>
    <t>青云谱区华益汽车维修中心</t>
  </si>
  <si>
    <t>福建宾联雷克萨斯汽车销售服务有限公司</t>
  </si>
  <si>
    <t>西安卡尔商贸有限公司</t>
  </si>
  <si>
    <t>江津区博客美贴汽车维修服务中心</t>
  </si>
  <si>
    <t>重庆腾腾汽车维修有限公司</t>
  </si>
  <si>
    <t>山西大昌汽车贸易有限公司</t>
  </si>
  <si>
    <t>成华区德驰宝汽车维修服务部</t>
  </si>
  <si>
    <t>泸州市宝路捷汽车服务有限公司</t>
  </si>
  <si>
    <t>汉中领维名车汽车修理有限公司</t>
  </si>
  <si>
    <t>重庆郁建超汽车美容服务有限公司</t>
  </si>
  <si>
    <t>无锡市易车汇汽车服务有限公司</t>
  </si>
  <si>
    <t>长沙市岳麓区碘碘汽车维修服务部</t>
  </si>
  <si>
    <t>安徽车友陆华汽车科技服务有限公司</t>
  </si>
  <si>
    <t>泽马(武汉)汽车服务有限公司</t>
  </si>
  <si>
    <t>武汉广君君汽车修理有限公司</t>
  </si>
  <si>
    <t>温州市奔龙汽车维修有限公司</t>
  </si>
  <si>
    <t>武汉惠养车科技集团有限公司</t>
  </si>
  <si>
    <t>太原市万柏林区胜达汽修厂</t>
  </si>
  <si>
    <t>榆林康正永泰汽车销售股份有限公司</t>
  </si>
  <si>
    <t>济南泰嘉汽车服务有限公司</t>
  </si>
  <si>
    <t>郑州市郑东新区福德宝汽车维修店</t>
  </si>
  <si>
    <t>深圳市惠养车供应链管理有限公司</t>
  </si>
  <si>
    <t>新都区精典佳信汽车修理部</t>
  </si>
  <si>
    <t>东莞市沙田快车道汽车美容店</t>
  </si>
  <si>
    <t>新疆超鹏盛越商贸有限公司</t>
  </si>
  <si>
    <t>深圳市宝安区新安车尚汇汽车维修美容中心</t>
  </si>
  <si>
    <t>武汉嘉富诚汽车服务有限公司</t>
  </si>
  <si>
    <t>永春县尚盈汽车维修有限公司</t>
  </si>
  <si>
    <t>武汉信达鸿盛商贸有限公司</t>
  </si>
  <si>
    <t>余姚市姚博汽车快修店</t>
  </si>
  <si>
    <t>宁波市鄞州轩康汽车修理有限公司</t>
  </si>
  <si>
    <t>高新区万泰汽车修理厂</t>
  </si>
  <si>
    <t>西安卡尔顺达汽车服务有限公司</t>
  </si>
  <si>
    <t>贵阳新迪锐汽车服务有限公司</t>
  </si>
  <si>
    <t>温州聚捷汽车技术服务有限公司</t>
  </si>
  <si>
    <t>石狮市益行汽车维修厂</t>
  </si>
  <si>
    <t>绍兴市金宏轿车维修有限公司</t>
  </si>
  <si>
    <t>金华市都满毅汽车维修有限公司</t>
  </si>
  <si>
    <t>佛山市顺德区永安汽车维修服务有限公司</t>
  </si>
  <si>
    <t>贵阳南明泰和汽车修理厂</t>
  </si>
  <si>
    <t>晋江东顺汽车维修服务有限公司</t>
  </si>
  <si>
    <t>东莞市樟木头韩廉汽车修理厂</t>
  </si>
  <si>
    <t>成都广合汽车销售有限公司</t>
  </si>
  <si>
    <t>陕西哈贝卡汽车服务有限公司</t>
  </si>
  <si>
    <t>苏州市宝奕汽车贸易有限公司</t>
  </si>
  <si>
    <t>夹江县兴联发汽车维修有限公司</t>
  </si>
  <si>
    <t>秦皇岛经济技术开发区英路汽车修理厂</t>
  </si>
  <si>
    <t>昆明鑫宝隆汽车维修服务有限公司羊甫分公司</t>
  </si>
  <si>
    <t>武汉车家汇汽车服务有限责任公司</t>
  </si>
  <si>
    <t>合肥瑶海区广汇汽车维修服务部</t>
  </si>
  <si>
    <t>台州市安达汽车服务有限公司</t>
  </si>
  <si>
    <t>唐山市路北区鑫奥汽车保养服务处</t>
  </si>
  <si>
    <t>广州市番禺区盛业轩汽车修理厂</t>
  </si>
  <si>
    <t>德州市优莱汽车维修有限公司</t>
  </si>
  <si>
    <t>昆明锦昂汽车服务有限责任公司</t>
  </si>
  <si>
    <t>东莞市石排鸿盛汽车修理站</t>
  </si>
  <si>
    <t>新都区大丰奉孝汽车维修服务部</t>
  </si>
  <si>
    <t>东莞市隆途汽车维修有限公司</t>
  </si>
  <si>
    <t>深圳市名车道汽车服务有限公司沙井东塘分公司</t>
  </si>
  <si>
    <t>深圳市宝安区石岩车之缘汽车服务中心</t>
  </si>
  <si>
    <t>南岸区唯信汽车维修服务部</t>
  </si>
  <si>
    <t>玉林市华翔汽车销售服务有限公司</t>
  </si>
  <si>
    <t>贵阳耀隆汽车服务有限公司</t>
  </si>
  <si>
    <t>唐山市开平区晓松汽配商店</t>
  </si>
  <si>
    <t>苏州新禧龙汽车服务有限公司</t>
  </si>
  <si>
    <t>遵化市中实汽车维修有限公司</t>
  </si>
  <si>
    <t>平阳县盛泰汽车销售服务有限公司</t>
  </si>
  <si>
    <t>长沙市开福区家泊汽车美容中心</t>
  </si>
  <si>
    <t>厦门焕鑫汽车服务有限公司</t>
  </si>
  <si>
    <t>茂名市冠兴汽车销售服务有限公司</t>
  </si>
  <si>
    <t>西安市浐灞生态区兴隆盛世汽车服务部</t>
  </si>
  <si>
    <t>成都迪众和益汽车维修服务有限公司</t>
  </si>
  <si>
    <t>兰州靖凯启航商贸有限责任公司靖凯汽车维修分公司</t>
  </si>
  <si>
    <t>深圳市城投深通汽车销售服务有限公司</t>
  </si>
  <si>
    <t>乐清市振博汽车服务有限公司</t>
  </si>
  <si>
    <t>深圳市南山区忠记富豪汽车服务中心</t>
  </si>
  <si>
    <t>青山湖区汇星行汽车服务中心</t>
  </si>
  <si>
    <t>昆明腾鲲汽车维修有限公司</t>
  </si>
  <si>
    <t>峨眉山市恒通汽车维修店</t>
  </si>
  <si>
    <t>河曲县思诚汽配门市</t>
  </si>
  <si>
    <t>云南迈凯汽车服务有限公司官渡分公司</t>
  </si>
  <si>
    <t>凯里经济开发区众凯汽车销售服务有限公司</t>
  </si>
  <si>
    <t>广州市新球汽车配件有限公司</t>
  </si>
  <si>
    <t>湖南当代汽车服务有限公司</t>
  </si>
  <si>
    <t>南京美欧汽车维修服务有限公司</t>
  </si>
  <si>
    <t>湖南望达汽车销售服务有限公司潇湘中路分公司</t>
  </si>
  <si>
    <t>深圳市金博创汽车维修美容有限公司</t>
  </si>
  <si>
    <t>深圳私珈车汽车服务有限公司</t>
  </si>
  <si>
    <t>岳阳蓝海汽车销售服务有限公司</t>
  </si>
  <si>
    <t>临洮县宏通汽车维修服务有限公司</t>
  </si>
  <si>
    <t>兰州恒利进口汽车维修有限公司</t>
  </si>
  <si>
    <t>长沙市高新技术产业开发区衡安汽车维修服务部</t>
  </si>
  <si>
    <t>长沙高新开发区冠宇汽车美容服务部</t>
  </si>
  <si>
    <t>青岛索纳克斯大拇指汽修服务有限公司</t>
  </si>
  <si>
    <t>昆明车宝贝汽车服务有限公司骏信分公司</t>
  </si>
  <si>
    <t>随州市鹏顺汽车销售服务有限公司</t>
  </si>
  <si>
    <t>太原市鑫恒晟汽车维修有限公司</t>
  </si>
  <si>
    <t>巴州伯特利汽车维修有限公司</t>
  </si>
  <si>
    <t>常熟市花园高级轿车修理有限公司</t>
  </si>
  <si>
    <t>昆明俊辉汽车维修有限公司</t>
  </si>
  <si>
    <t>昆明平治汽车维修服务有限公司</t>
  </si>
  <si>
    <t>深圳车福星汽车服务有限公司</t>
  </si>
  <si>
    <t>武汉市金久鼎汽车贸易有限公司</t>
  </si>
  <si>
    <t>兰州奥洁汽车修理厂</t>
  </si>
  <si>
    <t>桂林市东明汽车销售服务有限责任公司维修分公司</t>
  </si>
  <si>
    <t>青岛通成汽车销售服务有限公司</t>
  </si>
  <si>
    <t>佛山市顺德区容桂来福汽车美容服务部</t>
  </si>
  <si>
    <t>孝义市中阳楼街道百汇汽车服务中心</t>
  </si>
  <si>
    <t>深圳市盈前汽车服务有限公司</t>
  </si>
  <si>
    <t>宁波海曙友梁汽车维修服务部</t>
  </si>
  <si>
    <t>胶州市南关诚鑫汽车玻璃经销部</t>
  </si>
  <si>
    <t>烟台市佳峰汽车服务有限公司</t>
  </si>
  <si>
    <t>怀化德荣汽车销售服务有限公司</t>
  </si>
  <si>
    <t>江阴市杰通汽贸有限公司</t>
  </si>
  <si>
    <t>深圳市宝安区沙井新奔康汽车维修厂</t>
  </si>
  <si>
    <t>余姚市弗客世家汽车装潢有限公司</t>
  </si>
  <si>
    <t>成都车美宝汽车服务有限公司</t>
  </si>
  <si>
    <t>天津市红桥区红仁汽车修理厂</t>
  </si>
  <si>
    <t>昆明启翔汽车维修服务有限公司</t>
  </si>
  <si>
    <t>深圳坪山区车君子汽车服务中心</t>
  </si>
  <si>
    <t>太原天弛宝汽车服务有限公司</t>
  </si>
  <si>
    <t>佛山市德盛行汽车服务有限公司</t>
  </si>
  <si>
    <t>厦门市思明区水慕蓝海汽车用品店</t>
  </si>
  <si>
    <t>重庆博卡联车业服务有限公司</t>
  </si>
  <si>
    <t>浙江修车仔汽车维修服务连锁有限公司</t>
  </si>
  <si>
    <t>成都兴奔达汽车技术服务有限公司</t>
  </si>
  <si>
    <t>云阳县鸿发汽车服务有限公司</t>
  </si>
  <si>
    <t>常熟市鼎盛车业有限公司</t>
  </si>
  <si>
    <t>长沙市宝创汽车维修有限公司</t>
  </si>
  <si>
    <t>兰州市西固区新开泰汽修部</t>
  </si>
  <si>
    <t>无锡龙鑫汽车修理有限公司</t>
  </si>
  <si>
    <t>成都义星行汽车服务有限公司</t>
  </si>
  <si>
    <t>河南凯征汽车维修服务有限公司</t>
  </si>
  <si>
    <t>金牛区孙氏汽车美容店</t>
  </si>
  <si>
    <t>三亚翔隆汽车服务有限公司</t>
  </si>
  <si>
    <t>乌鲁木齐壹路通汽车信息科技有限责任公司</t>
  </si>
  <si>
    <t>长沙市开福区新隆华汽车服务中心</t>
  </si>
  <si>
    <t>东莞市万江辉之煌汽车美容部</t>
  </si>
  <si>
    <t>成都骏凯豪汽车服务有限公司</t>
  </si>
  <si>
    <t>天津市亿德宝汇汽车修理服务有限责任公司</t>
  </si>
  <si>
    <t>常熟市伟成汽修有限公司</t>
  </si>
  <si>
    <t>遵化市鑫源汽车修理厂</t>
  </si>
  <si>
    <t>吕梁市汇通汽车服务有限公司</t>
  </si>
  <si>
    <t>南宁市德宾汽车维修中心</t>
  </si>
  <si>
    <t>深圳市佳顺汽车服务有限公司</t>
  </si>
  <si>
    <t>郑州昊通汽车修理有限公司</t>
  </si>
  <si>
    <t>新都区大丰车之祥汽车维修服务部</t>
  </si>
  <si>
    <t>济南名尊奥龙汽车服务有限公司</t>
  </si>
  <si>
    <t>深圳市慢城汽车服务有限公司</t>
  </si>
  <si>
    <t>余姚市迈德宝汽车文化俱乐部</t>
  </si>
  <si>
    <t>玉环中驰汽车修理厂</t>
  </si>
  <si>
    <t>晋江市金井镇振兴轮胎店</t>
  </si>
  <si>
    <t>重庆法思德汽车维修服务有限公司</t>
  </si>
  <si>
    <t>深圳市盛达辉汽车维修服务有限公司</t>
  </si>
  <si>
    <t>泉州市凡德汽车服务有限公司</t>
  </si>
  <si>
    <t>成都尚宝汽车维修有限公司新都分公司</t>
  </si>
  <si>
    <t>万州区周家坝优优汽修厂</t>
  </si>
  <si>
    <t>广州市欧亚自动变速箱维修有限公司</t>
  </si>
  <si>
    <t>昆明志滨自动变速箱维修有限公司</t>
  </si>
  <si>
    <t>经济技术开发区微特奔宝汽修服务部</t>
  </si>
  <si>
    <t>南昌华冠汽车服务有限公司</t>
  </si>
  <si>
    <t>宁波市海曙古林宇达汽车修理部</t>
  </si>
  <si>
    <t>常州北之沃汽车服务有限公司</t>
  </si>
  <si>
    <t>昆明野程汽车维修服务有限公司</t>
  </si>
  <si>
    <t>成都慕华汽车维修服务有限公司</t>
  </si>
  <si>
    <t>四川蓉车汇汽车服务有限公司</t>
  </si>
  <si>
    <t>厦门顺龙汽车维修有限公司</t>
  </si>
  <si>
    <t>呼和浩特市海茂汽车服务有限公司</t>
  </si>
  <si>
    <t>中山市宗源汽车贸易有限公司</t>
  </si>
  <si>
    <t>武侯区德宝汽车维修中心</t>
  </si>
  <si>
    <t>秦皇岛名信汽车服务有限公司</t>
  </si>
  <si>
    <t>武汉市五里函汽修有限公司</t>
  </si>
  <si>
    <t>江阴市蚂蚁汽车服务有限公司</t>
  </si>
  <si>
    <t>兰州玉峰汽车维修服务有限公司</t>
  </si>
  <si>
    <t>胶州市兴和汽修厂</t>
  </si>
  <si>
    <t>苏州隆晟汽车维修有限公司</t>
  </si>
  <si>
    <t>兰州众奥汽车服务有限公司</t>
  </si>
  <si>
    <t>云南正瑞泰达汽车维修服务有限公司</t>
  </si>
  <si>
    <t>深圳市龙华新区龙众汽车修理厂</t>
  </si>
  <si>
    <t>福州领卓汽车服务有限公司</t>
  </si>
  <si>
    <t>山西江帆汽车服务有限公司</t>
  </si>
  <si>
    <t>吴江市闽辉汽车销售有限公司</t>
  </si>
  <si>
    <t>合肥市苏易汽车服务有限公司</t>
  </si>
  <si>
    <t>长治县唐尼汽贸有限公司</t>
  </si>
  <si>
    <t>成都市久大汽车服务有限公司</t>
  </si>
  <si>
    <t>福州豪缘汽车管理服务有限公司</t>
  </si>
  <si>
    <t>永嘉县瓯北街道豪迪汽车快修服务部</t>
  </si>
  <si>
    <t>长沙车一加汽车服务有限公司</t>
  </si>
  <si>
    <t>黄岛区鑫合众汽车修理厂</t>
  </si>
  <si>
    <t>江阴市宏远汽车维修有限公司</t>
  </si>
  <si>
    <t>合肥华章汽车服务有限公司</t>
  </si>
  <si>
    <t>内蒙古欣莱汽车服务有限责任公司</t>
  </si>
  <si>
    <t>青岛德众汽车销售服务有限公司</t>
  </si>
  <si>
    <t>四川鑫华胜汽车销售服务有限公司</t>
  </si>
  <si>
    <t>南安市顺福汽车维修有限公司</t>
  </si>
  <si>
    <t>合肥人人车汽车服务有限责任公司</t>
  </si>
  <si>
    <t>海口龙华车万家汽车美容养护中心</t>
  </si>
  <si>
    <t>太原鑫皓达汽车服务有限公司</t>
  </si>
  <si>
    <t>天津市河西区鑫浩众诚汽车维修中心</t>
  </si>
  <si>
    <t>云南都市车迷宝狮汽车贸易有限公司</t>
  </si>
  <si>
    <t>陕西彼泰格汽车服务有限公司</t>
  </si>
  <si>
    <t>厦门宝立达汽车服务有限公司</t>
  </si>
  <si>
    <t>贵阳花溪宋记兴隆达汽车服务中心</t>
  </si>
  <si>
    <t>友诚汽车一站式服务中心</t>
  </si>
  <si>
    <t>江阴市众邦汽车维修有限公司</t>
  </si>
  <si>
    <t>福山区城区鑫宝行汽车服务中心</t>
  </si>
  <si>
    <t>怀化德瑞汽车销售服务有限公司</t>
  </si>
  <si>
    <t>清镇市德联汽车服务有限公司</t>
  </si>
  <si>
    <t>深圳市良明汽车维修服务有限公司</t>
  </si>
  <si>
    <t>台州极鑫汽车服务有限公司</t>
  </si>
  <si>
    <t>宁波高新区梅墟长发汽车维修店</t>
  </si>
  <si>
    <t>深圳车驿会汽车服务有限公司</t>
  </si>
  <si>
    <t>太原市小店区飞翔汽修厂</t>
  </si>
  <si>
    <t>东莞市石碣阿斌汽车修理店</t>
  </si>
  <si>
    <t>天津市德通汽车维修服务有限责任公司</t>
  </si>
  <si>
    <t>贵州恒逸轩汽车服务有限公司</t>
  </si>
  <si>
    <t>济南龙港汽车维修服务有限公司</t>
  </si>
  <si>
    <t>夹江县宏丰汽车维修服务有限公司</t>
  </si>
  <si>
    <t>瑞安市乐达汽车修理厂</t>
  </si>
  <si>
    <t>深圳市维迪汽车销售服务有限公司</t>
  </si>
  <si>
    <t>昆明尊卡汽车服务有限公司</t>
  </si>
  <si>
    <t>深圳市宝顺兴运输有限公司</t>
  </si>
  <si>
    <t>唐山市泽泰汽车维修有限公司</t>
  </si>
  <si>
    <t>重庆米斯达瑞汽车科技有限公司</t>
  </si>
  <si>
    <t>交城融昌汽车贸易有限公司</t>
  </si>
  <si>
    <t>内蒙古车码头汽车服务有限公司</t>
  </si>
  <si>
    <t>鲤城区雄发汽修厂</t>
  </si>
  <si>
    <t>杭州萧山迦南汽车修理有限公司</t>
  </si>
  <si>
    <t>新都区大丰车美翼汽车维修服务部</t>
  </si>
  <si>
    <t>遵化市宏阳汽车销售服务有限公司</t>
  </si>
  <si>
    <t>江阴市老人头得力汽车维修服务有限公司</t>
  </si>
  <si>
    <t>平遥县太鹏汽车修配厂</t>
  </si>
  <si>
    <t>重庆国宾汽车养护有限公司</t>
  </si>
  <si>
    <t>深圳市宝安区西乡鸿湾汽车维修中心</t>
  </si>
  <si>
    <t>高新区(新市区)卫星路骏腾汽车修理厂</t>
  </si>
  <si>
    <t>西安华荣众驰汽车服务有限责任公司</t>
  </si>
  <si>
    <t>福州经济技术开发区名车志汽车服务有限公司</t>
  </si>
  <si>
    <t>长沙市岳麓区旭炎汽车修理店</t>
  </si>
  <si>
    <t>重庆市晟源汽车维修有限公司</t>
  </si>
  <si>
    <t>德化县宏泰兴汽修厂</t>
  </si>
  <si>
    <t>西安市临潼区鸿伟汽车维修中心</t>
  </si>
  <si>
    <t>西安星瀚汽车维修服务有限公司</t>
  </si>
  <si>
    <t>东莞市驰铭汽车维修有限公司</t>
  </si>
  <si>
    <t>武汉市武昌区联美泰汽车装饰美容店</t>
  </si>
  <si>
    <t>昆明市五华区蓝之豹汽车装饰服务部</t>
  </si>
  <si>
    <t>襄阳市襄州区顺富通汽车贸易有限公司</t>
  </si>
  <si>
    <t>太原市万柏林区鑫弼可达汽修厂</t>
  </si>
  <si>
    <t>陕西蚂蚁车圈奥丰汽车服务有限公司</t>
  </si>
  <si>
    <t>武汉市洪山区信达鸿汽车修理厂</t>
  </si>
  <si>
    <t>无锡车百丽汽车用品有限公司</t>
  </si>
  <si>
    <t>隆昌县三和永胜汽车销售服务有限公司</t>
  </si>
  <si>
    <t>深圳市金诺汽车配件有限公司</t>
  </si>
  <si>
    <t>平阳县亮昆汽车维修店</t>
  </si>
  <si>
    <t>新都区大丰强合汽车维修服务部</t>
  </si>
  <si>
    <t>深圳市名俐豪汽车销售服务有限公司</t>
  </si>
  <si>
    <t>新都区大丰车世界汽车美容店</t>
  </si>
  <si>
    <t>成都川宇汽车维修服务有限公司</t>
  </si>
  <si>
    <t>乐清市柳市联港汽车维修服务中心</t>
  </si>
  <si>
    <t>杭州萧山南鼎汽车服务有限公司</t>
  </si>
  <si>
    <t>武汉市洪山区诚隆汽车维修服务部</t>
  </si>
  <si>
    <t>合肥旭诚汽车服务有限公司</t>
  </si>
  <si>
    <t>山西大昌电子商务有限公司古交展示体验一店</t>
  </si>
  <si>
    <t>内蒙古车天下汽车服务有限公司</t>
  </si>
  <si>
    <t>安乡县三色汽车销售服务有限公司</t>
  </si>
  <si>
    <t>云阳县精圆汽车维修服务有限公司</t>
  </si>
  <si>
    <t>厦门市集美区蓝迪汽车修理厂</t>
  </si>
  <si>
    <t>海口秀英鑫骏腾汽车维修养护中心</t>
  </si>
  <si>
    <t>太原市万柏林区德奥汽修服务部</t>
  </si>
  <si>
    <t>李沧区车来顺汽车维修养护服务中心</t>
  </si>
  <si>
    <t>温州市洁圣汽车服务有限公司</t>
  </si>
  <si>
    <t>重庆市森彬汽车维修服务部</t>
  </si>
  <si>
    <t>东莞市凤岗领驰汽车维修部</t>
  </si>
  <si>
    <t>新都区金典传臣汽车美容服务部</t>
  </si>
  <si>
    <t>新城区筑福城车豪汽车养护行</t>
  </si>
  <si>
    <t>东莞市爱看汽车美容有限公司</t>
  </si>
  <si>
    <t>银川佰盛益德汽车维修有限公司</t>
  </si>
  <si>
    <t>深圳市宝安区新动态汽修店</t>
  </si>
  <si>
    <t>砚山县江那镇车伙伴修理厂</t>
  </si>
  <si>
    <t>深圳市南山区顺驰汽车美容快修服务中心</t>
  </si>
  <si>
    <t>陕西德骐汽车维修服务有限公司</t>
  </si>
  <si>
    <t>武汉市刘恭主汽车维修有限责任公司</t>
  </si>
  <si>
    <t>银川高新技术开发区好特汽车服务中心</t>
  </si>
  <si>
    <t>新市区金华路华邦汽车维修中心</t>
  </si>
  <si>
    <t>长沙市开福区新益友汽车修理厂</t>
  </si>
  <si>
    <t>城阳区悦奥达汽车服务中心</t>
  </si>
  <si>
    <t>无锡市皇马汽车养护有限公司</t>
  </si>
  <si>
    <t>福州市晋安区名车界汽车服务有限公司</t>
  </si>
  <si>
    <t>武汉市武昌区威泰汽车装饰美容店</t>
  </si>
  <si>
    <t>长沙天驷汽车维修服务有限公司</t>
  </si>
  <si>
    <t>新都区大丰翔高汽车维修服务部</t>
  </si>
  <si>
    <t>郑州合德宝汽车服务有限公司</t>
  </si>
  <si>
    <t>宁波顺福汽车销售服务有限公司</t>
  </si>
  <si>
    <t>西安市雁塔区奥莱特汽车维修站</t>
  </si>
  <si>
    <t>柳州市高新区大海汽车修理厂</t>
  </si>
  <si>
    <t>湖南大奥之心汽车服务有限公司</t>
  </si>
  <si>
    <t>石家庄百福汽车维修服务中心</t>
  </si>
  <si>
    <t>郑州华亮之星汽车维修服务有限公司</t>
  </si>
  <si>
    <t>深圳市宝安区新安深宝蓝汽车服务行</t>
  </si>
  <si>
    <t>山西御车有道汽车服务有限公司</t>
  </si>
  <si>
    <t>贵阳市乌当区锦悦汽车维修中心</t>
  </si>
  <si>
    <t>深圳大拇指维新汽车服务有限公司</t>
  </si>
  <si>
    <t>武汉市江汉区星驰行汽车维修服务中心</t>
  </si>
  <si>
    <t>渝北区车服汽车美容店</t>
  </si>
  <si>
    <t>武汉市江夏区车圣汽车美容养护中心</t>
  </si>
  <si>
    <t>顺德区勒流波卡仕汽车维修厂</t>
  </si>
  <si>
    <t>海口金彪汽车维修有限公司</t>
  </si>
  <si>
    <t>温州高新技术产业开发区广奥达汽车维修服务部</t>
  </si>
  <si>
    <t>青岛海逸港湾汽车服务有限责任公司</t>
  </si>
  <si>
    <t>安溪县城厢城丰汽车维修服务中心</t>
  </si>
  <si>
    <t>贵州中弘汽车服务有限公司</t>
  </si>
  <si>
    <t>湖北昌盛汽车维修服务有限公司</t>
  </si>
  <si>
    <t>遵化市愚公南路利丰兴达汽车修理部</t>
  </si>
  <si>
    <t>东莞市荣氏汽车服务有限公司</t>
  </si>
  <si>
    <t>武侯区宝途汽车维修服务部</t>
  </si>
  <si>
    <t>青岛天佑轩汽修有限公司</t>
  </si>
  <si>
    <t>深圳鹏浩汽车科技有限公司</t>
  </si>
  <si>
    <t>重庆维创汽车维护有限公司</t>
  </si>
  <si>
    <t>南岸区龙腾汽车维修服务中心</t>
  </si>
  <si>
    <t>厦门市宝辉汽车修配有限公司</t>
  </si>
  <si>
    <t>深圳市车汇汽车保养服务有限公司</t>
  </si>
  <si>
    <t>天津市吉信汽车维修有限公司</t>
  </si>
  <si>
    <t>新城区奔宝行汽车服务中心</t>
  </si>
  <si>
    <t>新都区仁孚华瑞汽车维修服务部</t>
  </si>
  <si>
    <t>昆明市盘龙区卡特汽车维修服务部</t>
  </si>
  <si>
    <t>青岛雅尊汽车维修有限公司</t>
  </si>
  <si>
    <t>深圳市赛博欧比科技有限公司</t>
  </si>
  <si>
    <t>宁波乐通汽修服务有限公司</t>
  </si>
  <si>
    <t>石狮市玖玖汽车修配厂</t>
  </si>
  <si>
    <t>山西馨居上城汽车服务有限公司</t>
  </si>
  <si>
    <t>广州市鑫沅汽车维修服务有限公司</t>
  </si>
  <si>
    <t>白云区黔顺诚通汽车技术服务中心</t>
  </si>
  <si>
    <t>荷塘区快易省汽车服务中心</t>
  </si>
  <si>
    <t>贵阳福鑫源汽车服务有限公司</t>
  </si>
  <si>
    <t>义乌市奔顺汽车修理部</t>
  </si>
  <si>
    <t>广州万隆会汽车科技有限公司</t>
  </si>
  <si>
    <t>银川市兴庆区车饰天下汽车服务中心海宝店</t>
  </si>
  <si>
    <t>沙坪坝区词情车艺汽车美容店</t>
  </si>
  <si>
    <t>广州万汇汽车维修有限公司</t>
  </si>
  <si>
    <t>张家港国泰汽车服务有限公司</t>
  </si>
  <si>
    <t>成都德星悦汽车服务有限公司</t>
  </si>
  <si>
    <t>北京豪京行汽车科技有限公司</t>
  </si>
  <si>
    <t>漳州市龙文区极速汽车用品经营部</t>
  </si>
  <si>
    <t>台州启奥汽车服务有限公司</t>
  </si>
  <si>
    <t>江西成乾汽车服务有限公司</t>
  </si>
  <si>
    <t>天津市森众汽车科技发展有限公司</t>
  </si>
  <si>
    <t>佛山市南海区平洲联兴综合服务部分店</t>
  </si>
  <si>
    <t>陕西瑞途泰达汽车服务有限公司</t>
  </si>
  <si>
    <t>重庆群煊汽车维修有限公司</t>
  </si>
  <si>
    <t>杭州诚飞汽车服务有限公司</t>
  </si>
  <si>
    <t>扬州市铭创海珂汽车服务有限公司</t>
  </si>
  <si>
    <t>重庆悦奔汽车销售有限责任公司</t>
  </si>
  <si>
    <t>深圳市龙华区恒海汽车维护中心</t>
  </si>
  <si>
    <t>深圳市隆航汽车服务有限公司</t>
  </si>
  <si>
    <t>广州万汇汽车钣喷科技有限公司</t>
  </si>
  <si>
    <t>郑州市惠济区中汽之星一站式汽车服务中心</t>
  </si>
  <si>
    <t>重庆同珅汽车销售有限公司</t>
  </si>
  <si>
    <t>桐庐县城南街道德奔行汽车修理厂</t>
  </si>
  <si>
    <t>红谷滩新区车之星汽车服务中心</t>
  </si>
  <si>
    <t>东阳市白云车爵仕汽车修理店</t>
  </si>
  <si>
    <t>宁夏速铂汽车服务有限公司</t>
  </si>
  <si>
    <t>郑州速而惠汽车配件有限公司</t>
  </si>
  <si>
    <t>东阳市白云渀澳汽车修理店</t>
  </si>
  <si>
    <t>泉州佳和汽车贸易有限公司</t>
  </si>
  <si>
    <t>广州乐车汽车服务有限公司</t>
  </si>
  <si>
    <t>南通平治汽车服务有限公司</t>
  </si>
  <si>
    <t xml:space="preserve">广州捷华汽车维修有限公司 </t>
  </si>
  <si>
    <t>东阳市中零汽汽修服务有限公司</t>
  </si>
  <si>
    <t>金华下昆溪奔奥汽车维修合伙企业(有限合伙)</t>
  </si>
  <si>
    <t>南昌高新技术产业开发区致远汽车服务中心</t>
  </si>
  <si>
    <t>安徽省途安汽车贸易有限公司</t>
  </si>
  <si>
    <t>万州区佳兴汽车维修养护经营部</t>
  </si>
  <si>
    <t>常州市德誉汽车服务有限公司</t>
  </si>
  <si>
    <t>高新技术产业开发区德顺汽车维修服务中心</t>
  </si>
  <si>
    <t>巴南区久恒汽车配件经营部</t>
  </si>
  <si>
    <t>南昌市青云谱新通汽车技术服务中心</t>
  </si>
  <si>
    <t>重庆瀚洋汽车维修服务有限公司</t>
  </si>
  <si>
    <t>泉州台商投资区迅捷汽车修理厂</t>
  </si>
  <si>
    <t>重庆睿橙泰汽车维修服务有限公司</t>
  </si>
  <si>
    <t>深圳市卡秀汽车服务有限公司</t>
  </si>
  <si>
    <t>广州宝爵汽车服务管理有限公司</t>
  </si>
  <si>
    <t>石家庄高新区冀星行汽车服务中心</t>
  </si>
  <si>
    <t>南通盈德汽车服务有限公司</t>
  </si>
  <si>
    <t>苏州犇犇汽车服务有限公司</t>
  </si>
  <si>
    <t>临沂市兰山区德翼汽车养护维修厂</t>
  </si>
  <si>
    <t>广州名品汽车服务有限公司</t>
  </si>
  <si>
    <t>贵阳百花汽车修理厂</t>
  </si>
  <si>
    <t>武汉鑫运大汽车服务有限公司</t>
  </si>
  <si>
    <t>石狮市蓝盾汽车维修有限公司</t>
  </si>
  <si>
    <t>重庆市万州区云茂汽车修理有限公司</t>
  </si>
  <si>
    <t>东阳市白云聚鑫汽车维修店</t>
  </si>
  <si>
    <t>中山市小榄镇小贝汽车服务中心</t>
  </si>
  <si>
    <t>深圳宝福李朗汽车服务有限公司</t>
  </si>
  <si>
    <t>苏州安之途汽车服务有限公司</t>
  </si>
  <si>
    <t>苏州骏逸汽车服务有限公司吴中分公司</t>
  </si>
  <si>
    <t>杭州阿杜汽车销售服务有限公司</t>
  </si>
  <si>
    <t>重庆宝悦汽车维修服务有限公司</t>
  </si>
  <si>
    <t>武进区前黄名达汽车涂漆服务部</t>
  </si>
  <si>
    <t>长沙市芙蓉区峰华汽车维修服务部</t>
  </si>
  <si>
    <t>西安博翼汽车服务有限公司</t>
  </si>
  <si>
    <t>西安鑫宝德邦汽车服务有限公司</t>
  </si>
  <si>
    <t>广州华创汽车维修有限公司</t>
  </si>
  <si>
    <t>北京宝洁士汽车修理有限公司</t>
  </si>
  <si>
    <t>石狮市家诚汽车维修有限公司</t>
  </si>
  <si>
    <t>杭州盤挺汽车科技有限公司</t>
  </si>
  <si>
    <t>北碚区宏途汽车修理厂</t>
  </si>
  <si>
    <t>厦门市翔安区车洁美汽车修配厂</t>
  </si>
  <si>
    <t>丹阳市悦行汽车服务有限公司</t>
  </si>
  <si>
    <t>武汉市汉阳区宝悦之星汽车维修店</t>
  </si>
  <si>
    <t>上海奇通汽车维修服务有限公司</t>
  </si>
  <si>
    <t>武汉永顺通达汽车服务有限公司</t>
  </si>
  <si>
    <t>广州市番禺区大龙传逸汽车美容店</t>
  </si>
  <si>
    <t>钟楼区西林行运汽车维修服务部</t>
  </si>
  <si>
    <t>常州市八方汽车维修有限公司</t>
  </si>
  <si>
    <t>深圳市宝安区德瑞汽车维修保养服务中心</t>
  </si>
  <si>
    <t>广州忠梵汽车美容有限公司</t>
  </si>
  <si>
    <t>山西雅澜汽车服务有限公司</t>
  </si>
  <si>
    <t>云南莱万汽车销售服务有限公司</t>
  </si>
  <si>
    <t>中山市古镇卡诺邦汽车维修服务中心</t>
  </si>
  <si>
    <t>武汉贤达汽车销售服务有限公司</t>
  </si>
  <si>
    <t>广州天悦汽车美容服务有限公司</t>
  </si>
  <si>
    <t>山丹县苗子汽修厂</t>
  </si>
  <si>
    <t>北京奥东利汽车修理有限公司</t>
  </si>
  <si>
    <t>杭州玛莎汽车维修有限公司</t>
  </si>
  <si>
    <t>哈密市宝恒汽车服务有限责任公司</t>
  </si>
  <si>
    <t>合肥财之融汽车维修服务有限公司</t>
  </si>
  <si>
    <t>孝感国富汽车销售服务有限公司</t>
  </si>
  <si>
    <t>孝感贤良汽车销售服务有限公司</t>
  </si>
  <si>
    <t>武汉华星龙阳汽车销售服务有限公司</t>
  </si>
  <si>
    <t>咸宁贤良汽车销售服务有限公司</t>
  </si>
  <si>
    <t>荆州市华星汽车销售服务有限公司</t>
  </si>
  <si>
    <t>武汉华星鸿泰汽车销售服务有限公司</t>
  </si>
  <si>
    <t>苏州车怡升汽车服务有限公司</t>
  </si>
  <si>
    <t>石家庄高新区铁豪汽车服务中心</t>
  </si>
  <si>
    <t>银川经济技术开发区明大汽车服务有限公司</t>
  </si>
  <si>
    <t>十堰贤良汽车销售服务有限公司</t>
  </si>
  <si>
    <t>义乌市明瑞汽车修理部</t>
  </si>
  <si>
    <t>杭州阿张汽车服务有限公司</t>
  </si>
  <si>
    <t>重庆卓源汽车维修服务有限公司</t>
  </si>
  <si>
    <t>无锡汇德汽车维修服务有限公司</t>
  </si>
  <si>
    <t>甘肃美亚自动变速箱技术服务有限公司</t>
  </si>
  <si>
    <t>江苏中江汽车维修有限公司</t>
  </si>
  <si>
    <t>田家庵区诚众汽车修理厂</t>
  </si>
  <si>
    <t>红谷滩新区聚奥行汽车维修服务中心悦城店</t>
  </si>
  <si>
    <t>新华区宝翊汽车维修服务中心</t>
  </si>
  <si>
    <t>九龙坡区兴久润滑油经营部</t>
  </si>
  <si>
    <t>恩施宜顺汽车销售服务有限公司</t>
  </si>
  <si>
    <t>普洱欣禾汽车服务有限责任公司</t>
  </si>
  <si>
    <t>西安市未央区盛宝行汽车维修服务部</t>
  </si>
  <si>
    <t>南京新诺汽车服务有限公司</t>
  </si>
  <si>
    <t>贵州鑫众诚汽车服务有限公司</t>
  </si>
  <si>
    <t>成都文广汽车维修有限公司高新区分公司</t>
  </si>
  <si>
    <t>丹阳市协润汽车修理厂</t>
  </si>
  <si>
    <t>深圳市艾德保汽车服务管理有限公司</t>
  </si>
  <si>
    <t>常州宝泽行汽车维修服务有限公司</t>
  </si>
  <si>
    <t>云南华威汽车服务有限公司</t>
  </si>
  <si>
    <t>城关区银河汽车维修店</t>
  </si>
  <si>
    <t>广州市增城德星行汽车维修中心</t>
  </si>
  <si>
    <t>高新区御驰汽车维修服务部</t>
  </si>
  <si>
    <t>西安鹏博动力汽车维修服务有限公司</t>
  </si>
  <si>
    <t>深圳市诚者汽车服务有限公司</t>
  </si>
  <si>
    <t>厦门建安通商汽车服务有限公司</t>
  </si>
  <si>
    <t>浦江县龙通进口汽车修理厂</t>
  </si>
  <si>
    <t>河南瑞弈鸣商贸有限公司</t>
  </si>
  <si>
    <t>瑞安市宝诚汽车维修有限公司安阳分公司</t>
  </si>
  <si>
    <t>深圳市龙华区福城博车汇汽车服务中心</t>
  </si>
  <si>
    <t>武汉市汉阳区鑫达顺轮胎经营部</t>
  </si>
  <si>
    <t>厦门大方华汽车发展有限公司</t>
  </si>
  <si>
    <t>东阳市白云东昌汽车修理厂</t>
  </si>
  <si>
    <t>泉州台商投资区创彬汽车养护中心</t>
  </si>
  <si>
    <t>义乌市猛龙汽车服务有限公司</t>
  </si>
  <si>
    <t>石家庄鑫拓汽车维修服务有限公司</t>
  </si>
  <si>
    <t>威海高技术产业开发区车博士汽车美容服务会所</t>
  </si>
  <si>
    <t>厦门乐途启航汽车服务有限公司环岛路分公司</t>
  </si>
  <si>
    <t>南通市通州区中外汽车修配有限公司</t>
  </si>
  <si>
    <t>杭州市西湖区杭一汽车维修服务部</t>
  </si>
  <si>
    <t>兰州新博源汽车服务有限公司</t>
  </si>
  <si>
    <t>厦门恒靖汽车服务有限公司</t>
  </si>
  <si>
    <t>西安鑫博越汽车维修服务有限公司</t>
  </si>
  <si>
    <t>泉州石狮车舞艳阳汽车服务有限公司</t>
  </si>
  <si>
    <t>杭州德车汇汽车服务有限公司</t>
  </si>
  <si>
    <t>曲靖市麒麟区合纵众宝之星汽修店</t>
  </si>
  <si>
    <t>丹阳市宝航汽车服务有限公司</t>
  </si>
  <si>
    <t>南通同悦汽车服务有限公司</t>
  </si>
  <si>
    <t>深圳市万顺达汽车维修有限公司</t>
  </si>
  <si>
    <t>西安龙跃汽车维修服务有限公司</t>
  </si>
  <si>
    <t>江苏慧杰西亚科技有限公司</t>
  </si>
  <si>
    <t>中山市蚂蚁到家网络科技有限公司</t>
  </si>
  <si>
    <t>北京胜利恒业汽车技术服务有限公司</t>
  </si>
  <si>
    <t>四川圣民汽车销售服务有限公司</t>
  </si>
  <si>
    <t>芜湖美德行汽车销售服务有限公司</t>
  </si>
  <si>
    <t>南通冠星汽车服务有限公司</t>
  </si>
  <si>
    <t>广州市悦盛汽车维修有限公司</t>
  </si>
  <si>
    <t>惠安曾文杰汽车美容服务中心</t>
  </si>
  <si>
    <t>广州市德通汽车服务有限公司</t>
  </si>
  <si>
    <t>廊坊市丰鑫汽车维修服务有限公司</t>
  </si>
  <si>
    <t>南昌远勤汽车服务有限公司</t>
  </si>
  <si>
    <t>临沂荣胜汽车维修有限公司</t>
  </si>
  <si>
    <t>福山区捷驰奔保汽车服务店</t>
  </si>
  <si>
    <t>临沂市兰山区三顺汽车维修部</t>
  </si>
  <si>
    <t>德星匠汽车服务(深圳)有限公司</t>
  </si>
  <si>
    <t>南通市宝泽汽车科技服务有限公司</t>
  </si>
  <si>
    <t>义乌市子轩汽车维修服务有限公司</t>
  </si>
  <si>
    <t>绵阳弘捷汽车技术服务有限公司</t>
  </si>
  <si>
    <t>广州市花都区新华正达汽修美容中心</t>
  </si>
  <si>
    <t>广州市佳杰汽车服务有限公司</t>
  </si>
  <si>
    <t>广州市艺佳汽车维修有限公司</t>
  </si>
  <si>
    <t>海南義元汽车服务有限公司</t>
  </si>
  <si>
    <t>无锡市德友汽车维修服务有限公司</t>
  </si>
  <si>
    <t>成都顺驰易达汽车服务有限公司</t>
  </si>
  <si>
    <t>廊坊市岩彬汽车维修有限公司</t>
  </si>
  <si>
    <t>苏州市鼎驰汽配贸易有限公司</t>
  </si>
  <si>
    <t>永嘉县瓯北街道博纳汽车维修服务部</t>
  </si>
  <si>
    <t>深圳市捷辉汽车服务有限公司</t>
  </si>
  <si>
    <t>广州市番禺骏基汽车维修厂</t>
  </si>
  <si>
    <t>北京兴德宝汽车服务有限公司</t>
  </si>
  <si>
    <t>杭州超凡汽车维修服务有限公司</t>
  </si>
  <si>
    <t>合肥酷卡拉汽车服务有限公司</t>
  </si>
  <si>
    <t>重庆赤诚社汽车销售服务有限公司</t>
  </si>
  <si>
    <t>重庆市创奇汽车维修服务有限公司</t>
  </si>
  <si>
    <t>忻州市盛达捷维汽车服务有限公司</t>
  </si>
  <si>
    <t>杭州高德汽车服务有限公司</t>
  </si>
  <si>
    <t>无锡英路捷汽车服务有限公司</t>
  </si>
  <si>
    <t>唐山市丰南区丰南镇成亮汽车修理部</t>
  </si>
  <si>
    <t>重庆汇征汽车维修服务有限公司</t>
  </si>
  <si>
    <t>重庆车当家汽车科技有限公司</t>
  </si>
  <si>
    <t>杭州宝联汽车修理服务有限公司</t>
  </si>
  <si>
    <t>南通悦宝汽车服务有限公司</t>
  </si>
  <si>
    <t>武汉汇仲汽车服务有限公司</t>
  </si>
  <si>
    <t>温岭市新博汽车修理厂</t>
  </si>
  <si>
    <t>重庆鹏安汽车维修厂</t>
  </si>
  <si>
    <t>北京庆然车吾通汽车科技有限公司</t>
  </si>
  <si>
    <t>北京合顺达汽车节油咨询服务中心</t>
  </si>
  <si>
    <t>西安恒大盛天汽车服务有限公司</t>
  </si>
  <si>
    <t>上海亲晟汽车服务有限公司</t>
  </si>
  <si>
    <t>广安昊锐达汽车维修服务有限公司</t>
  </si>
  <si>
    <t>南安市溪美顺旅汽修服务部</t>
  </si>
  <si>
    <t>红谷滩新区顺发汽车配件经营部</t>
  </si>
  <si>
    <t>天津盛驰行汽车维修有限公司</t>
  </si>
  <si>
    <t>四川宏伟汽车维修有限公司</t>
  </si>
  <si>
    <t>厦门新特汽车销售服务有限公司</t>
  </si>
  <si>
    <t>深圳市利万业汽车配件有限公司</t>
  </si>
  <si>
    <t>广州市福客汇汽车维修有限公司</t>
  </si>
  <si>
    <t>武汉全安骐骏汽车服务有限公司</t>
  </si>
  <si>
    <t>杭州成磊汽车维修服务有限公司</t>
  </si>
  <si>
    <t>温州市瓯海茶山名驰汽车修理厂</t>
  </si>
  <si>
    <t>成都星迪名车汽车服务有限公司</t>
  </si>
  <si>
    <t>深圳市一顺汽车服务有限公司</t>
  </si>
  <si>
    <t>南通车立方汽车服务有限公司</t>
  </si>
  <si>
    <t>晋江恒晟汽车维修服务有限公司</t>
  </si>
  <si>
    <t>玉林市玉州区奥众通汽车维修服务中心</t>
  </si>
  <si>
    <t>深圳市驰隆汽车贸易有限公司</t>
  </si>
  <si>
    <t>淄博宝奥之星汽车服务有限公司</t>
  </si>
  <si>
    <t>陕西众纯嘉运汽车销售服务有限公司</t>
  </si>
  <si>
    <t>杭州元奥奔宝汽车服务有限公司</t>
  </si>
  <si>
    <t>罗庄区通凯行汽车维修店</t>
  </si>
  <si>
    <t>南安市罗东镇合宝汽修厂</t>
  </si>
  <si>
    <t>青羊区车美会汽车服务部</t>
  </si>
  <si>
    <t>重庆汽车运输集团綦江有限责任公司</t>
  </si>
  <si>
    <t>莆田隆之星汽车维修有限公司</t>
  </si>
  <si>
    <t>深圳市鑫华奔汽车服务有限公司</t>
  </si>
  <si>
    <t>太原鑫聚达源汽车维修有限公司</t>
  </si>
  <si>
    <t>武汉市洪山区卡诺嘉汽车维修美容服务中心</t>
  </si>
  <si>
    <t>南京吾道汽车技术服务有限公司</t>
  </si>
  <si>
    <t>深圳市福田区零零柒汽配商行</t>
  </si>
  <si>
    <t>深圳市龙华新区大浪鑫辉汽车配件商行</t>
  </si>
  <si>
    <t>天津市顺行汽车服务有限公司</t>
  </si>
  <si>
    <t>深圳市骏达行汽车服务有限公司</t>
  </si>
  <si>
    <t>上海欣车汇实业有限公司</t>
  </si>
  <si>
    <t>福清市淘车汇汽车贸易有限公司</t>
  </si>
  <si>
    <t>泉州市荣盛汽车维修有限公司</t>
  </si>
  <si>
    <t>李沧区华达宝胜汽车维修服务部</t>
  </si>
  <si>
    <t>忻州市忻府区众鑫汽车维修服务有限公司</t>
  </si>
  <si>
    <t>南宁市泰山石进口汽车维修有限公司</t>
  </si>
  <si>
    <t>杭州恒丰汽车维修有限公司</t>
  </si>
  <si>
    <t>南通宝仁汽车维修服务有限公司</t>
  </si>
  <si>
    <t>陕西爱卡汽车服务有限公司</t>
  </si>
  <si>
    <t>深圳市悦宝汇汽车科技服务有限公司</t>
  </si>
  <si>
    <t>广州邦得一号汽车俱乐部有限公司</t>
  </si>
  <si>
    <t>李沧区艳宇凡汽车维修部</t>
  </si>
  <si>
    <t>温江奥奔之家汽车维修经营部</t>
  </si>
  <si>
    <t>扬州驰威能源科技有限公司</t>
  </si>
  <si>
    <t>安徽省明东汽车服务有限公司</t>
  </si>
  <si>
    <t>台州市黄岩振威汽车修理厂</t>
  </si>
  <si>
    <t>晋江市池店镇德力汽车维修厂</t>
  </si>
  <si>
    <t>北京京心顺达汽车养护有限公司</t>
  </si>
  <si>
    <t>广州驹特丽汽车服务有限公司</t>
  </si>
  <si>
    <t>苏州羿隆贸易有限公司</t>
  </si>
  <si>
    <t>临夏市万强汽车服务有限责任公司</t>
  </si>
  <si>
    <t>广州佰特汽车服务有限公司</t>
  </si>
  <si>
    <t>厦门德星众和汽车服务有限公司</t>
  </si>
  <si>
    <t>金华市金磐开发区光头强汽车工作室</t>
  </si>
  <si>
    <t>南京万汇汽车销售服务(集团)有限公司</t>
  </si>
  <si>
    <t>深圳市心诚汽车服务有限公司</t>
  </si>
  <si>
    <t>北京京心达汽车维护中心</t>
  </si>
  <si>
    <t>威海高技术产业开发区富美汽车修理厂</t>
  </si>
  <si>
    <t>晋江市安海镇恒源汽车修理厂</t>
  </si>
  <si>
    <t>广州市天河明驰汽车修理厂</t>
  </si>
  <si>
    <t>新城区誉程汽车维修部</t>
  </si>
  <si>
    <t>惠州市惠阳区淡水汽车之家汽车配件中心</t>
  </si>
  <si>
    <t>深圳市福田区腾鑫行汽配商行</t>
  </si>
  <si>
    <t>青岛鑫德汽车维修服务有限公司</t>
  </si>
  <si>
    <t>武汉新爱车驿汽车服务有限公司</t>
  </si>
  <si>
    <t>鲤城区运诚汽修厂</t>
  </si>
  <si>
    <t>武汉市江岸区宝明华汽车维修服务部</t>
  </si>
  <si>
    <t>徐州宝华汽车服务有限公司</t>
  </si>
  <si>
    <t>安阳市中鑫宝汽修服务有限公司</t>
  </si>
  <si>
    <t>广州市众腾汽车服务管理有限公司</t>
  </si>
  <si>
    <t>广州市洪业汽车维修服务有限公司</t>
  </si>
  <si>
    <t>佛山市南海佳峰汽车维修中心</t>
  </si>
  <si>
    <t>苏州乐迪汽车服务有限公司</t>
  </si>
  <si>
    <t>北碚区车佳嘉汽车零配件经营部</t>
  </si>
  <si>
    <t>广州悦马盟汽车维修服务有限公司</t>
  </si>
  <si>
    <t>广州华洪汽车服务有限公司</t>
  </si>
  <si>
    <t>临沂恒驰汽车维修服务有限公司</t>
  </si>
  <si>
    <t>佛山市顺德区伦教德汇普汽车维修部</t>
  </si>
  <si>
    <t>重庆万佳汽车维修有限公司北部新区分公司</t>
  </si>
  <si>
    <t>芜湖市官塘汽车服务有限公司</t>
  </si>
  <si>
    <t>宜兴威盛汽车维修有限公司</t>
  </si>
  <si>
    <t>深圳市龙岗区伟之业汽车维修服务商行</t>
  </si>
  <si>
    <t>深圳新金丰贸易有限公司</t>
  </si>
  <si>
    <t>苏州市逸腾汽车服务有限公司</t>
  </si>
  <si>
    <t>深圳市高路万通汽车用品有限公司</t>
  </si>
  <si>
    <t>山西瑞车汇汽车服务有限公司</t>
  </si>
  <si>
    <t>沙坪坝区瑞安汽修厂</t>
  </si>
  <si>
    <t>金华奔奥汽车服务有限公司</t>
  </si>
  <si>
    <t>昆明源动汽车维修服务有限公司</t>
  </si>
  <si>
    <t>东莞宁爵汽车服务有限公司</t>
  </si>
  <si>
    <t>嘉兴杭德轿车维修有限公司</t>
  </si>
  <si>
    <t>常熟市众诺汽车维修服务有限公司</t>
  </si>
  <si>
    <t>厦门伍邦菱汽车修配有限公司</t>
  </si>
  <si>
    <t>天津津钰轩汽车维修有限公司</t>
  </si>
  <si>
    <t>抚州市博派汽车销售服务有限公司</t>
  </si>
  <si>
    <t>山东奥途汽车维修有限公司</t>
  </si>
  <si>
    <t>深圳市为民机动车维修服务有限公司</t>
  </si>
  <si>
    <t>嘉兴杭德轿车维修有限公司桐乡分公司</t>
  </si>
  <si>
    <t>龙岩市车视界汽车服务有限公司</t>
  </si>
  <si>
    <t>无锡宝瑞汽车维修服务有限公司</t>
  </si>
  <si>
    <t>海口龙华茂锦秀汽车服务中心</t>
  </si>
  <si>
    <t>昆山市德马汽车维修服务有限公司</t>
  </si>
  <si>
    <t>青岛博特之家汽车维修服务有限公司</t>
  </si>
  <si>
    <t>广州中广星汽车技术有限公司</t>
  </si>
  <si>
    <t>长治市城区立达汽车修理厂</t>
  </si>
  <si>
    <t>河南驭鑫明德汽车服务有限公司</t>
  </si>
  <si>
    <t>长沙县湘龙德驰汽车美容中心</t>
  </si>
  <si>
    <t>深圳市仁匠世家汽车服务有限公司</t>
  </si>
  <si>
    <t>南京臻享汽车服务有限公司</t>
  </si>
  <si>
    <t>南浔奔宝机动车维修服务部</t>
  </si>
  <si>
    <t>济南各赢汽车服务有限公司</t>
  </si>
  <si>
    <t>深圳市龙华区沐咖车会美容维修中心</t>
  </si>
  <si>
    <t>广州市捷马汽车服务有限公司</t>
  </si>
  <si>
    <t>石家庄富源汽车服务有限公司</t>
  </si>
  <si>
    <t>广州车保姆汽车维修有限公司</t>
  </si>
  <si>
    <t>北京亚之杰伯乐汽车销售服务有限公司</t>
  </si>
  <si>
    <t>山西福行源汽车服务有限公司</t>
  </si>
  <si>
    <t>成都天丰汽车服务有限公司</t>
  </si>
  <si>
    <t>罗庄区尚酷汽车修理厂</t>
  </si>
  <si>
    <t>宁波路源汽车维修有限公司</t>
  </si>
  <si>
    <t>苏州永谐汽车销售服务有限公司</t>
  </si>
  <si>
    <t>西安风行者汽车维修有限责任公司</t>
  </si>
  <si>
    <t>天长市佳恒汽车维修有限公司</t>
  </si>
  <si>
    <t>义乌市匠工汽车用品有限公司</t>
  </si>
  <si>
    <t>新罗区环宇汽车修理厂</t>
  </si>
  <si>
    <t>济南市历城区繁荣汽车维修中心</t>
  </si>
  <si>
    <t>廊坊众奥盛世汽车服务有限公司</t>
  </si>
  <si>
    <t>北京东阳车福汽车技术服务有限公司</t>
  </si>
  <si>
    <t>成都华阳协力汽车维修服务有限公司</t>
  </si>
  <si>
    <t>重庆世纪永盛汽车服务有限公司</t>
  </si>
  <si>
    <t>深圳市汇广源科技有限公司</t>
  </si>
  <si>
    <t>深圳市宝安区石岩锦宏汽车维修中心</t>
  </si>
  <si>
    <t>中山市聚宝行汽车服务有限公司</t>
  </si>
  <si>
    <t>深圳市大奥汽车维修有限公司</t>
  </si>
  <si>
    <t>广州兴悦汽车服务有限公司</t>
  </si>
  <si>
    <t>宁波飞坊汽车服务有限公司</t>
  </si>
  <si>
    <t>南岸区聚点汽车美容中心</t>
  </si>
  <si>
    <t>安徽车优好汽车服务有限公司</t>
  </si>
  <si>
    <t>厦门森美星辉汽车服务有限公司</t>
  </si>
  <si>
    <t>沙坪坝区车悠美汽车维修养护中心</t>
  </si>
  <si>
    <t>新罗区宝捷汽车服务中心</t>
  </si>
  <si>
    <t>廊坊市鲸途汽车维修有限公司</t>
  </si>
  <si>
    <t>广州汇丰汽车维修有限公司</t>
  </si>
  <si>
    <t>成都锦星行汽车服务有限公司</t>
  </si>
  <si>
    <t>武汉华星天佑汽车销售服务有限公司</t>
  </si>
  <si>
    <t>武汉市汉阳区众旺汽车修理厂</t>
  </si>
  <si>
    <t>浦江县黄雪峰汽车修理厂</t>
  </si>
  <si>
    <t>杭州品研汽车服务有限公司</t>
  </si>
  <si>
    <t>佛山市明添汽车服务有限公司</t>
  </si>
  <si>
    <t>潍坊企鹅之家汽车销售服务有限公司</t>
  </si>
  <si>
    <t>东阳市海道汽车服务有限公司</t>
  </si>
  <si>
    <t>兰州鑫正捷汽车服务有限公司</t>
  </si>
  <si>
    <t>浦江县旭光汽车维修有限公司</t>
  </si>
  <si>
    <t>深圳市途安行汽车服务有限公司</t>
  </si>
  <si>
    <t>广州明星汽车维修有限公司</t>
  </si>
  <si>
    <t>常州市大邦汽车销售服务有限公司</t>
  </si>
  <si>
    <t>西安华斌汽车维修服务有限责任公司</t>
  </si>
  <si>
    <t>广州市星耀鼎梁汽车服务有限公司</t>
  </si>
  <si>
    <t>广州市博海汽车维修有限公司</t>
  </si>
  <si>
    <t>秦皇岛鹏辰汽车服务有限公司</t>
  </si>
  <si>
    <t>广州德马汽车维修有限公司</t>
  </si>
  <si>
    <t>深圳市福盛汽车配件有限公司</t>
  </si>
  <si>
    <t>新罗区华源汽车养护中心</t>
  </si>
  <si>
    <t>郑州奥迅汽车服务有限公司</t>
  </si>
  <si>
    <t>昆山顺奥达汽车服务有限公司</t>
  </si>
  <si>
    <t>西安市未央区源英汽车修理行</t>
  </si>
  <si>
    <t>常州市金坛德奥汽车维修有限公司</t>
  </si>
  <si>
    <t>重庆立宇启洪汽车维修服务有限公司</t>
  </si>
  <si>
    <t>龙泉驿区龙泉街办金锐达汽车维修服务站</t>
  </si>
  <si>
    <t>合肥庐阳区协驰汽车美容服务部</t>
  </si>
  <si>
    <t>北京富龙泰汽车修理有限公司</t>
  </si>
  <si>
    <t>武汉市洪山区美佳汽车服务部</t>
  </si>
  <si>
    <t>昆明旗映汽车维修服务有限公司</t>
  </si>
  <si>
    <t>深圳市鸿洋汽车维修有限公司</t>
  </si>
  <si>
    <t>陕西富元汽车用品服务有限公司</t>
  </si>
  <si>
    <t>中山市古镇汽车维修中心第一维修部</t>
  </si>
  <si>
    <t>玉林市骏杰汽车维修厂中药港分厂(普通合伙)</t>
  </si>
  <si>
    <t>义乌市展鹏汽车维修服务部</t>
  </si>
  <si>
    <t>北京京心名达汽车养护有限公司</t>
  </si>
  <si>
    <t>北京京心悦达汽车维护中心</t>
  </si>
  <si>
    <t>南昌市东湖区东力汽车养护中心</t>
  </si>
  <si>
    <t>广州市龙日汽车服务有限公司</t>
  </si>
  <si>
    <t>广州车辕汽车服务有限公司</t>
  </si>
  <si>
    <t>北京共创快克汽车修理厂</t>
  </si>
  <si>
    <t>常州盛吉汽车维修服务有限公司</t>
  </si>
  <si>
    <t>兰州鑫利汽车服务有限公司</t>
  </si>
  <si>
    <t>泉州经济技术开发区广和汽车修理厂</t>
  </si>
  <si>
    <t>宁波德匠汽车维修服务有限公司</t>
  </si>
  <si>
    <t>青山区奥弘汽车维修服务部</t>
  </si>
  <si>
    <t>广州市天河区明顺汽车维修中心</t>
  </si>
  <si>
    <t>南京棠宝汽车销售服务有限公司</t>
  </si>
  <si>
    <t>广州市杨威汽车维修有限公司</t>
  </si>
  <si>
    <t>海南名仕极风汽车维修服务有限公司</t>
  </si>
  <si>
    <t>东莞目标汽车服务有限公司</t>
  </si>
  <si>
    <t>重庆亚成汽车服务中心</t>
  </si>
  <si>
    <t>贵阳柒漆汽车服务有限公司</t>
  </si>
  <si>
    <t>昆明森寓汽车服务有限公司</t>
  </si>
  <si>
    <t>天津市嘀嗒汽车维修服务有限公司</t>
  </si>
  <si>
    <t>甘肃宝瑞汽车维修服务有限公司</t>
  </si>
  <si>
    <t>中山市东凤镇盛富汽车修配厂</t>
  </si>
  <si>
    <t>常熟市宝威汽车维修服务有限公司</t>
  </si>
  <si>
    <t>杭州豪车汇汽车服务有限公司</t>
  </si>
  <si>
    <t>广州市华欧汽车维修服务有限公司</t>
  </si>
  <si>
    <t>渝北区联伟汽车维修服务中心</t>
  </si>
  <si>
    <t>江西省盛翔汽车服务有限公司</t>
  </si>
  <si>
    <t>昆明奥宝汽车维修有限责任公司德缘分公司</t>
  </si>
  <si>
    <t>大同德冠汽车服务有限公司</t>
  </si>
  <si>
    <t>包头市捷路通汽车服务有限公司</t>
  </si>
  <si>
    <t>深圳市龙岗区锦农山药合作社</t>
  </si>
  <si>
    <t>合肥市包河区德华汽车维修服务中心</t>
  </si>
  <si>
    <t>惠东县平山粤惠清锋汽车修配厂</t>
  </si>
  <si>
    <t>武汉市武昌区皇胞车汽车维修服务部</t>
  </si>
  <si>
    <t>济宁瑞兴汽车服务有限公司</t>
  </si>
  <si>
    <t>江苏宝信汽车维修服务有限公司</t>
  </si>
  <si>
    <t>深圳市深创名车时代维修服务有限公司</t>
  </si>
  <si>
    <t>兰州名博顺驰汽车服务有限公司</t>
  </si>
  <si>
    <t>成都创马汇汽车服务有限公司</t>
  </si>
  <si>
    <t>监利御马驿站汽车服务有限公司</t>
  </si>
  <si>
    <t>东莞市塘厦天翼汽修服务中心</t>
  </si>
  <si>
    <t>无锡车百汇汽车服务有限公司</t>
  </si>
  <si>
    <t>安庆永通汽车销售服务有限公司</t>
  </si>
  <si>
    <t>武汉巅峰伟业贸易有限公司</t>
  </si>
  <si>
    <t>泉州台商投资区盈誉汽车美容店</t>
  </si>
  <si>
    <t>深圳市宝亮航同心汽车服务有限公司</t>
  </si>
  <si>
    <t>长沙市开福区奔宝路奥汽车维修服务部</t>
  </si>
  <si>
    <t>贵州车佰汇汽车服务有限公司</t>
  </si>
  <si>
    <t>济宁奥吉通汽车服务有限公司</t>
  </si>
  <si>
    <t>东莞市仕嘉汽车服务有限公司</t>
  </si>
  <si>
    <t>佛山市禅城区鑫德龙汽车维修部</t>
  </si>
  <si>
    <t>深圳市盛宝行汽车服务有限公司</t>
  </si>
  <si>
    <t>深圳市星悦行汽车服务有限公司</t>
  </si>
  <si>
    <t>深圳市九九车林汽车服务有限公司</t>
  </si>
  <si>
    <t>深圳市飙客汽车服务有限公司</t>
  </si>
  <si>
    <t>东莞市东城骏星汽车维修店</t>
  </si>
  <si>
    <t>福州三马汽车管理服务有限公司</t>
  </si>
  <si>
    <t>水磨沟区七道湾南路晟和汽车人汽车维修中心</t>
  </si>
  <si>
    <t>福州启迪汽车服务有限公司</t>
  </si>
  <si>
    <t>宁夏润德宝汽车服务有限公司</t>
  </si>
  <si>
    <t>泾阳顺欣汽车服务中心</t>
  </si>
  <si>
    <t>福州市鼓楼区快易站汽车养护馆</t>
  </si>
  <si>
    <t>福州市江诚汽车服务有限公司</t>
  </si>
  <si>
    <t>福清市佳铧汽车销售服务有限公司</t>
  </si>
  <si>
    <t>深圳市车栈汽车服务有限公司</t>
  </si>
  <si>
    <t>重庆市綦江区游心城汽车服务有限责任公司</t>
  </si>
  <si>
    <t>青岛卡克拉博汽车服务有限公司</t>
  </si>
  <si>
    <t>深圳市龙岗区车佬汇汽车维修厂</t>
  </si>
  <si>
    <t>深圳市柒车会汽车服务有限公司</t>
  </si>
  <si>
    <t>汕头市骏驰车辆维修厂有限公司</t>
  </si>
  <si>
    <t>深圳市西典汽车维修有限公司</t>
  </si>
  <si>
    <t>泉州市丰泽金正汽车车身外观维修中心</t>
  </si>
  <si>
    <t>泉州南峰汽车维修服务有限公司</t>
  </si>
  <si>
    <t>西安宇铭汽车维修服务有限公司</t>
  </si>
  <si>
    <t>泉州市佳宏汽车服务有限公司</t>
  </si>
  <si>
    <t>福州迅捷汽车用品有限公司</t>
  </si>
  <si>
    <t>丰泽区大本营汽车服务中心</t>
  </si>
  <si>
    <t>广州德飞汽车服务有限公司</t>
  </si>
  <si>
    <t>深圳市新雅汽车服务有限公司</t>
  </si>
  <si>
    <t>汕头市澄海区美修汽车服务中心</t>
  </si>
  <si>
    <t>西咸新区沣东新城德丰祥汽车维修厂</t>
  </si>
  <si>
    <t>西安市浐灞生态区信迪汽车维修中心</t>
  </si>
  <si>
    <t>西安唯德汽车维修服务有限公司</t>
  </si>
  <si>
    <t>厦门市中一汽车维修服务有限公司</t>
  </si>
  <si>
    <t>广州龙汇汽车维修有限公司</t>
  </si>
  <si>
    <t>厦门市兴丰盛汽车服务有限公司</t>
  </si>
  <si>
    <t>成都市坤驰汽车服务有限公司</t>
  </si>
  <si>
    <t>四川共为名车科技有限公司</t>
  </si>
  <si>
    <t>陕西优行汽车服务有限公司</t>
  </si>
  <si>
    <t>惠城区海信达汽车维修服务中心</t>
  </si>
  <si>
    <t>成都欧利德汽车维修有限公司</t>
  </si>
  <si>
    <t>乌鲁木齐宝之悦汽车服务有限公司</t>
  </si>
  <si>
    <t>新余市永达众奥汽车维修服务有限公司</t>
  </si>
  <si>
    <t>中山市创派汽车销售服务有限公司</t>
  </si>
  <si>
    <t>泸州中辰汽车销售服务有限公司</t>
  </si>
  <si>
    <t>陕西大马之星汽车销售有限公司</t>
  </si>
  <si>
    <t>西安慕思商贸有限公司</t>
  </si>
  <si>
    <t>太原聚兴和汽车服务有限公司</t>
  </si>
  <si>
    <t>厦门宝迪丰汽车服务有限公司</t>
  </si>
  <si>
    <t>德阳市鑫珠江汽车维修技术服务有限公司</t>
  </si>
  <si>
    <t>三原美鹰汽车服务有限公司</t>
  </si>
  <si>
    <t>郑州市悦与汽车服务有限公司</t>
  </si>
  <si>
    <t>成都市鑫宝腾汽车服务有限责任公司</t>
  </si>
  <si>
    <t>库车宏峰商贸有限公司</t>
  </si>
  <si>
    <t>普宁市万骏达汽车贸易有限公司</t>
  </si>
  <si>
    <t>深圳市龙岗区鑫惠丰汽车维修护理行</t>
  </si>
  <si>
    <t>深圳市荣兴汽车维修有限公司</t>
  </si>
  <si>
    <t>深圳市御驾一站式汽车服务有限公司</t>
  </si>
  <si>
    <t>天津市滨海新区程顺翔汽车维修中心</t>
  </si>
  <si>
    <t>惠城区松泰汽车维修中心</t>
  </si>
  <si>
    <t>深圳市宝安区福永佬表汽车服务行</t>
  </si>
  <si>
    <t>银川科厚源汽车服务有限公司</t>
  </si>
  <si>
    <t>深圳市宽阔汽车服务有限公司</t>
  </si>
  <si>
    <t>石狮市飞达汽车修配厂</t>
  </si>
  <si>
    <t>遂宁开发区车之源进口汽车修理厂</t>
  </si>
  <si>
    <t>潮州市潮安区浮洋镇冠通汽车维修店</t>
  </si>
  <si>
    <t>温州开德顺汽车服务有限公司</t>
  </si>
  <si>
    <t>深圳市福田区新国兴汽车服务部</t>
  </si>
  <si>
    <t>福州极尚汽车服务有限公司</t>
  </si>
  <si>
    <t>淄博浩馨汽车销售有限责任公司</t>
  </si>
  <si>
    <t>新疆众奥之星汽车服务有限公司</t>
  </si>
  <si>
    <t>青岛中亚之星汽车服务有限公司</t>
  </si>
  <si>
    <t>昆明陆地行汽车维修有限公司</t>
  </si>
  <si>
    <t>西安天之龙汽车服务有限公司</t>
  </si>
  <si>
    <t>三河市车帮帮汽车修理有限公司</t>
  </si>
  <si>
    <t>宁波市镇海区庄市诚新汽车快修服务部</t>
  </si>
  <si>
    <t>江阴市润和汽车维修有限公司</t>
  </si>
  <si>
    <t>兰州博运达汽车修理有限公司</t>
  </si>
  <si>
    <t>昆明云首汽车维修服务有限公司</t>
  </si>
  <si>
    <t>泉州市清朋汽车服务有限公司</t>
  </si>
  <si>
    <t>郴州市名承汽车服务有限公司</t>
  </si>
  <si>
    <t>福州市仓山区博骏汽车养护服务部</t>
  </si>
  <si>
    <t>义乌新优仕汽车修理有限公司</t>
  </si>
  <si>
    <t>安徽安安汽车服务有限公司</t>
  </si>
  <si>
    <t>温州米凯汽车维修服务有限公司</t>
  </si>
  <si>
    <t>新城区鑫驰源汽车维修配件厂</t>
  </si>
  <si>
    <t>瑞安市云江汽车维修装璜服务中心</t>
  </si>
  <si>
    <t>弥勒市明兴商贸有限公司</t>
  </si>
  <si>
    <t>深圳市星达联合汽车服务有限公司</t>
  </si>
  <si>
    <t>宁波仁德汽车服务有限公司</t>
  </si>
  <si>
    <t>莱州市光州西街博涛汽修部</t>
  </si>
  <si>
    <t>重庆星怡行汽车服务有限公司</t>
  </si>
  <si>
    <t>无锡市万国进口汽车维修有限公司</t>
  </si>
  <si>
    <t>青岛双成顺汽车服务有限公司</t>
  </si>
  <si>
    <t>平度市连胜汽配商行</t>
  </si>
  <si>
    <t>宣城乐驰汽车服务有限公司</t>
  </si>
  <si>
    <t>太原市通馨贵族汽车服务有限公司</t>
  </si>
  <si>
    <t>中山市小榄镇志成汽车修理厂</t>
  </si>
  <si>
    <t>青岛安路驰汽车服务有限公司</t>
  </si>
  <si>
    <t>东莞市万江鑫奥汽车维修服务中心</t>
  </si>
  <si>
    <t>深圳市宝安区新安鑫万顺汽车维修服务行</t>
  </si>
  <si>
    <t>惠州市惠阳区淡水致力达汽车养护店</t>
  </si>
  <si>
    <t>甘肃鑫盛鼎商贸有限公司</t>
  </si>
  <si>
    <t>银川亨利通汽车服务有限公司</t>
  </si>
  <si>
    <t>义乌市隆翔汽车修理有限公司</t>
  </si>
  <si>
    <t>成都世纪共创汽车服务有限公司</t>
  </si>
  <si>
    <t>泰兴市优保汽车服务有限公司</t>
  </si>
  <si>
    <t>佛山市雄卡汽车服务有限公司</t>
  </si>
  <si>
    <t>东莞市凤岗合丰汽车维修服务中心</t>
  </si>
  <si>
    <t>深圳市航星汽车服务有限公司</t>
  </si>
  <si>
    <t>深圳市亮车坊汽车服务有限公司</t>
  </si>
  <si>
    <t>渝北区嘉业汽车修理厂</t>
  </si>
  <si>
    <t>日照亚欧美汽车服务有限公司</t>
  </si>
  <si>
    <t>南通宝嘉汽车维修服务有限公司</t>
  </si>
  <si>
    <t>湖南东弘汽车服务有限公司</t>
  </si>
  <si>
    <t>温岭市城东小姆指汽车维修部</t>
  </si>
  <si>
    <t>泸州市龙马潭区聚鑫汽车修理厂</t>
  </si>
  <si>
    <t>广州惠豪汽车服务有限公司</t>
  </si>
  <si>
    <t>西安瀚杰汽车服务有限公司</t>
  </si>
  <si>
    <t>重庆靖顺汽车维修服务有限公司</t>
  </si>
  <si>
    <t>西安众邦汽车维修有限公司</t>
  </si>
  <si>
    <t>太原市迎泽区荣诚汽车修理服务部</t>
  </si>
  <si>
    <t>石家庄凯勒迪汽车服务有限公司</t>
  </si>
  <si>
    <t>深圳市力同汽车维修有限公司</t>
  </si>
  <si>
    <t>两江新区鸿宇汽车维修部</t>
  </si>
  <si>
    <t>元谋靓车行汽车服务有限公司</t>
  </si>
  <si>
    <t>贵阳宝祥诚晖汽车服务有限公司</t>
  </si>
  <si>
    <t>定州市安讯汽车服务中心</t>
  </si>
  <si>
    <t>南京胜德车业有限公司</t>
  </si>
  <si>
    <t>丰泽区毅航汽车服务中心</t>
  </si>
  <si>
    <t>郑州捷路宝汽车维修服务有限公司</t>
  </si>
  <si>
    <t>台州市路桥区领先汽车修理厂</t>
  </si>
  <si>
    <t>吴江区盛泽镇金泽汽车维修服务部</t>
  </si>
  <si>
    <t>东莞市厚街骏兴汽修厂</t>
  </si>
  <si>
    <t>奎文经济开发区星宝汽车维修服务中心</t>
  </si>
  <si>
    <t>潍坊北王汽配城田圣福汽车维修中心</t>
  </si>
  <si>
    <t>粤海车坊汽车维修（深圳）有限责任公司</t>
  </si>
  <si>
    <t>深圳市宝安区西乡兴安顺汽车维修行</t>
  </si>
  <si>
    <t>深圳市骏腾兴汽车销售服务有限公司</t>
  </si>
  <si>
    <t>平阳陆客汽车维修有限公司</t>
  </si>
  <si>
    <t>佛山市南海区振源汽车养护中心</t>
  </si>
  <si>
    <t>深圳市汇喜车汽车服务有限公司</t>
  </si>
  <si>
    <t>合肥瑶海区豪燃汽车维修服务部</t>
  </si>
  <si>
    <t>深圳市合创汽车维修有限公司</t>
  </si>
  <si>
    <t>深圳市田记汽车维修有限公司</t>
  </si>
  <si>
    <t>深圳市东方车道汽车服务有限公司</t>
  </si>
  <si>
    <t>深圳市罗湖区亮点汽配店</t>
  </si>
  <si>
    <t>晋江市东石镇宏清汽修厂</t>
  </si>
  <si>
    <t>昆明市五华区玖银汽配经营部</t>
  </si>
  <si>
    <t>深圳市龙华新区民治车臣邦汽车美容店</t>
  </si>
  <si>
    <t>湖南旭卓汽车维修服务有限公司</t>
  </si>
  <si>
    <t>深圳市龙岗区南湾瀚深汽车服务中心</t>
  </si>
  <si>
    <t>长沙市开福区迪图汽车修理服务部</t>
  </si>
  <si>
    <t>广州市威管家汽车服务有限公司</t>
  </si>
  <si>
    <t>东莞市明盛汽车维修服务有限公司</t>
  </si>
  <si>
    <t>寿光市正茂汽车销售服务有限公司</t>
  </si>
  <si>
    <t>福清宸兴汽车销售服务有限公司</t>
  </si>
  <si>
    <t>东莞志达汽车服务有限公司</t>
  </si>
  <si>
    <t>惠东县平山星晖汽车维修中心</t>
  </si>
  <si>
    <t>台州平安汽车修理服务有限公司</t>
  </si>
  <si>
    <t>闽侯县新鸿新汽车服务有限公司</t>
  </si>
  <si>
    <t>成都市爱马堂汽车服务有限公司新都分公司</t>
  </si>
  <si>
    <t>云南众誉汽车维修服务有限公司</t>
  </si>
  <si>
    <t>青岛鑫程致远汽车服务有限公司</t>
  </si>
  <si>
    <t>济南威驰汽车修理有限公司</t>
  </si>
  <si>
    <t>武汉市江夏区车益行汽车养护中心</t>
  </si>
  <si>
    <t>广州市白云区钟落潭典典汽车维修养护中心</t>
  </si>
  <si>
    <t>义乌市得鑫汽车修理厂</t>
  </si>
  <si>
    <t>长沙市岳麓区安诚汽车修理厂</t>
  </si>
  <si>
    <t>佛山市合伙仁贸易有限公司</t>
  </si>
  <si>
    <t>贵州瑞祥奔宝汽车维修服务有限公司</t>
  </si>
  <si>
    <t>合肥市包河区奥丰汽车维修服务部</t>
  </si>
  <si>
    <t>青岛联奥通汽车服务有限公司</t>
  </si>
  <si>
    <t>广州市向上汽车维修有限公司</t>
  </si>
  <si>
    <t>昆山一德汽车服务有限公司</t>
  </si>
  <si>
    <t>武汉市江汉区宝迪汽车修理厂</t>
  </si>
  <si>
    <t>唐山华易星行汽车维修有限公司</t>
  </si>
  <si>
    <t>孝义市车医生专家汽服部</t>
  </si>
  <si>
    <t>南康区中升汽车维修服务中心</t>
  </si>
  <si>
    <t>桥西区国盛汽车维修中心</t>
  </si>
  <si>
    <t>青岛金泰丰汽车修理有限公司</t>
  </si>
  <si>
    <t>柳州市柳北区裕星汽车维修部</t>
  </si>
  <si>
    <t>东莞市凤岗新德隆汽车维修服务中心</t>
  </si>
  <si>
    <t>重庆粉象汽车服务有限公司</t>
  </si>
  <si>
    <t>太仓市车尚汽车维修有限公司</t>
  </si>
  <si>
    <t>深圳市星光车业有限公司</t>
  </si>
  <si>
    <t>无锡荣车行汽车维修服务有限公司</t>
  </si>
  <si>
    <t>武汉福鑫汇汽车服务有限公司</t>
  </si>
  <si>
    <t>西安军航四站汽车服务有限责任公司</t>
  </si>
  <si>
    <t>深圳市车车汇汽车服务有限公司</t>
  </si>
  <si>
    <t>东莞市御车房汽车服务有限公司</t>
  </si>
  <si>
    <t>青岛车之居汽车服务有限公司</t>
  </si>
  <si>
    <t>晋江市罗山途邦汽车修理厂</t>
  </si>
  <si>
    <t>无锡佰汇进口汽车维修有限公司</t>
  </si>
  <si>
    <t>惠城区保丽行汽车维修服务部</t>
  </si>
  <si>
    <t>郑州九吉汽车服务有限公司</t>
  </si>
  <si>
    <t>义乌市鸿耀汽车服务有限公司</t>
  </si>
  <si>
    <t>西安哈贝卡汽车服务有限公司高新分公司</t>
  </si>
  <si>
    <t>河北乐修养汽车维修服务有限公司</t>
  </si>
  <si>
    <t>合川区驰众汽车维修养护经营部</t>
  </si>
  <si>
    <t>深圳市一号车库汽车服务有限公司</t>
  </si>
  <si>
    <t>宁波市镇海区骆驼车梦享汽车美容装潢店</t>
  </si>
  <si>
    <t>云南车博士汽车维修服务有限公司</t>
  </si>
  <si>
    <t>重庆市富天汽车配件有限公司</t>
  </si>
  <si>
    <t>晋中开发区恒达源汽修</t>
  </si>
  <si>
    <t>厦门卡奴汽车修理有限公司</t>
  </si>
  <si>
    <t>昆明非常汽车维修服务有限公司</t>
  </si>
  <si>
    <t>重庆植献汽车服务有限公司</t>
  </si>
  <si>
    <t>昆山德胜汽车服务有限公司</t>
  </si>
  <si>
    <t>山西众缘合汽车服务有限公司</t>
  </si>
  <si>
    <t>武汉市车富天下商贸有限公司</t>
  </si>
  <si>
    <t>浙江天台捷驶星汽车服务有限公司</t>
  </si>
  <si>
    <t>山东柏年超群汽车服务有限公司济南分公司</t>
  </si>
  <si>
    <t>深圳市宝安区新安星光汽车维修美容店</t>
  </si>
  <si>
    <t>福州驰信汽车服务有限公司</t>
  </si>
  <si>
    <t>福州车博士汽车维修服务有限公司</t>
  </si>
  <si>
    <t>兰州飞鸿石化有限公司</t>
  </si>
  <si>
    <t>深圳市平通顺汽车维修有限公司</t>
  </si>
  <si>
    <t>台州经济开发区名扬汽车服务部</t>
  </si>
  <si>
    <t>无锡宝华汽车维修服务有限公司</t>
  </si>
  <si>
    <t>陕西卡诺汽车维修服务有限公司</t>
  </si>
  <si>
    <t>成都华奥汽车维修服务有限公司</t>
  </si>
  <si>
    <t>广州市迪宝汇汽车维修有限公司</t>
  </si>
  <si>
    <t>东莞市骏玛汽车服务有限公司</t>
  </si>
  <si>
    <t>贵阳观山湖汽车之翼快修快保服务部会展店</t>
  </si>
  <si>
    <t>杭州华皓汽车服务有限公司</t>
  </si>
  <si>
    <t>贵州路驰宝汽车维修服务有限公司</t>
  </si>
  <si>
    <t>成华区富利汽车美容服务中心</t>
  </si>
  <si>
    <t>重庆市古伦轮胎有限公司</t>
  </si>
  <si>
    <t>深圳市宏利汽车服务有限公司</t>
  </si>
  <si>
    <t>深车技（深圳）汽车服务有限公司</t>
  </si>
  <si>
    <t>昆明市五华区尊祥汽车修理厂</t>
  </si>
  <si>
    <t>昆明市盘龙区心连心汽车维修行</t>
  </si>
  <si>
    <t>厦门市湖里区赛普汽车修配厂</t>
  </si>
  <si>
    <t>三明市梅列区车友汽车美容维护中心</t>
  </si>
  <si>
    <t>深圳市福田区兄弟名师汽车修配厂</t>
  </si>
  <si>
    <t>温州市鹿城区丰门华凯隆汽车修理厂</t>
  </si>
  <si>
    <t>云阳县领豪汽车维修有限公司</t>
  </si>
  <si>
    <t>常州爱车之旅汽车维修有限公司</t>
  </si>
  <si>
    <t>宁夏鑫弘波汽车服务有限公司</t>
  </si>
  <si>
    <t>西山区红瑞汽车修理服务部</t>
  </si>
  <si>
    <t>重庆车维度汽车维修服务有限公司</t>
  </si>
  <si>
    <t>南宁市世友汽车维修服务有限公司</t>
  </si>
  <si>
    <t>太原市小店区佳通吉普汽车维修服务部</t>
  </si>
  <si>
    <t>南京锐众汽车服务有限公司</t>
  </si>
  <si>
    <t>成都车连众汽车维修服务有限公司</t>
  </si>
  <si>
    <t>佛山市南海区大沥腾龙汽车美容经营部</t>
  </si>
  <si>
    <t>永春县新宝星汽车维修店</t>
  </si>
  <si>
    <t>重庆宾致汽车维修有限公司</t>
  </si>
  <si>
    <t>常州市凯旋汽车修理厂</t>
  </si>
  <si>
    <t>天津一路发汽车维修服务有限公司</t>
  </si>
  <si>
    <t>石家庄恒翔汽车服务有限公司</t>
  </si>
  <si>
    <t>湖南瀚邦汽车服务有限公司</t>
  </si>
  <si>
    <t>李沧区正达汽修店</t>
  </si>
  <si>
    <t>临海宝星汽车服务有限公司</t>
  </si>
  <si>
    <t>永嘉县瓯北进口汽车修理厂</t>
  </si>
  <si>
    <t>云南新梦然汽车服务有限公司</t>
  </si>
  <si>
    <t>青海英路捷汽车维修服务有限公司</t>
  </si>
  <si>
    <t>重庆源发汽车经纪服务有限公司</t>
  </si>
  <si>
    <t>西安精典汽车服务有限公司尚德路分公司</t>
  </si>
  <si>
    <t>太原领豪汽车服务有限公司</t>
  </si>
  <si>
    <t>常州名伴汽修有限公司</t>
  </si>
  <si>
    <t>常州星宇汽车维修有限公司</t>
  </si>
  <si>
    <t>巫山县同辉汽车贸易经营部</t>
  </si>
  <si>
    <t>江阴市仁号汽车维修有限公司</t>
  </si>
  <si>
    <t>广州市番禺区洛浦镁华汽车维修服务部</t>
  </si>
  <si>
    <t>广州彼此邦汽车美容服务有限公司</t>
  </si>
  <si>
    <t>赛罕区漫海汽车综合服务中心</t>
  </si>
  <si>
    <t>西安市临潼区杰林汽车服务有限公司</t>
  </si>
  <si>
    <t>天府新区成都片区华阳志强铁扳手汽车维修部</t>
  </si>
  <si>
    <t>淄博如易汽车维修服务有限公司</t>
  </si>
  <si>
    <t>平阳县同利汽车快修店</t>
  </si>
  <si>
    <t>江阴市向阳汽车维修服务有限公司</t>
  </si>
  <si>
    <t>安徽徽星行汽车服务有限公司</t>
  </si>
  <si>
    <t>青岛冠润恒工贸有限公司</t>
  </si>
  <si>
    <t>宁波市江北区车知道汽车维修服务中心</t>
  </si>
  <si>
    <t>云南意荨轮汽车装饰服务有限公司</t>
  </si>
  <si>
    <t>泸州市陆驰豪华车维修有限公司</t>
  </si>
  <si>
    <t>新城区路卡汽车维修店</t>
  </si>
  <si>
    <t>合肥壹修汽车服务有限公司</t>
  </si>
  <si>
    <t>郑州宸星汽车维修服务有限公司</t>
  </si>
  <si>
    <t>贵阳市经济开发区德聚行汽车维修店</t>
  </si>
  <si>
    <t>苏州杰野汽车服务有限公司</t>
  </si>
  <si>
    <t>西昌市永宏路通世豪汽车服务有限公司</t>
  </si>
  <si>
    <t>福州车色车业有限公司</t>
  </si>
  <si>
    <t>沣东新城德宝行汽车养护中心</t>
  </si>
  <si>
    <t>宁波经济技术开发区龙驰汽车销售服务有限公司小港分公司</t>
  </si>
  <si>
    <t>福州市长乐区宝驰汽车服务有限公司</t>
  </si>
  <si>
    <t>苏州海博汽车服务有限公司</t>
  </si>
  <si>
    <t>成都车易享小天汽车服务有限公司</t>
  </si>
  <si>
    <t>昆明滇池度假区通达汽车维修服务部</t>
  </si>
  <si>
    <t>无锡市保标汽车服务有限公司</t>
  </si>
  <si>
    <t>东莞市长安路路通汽车美容维修中心</t>
  </si>
  <si>
    <t>昆明奔宇汽车维修服务有限公司</t>
  </si>
  <si>
    <t>秀峰区半小时汽车生活馆</t>
  </si>
  <si>
    <t>潍坊华奥汽车服务有限公司</t>
  </si>
  <si>
    <t>长沙市高德汽车维修有限公司</t>
  </si>
  <si>
    <t>汕头市名车汇汽车服务有限公司</t>
  </si>
  <si>
    <t>中山市正杰汽车维修服务有限公司</t>
  </si>
  <si>
    <t>无锡欧瀛汽车维修服务有限公司</t>
  </si>
  <si>
    <t>娄底市娄星区捷路驰专修汽车服务有限公司</t>
  </si>
  <si>
    <t>山西千佰度汽车服务有限公司</t>
  </si>
  <si>
    <t>新都区金钥匙汽车维修服务部</t>
  </si>
  <si>
    <t>广州市德堡汽车服务有限公司</t>
  </si>
  <si>
    <t>安顺汽车修理中心</t>
  </si>
  <si>
    <t>姑苏区悦之宝汽车维修服务部</t>
  </si>
  <si>
    <t>天津市坤腾天下汽车贸易有限公司</t>
  </si>
  <si>
    <t>余姚虹星汽车服务有限公司</t>
  </si>
  <si>
    <t>重庆聚德宝汽车维修服务有限公司</t>
  </si>
  <si>
    <t>烟台宝圣汽车维修服务有限公司</t>
  </si>
  <si>
    <t>云南百援汽车服务有限公司</t>
  </si>
  <si>
    <t>陕西锦腾汽车服务有限公司</t>
  </si>
  <si>
    <t>重庆崇隆汽车维修有限公司</t>
  </si>
  <si>
    <t>湖南力众汽车销售服务有限公司</t>
  </si>
  <si>
    <t>苏州品艺汽车服务有限公司</t>
  </si>
  <si>
    <t>内蒙古汇杰汽车服务有限公司</t>
  </si>
  <si>
    <t xml:space="preserve">南充星德宝汽车销售有限公司 </t>
  </si>
  <si>
    <t>福州车誉通汽车服务有限公司</t>
  </si>
  <si>
    <t>安溪县城厢伟宸汽车维修厂</t>
  </si>
  <si>
    <t>河南快手汽车销售有限公司</t>
  </si>
  <si>
    <t>晋中市衡源欣航汽车服务有限公司</t>
  </si>
  <si>
    <t>青岛创驰之星汽车销售服务有限公司</t>
  </si>
  <si>
    <t>郑州利超行汽车服务有限公司</t>
  </si>
  <si>
    <t>长沙悦航汽车服务有限公司</t>
  </si>
  <si>
    <t>广州市黄埔区凯腾汽车维修厂</t>
  </si>
  <si>
    <t>南安市柳城精通汽车维修服务中心</t>
  </si>
  <si>
    <t>长沙志成行健汽车维修有限公司一分公司</t>
  </si>
  <si>
    <t>洛阳豫阳之星汽车服务有限公司</t>
  </si>
  <si>
    <t>深圳市龙岗区华泽汽车服务中心</t>
  </si>
  <si>
    <t>成都来顺利汽车维修服务有限公司</t>
  </si>
  <si>
    <t>台州俊信汽车服务有限公司</t>
  </si>
  <si>
    <t>重庆市南岸区和达汽车维修服务站</t>
  </si>
  <si>
    <t>广州市杰威汽车维修有限公司</t>
  </si>
  <si>
    <t>太原市小店区路小虎汽车维修服务部</t>
  </si>
  <si>
    <t>长沙市望城区天驰维修护理中心</t>
  </si>
  <si>
    <t>吴江市凡德汽车销售有限公司</t>
  </si>
  <si>
    <t>泉州德宝汽车维修服务有限公司</t>
  </si>
  <si>
    <t>临海市城东汽车修理厂</t>
  </si>
  <si>
    <t>佛山市禅城区臻达汽车维修服务中心</t>
  </si>
  <si>
    <t>深圳市宝昌名车服务有限公司</t>
  </si>
  <si>
    <t>深圳市龙华新区观澜兰竹正罡汽车养护中心</t>
  </si>
  <si>
    <t>昆明市盘龙区元通汽车修理厂</t>
  </si>
  <si>
    <t>柳州市星航汽车服务有限公司</t>
  </si>
  <si>
    <t>昆明浩利汽车维修服务有限公司</t>
  </si>
  <si>
    <t>中山市凯骏汽车维修服务有限公司</t>
  </si>
  <si>
    <t>高新开发区舜华悦宝车行汽车维修服务店</t>
  </si>
  <si>
    <t>昆明市官渡区快立美汽车配件经营部</t>
  </si>
  <si>
    <t>深圳市宝安区新安恒利达汽车维修中心</t>
  </si>
  <si>
    <t>台州利车利友汽车服务有限公司</t>
  </si>
  <si>
    <t>互家售后营业执照正本.pd深圳市百家汽车服务有限公司</t>
  </si>
  <si>
    <t>深圳市铁甲沙龙汽车销售有限公司</t>
  </si>
  <si>
    <t>宁波市鄞州横溪名仕汽车修理店</t>
  </si>
  <si>
    <t>六盘水市钟山区杨军汽车维修服务有限公司</t>
  </si>
  <si>
    <t>深圳市国仕贸易有限公司</t>
  </si>
  <si>
    <t>苏州亨特尔汽车服务有限公司</t>
  </si>
  <si>
    <t>广州市车邦汽车配件有限公司</t>
  </si>
  <si>
    <t>太原市晋源区邦陆捷汽车修理厂</t>
  </si>
  <si>
    <t>长沙市高新技术产业开发区车之链汽车维修中心</t>
  </si>
  <si>
    <t>温州市久缘汽车一站式服务有限公司</t>
  </si>
  <si>
    <t>黄岛区鼎源盛汽车服务中心</t>
  </si>
  <si>
    <t>昆山荣德信汽车配件有限公司</t>
  </si>
  <si>
    <t>佛山市粤翼汇汽车服务有限公司</t>
  </si>
  <si>
    <t>成都军达汽车维修有限公司</t>
  </si>
  <si>
    <t>无锡启悦汽车服务有限公司梅园分公司</t>
  </si>
  <si>
    <t>深圳市双龙汇汽车服务有限公司</t>
  </si>
  <si>
    <t>合肥德高汽车服务有限公司</t>
  </si>
  <si>
    <t>东莞市虎门全顺汽车维修部</t>
  </si>
  <si>
    <t>交城县金鑫达汽车服务有限公司</t>
  </si>
  <si>
    <t>七里河区大黄蜂机动车维修部</t>
  </si>
  <si>
    <t>余姚市慈奥汽车钣金喷漆服务部</t>
  </si>
  <si>
    <t>重庆市綦江区游峰汽车维修服务有限公司</t>
  </si>
  <si>
    <t>武汉东湖新技术开发区车驿站汽车生活馆</t>
  </si>
  <si>
    <t>苏州市相城区黄桥达利汽车修配厂</t>
  </si>
  <si>
    <t>深圳市靓车汇汽车用品有限公司</t>
  </si>
  <si>
    <t>珠海军号嘹亮汽车维修服务有限公司</t>
  </si>
  <si>
    <t>苏州捷立平汽车服务有限公司</t>
  </si>
  <si>
    <t>绍兴市科能轿车维修有限公司</t>
  </si>
  <si>
    <t>武汉东湖新技术开发区爱车一族汽车美容服务中心</t>
  </si>
  <si>
    <t>东莞市无名汽车服务有限公司</t>
  </si>
  <si>
    <t>武汉市洪山区伸远大汽车维修经营部</t>
  </si>
  <si>
    <t>无锡市车威汽车服务有限公司</t>
  </si>
  <si>
    <t>招远市金帆汽车销售服务有限公司</t>
  </si>
  <si>
    <t>西藏小扳手汽车维修服务有限公司</t>
  </si>
  <si>
    <t>烟台玖零汽车服务有限公司</t>
  </si>
  <si>
    <t>青山湖区广益一站式汽车服务中心</t>
  </si>
  <si>
    <t>曲靖瑞奥莱汽车服务有限公司</t>
  </si>
  <si>
    <t>广州市良明汽配有限公司</t>
  </si>
  <si>
    <t>四川马丁汽车维修服务有限公司</t>
  </si>
  <si>
    <t>重庆车翼商贸有限公司</t>
  </si>
  <si>
    <t>青岛宏驰优宇汽车修理有限公司</t>
  </si>
  <si>
    <t>中山市大涌镇兴星华汽车美容中心</t>
  </si>
  <si>
    <t>安宁汇德宝汽车维修部</t>
  </si>
  <si>
    <t>温岭市新河运通汽车修理厂</t>
  </si>
  <si>
    <t>成都金昌隆汽车修理有限公司</t>
  </si>
  <si>
    <t>深圳市精诚汽车维修服务有限公司</t>
  </si>
  <si>
    <t>武汉市洪山区捷联汽车修理厂</t>
  </si>
  <si>
    <t>东莞市凤岗德裕轮胎商行</t>
  </si>
  <si>
    <t>兰州卓越汽车服务有限公司</t>
  </si>
  <si>
    <t>成都浩彩汽车销售服务有限公司</t>
  </si>
  <si>
    <t>广州聚宝汇汽车维修有限公司</t>
  </si>
  <si>
    <t>温州凯捷轿车维修有限公司</t>
  </si>
  <si>
    <t>晋中老兵易车汽车服务有限公司</t>
  </si>
  <si>
    <t>宁波市海曙星航机动车维修服务部</t>
  </si>
  <si>
    <t>汉中市汉台区捷路汽车维修中心</t>
  </si>
  <si>
    <t>宁波氧车乐汽车服务有限公司</t>
  </si>
  <si>
    <t>安徽天阁汽车销售有限公司</t>
  </si>
  <si>
    <t>深圳市深普大队俱乐部有限公司</t>
  </si>
  <si>
    <t>吴江市七都达众汽车修配厂</t>
  </si>
  <si>
    <t>兰州德奥达汽车维修服务有限公司</t>
  </si>
  <si>
    <t>赛罕区车美丽汽车美容店</t>
  </si>
  <si>
    <t>内蒙古兴驰汽车服务有限公司</t>
  </si>
  <si>
    <t>余姚市新天一汽车修配厂</t>
  </si>
  <si>
    <t>佛山市顺德区瓦诚汽车美容维修中心</t>
  </si>
  <si>
    <t>成都元缘汽车维修中心</t>
  </si>
  <si>
    <t>汕头市澄海区车扬汽车服务中心</t>
  </si>
  <si>
    <t>西安市车港汽车维修有限公司</t>
  </si>
  <si>
    <t>临海市华俊汽车服务有限公司</t>
  </si>
  <si>
    <t>中山市东凤镇喜盈门汽车美容中心</t>
  </si>
  <si>
    <t>银川市九维汽车维修部</t>
  </si>
  <si>
    <t>重庆顺锦来西郊汽车销售有限公司</t>
  </si>
  <si>
    <t>济宁市博奥汇迪汽车销售服务有限公司</t>
  </si>
  <si>
    <t>福州福匠汽车服务有限公司</t>
  </si>
  <si>
    <t>佛山市南海区大沥盐步新博汽车维修中心</t>
  </si>
  <si>
    <t>西安汇德汽车维修服务有限公司</t>
  </si>
  <si>
    <t>成都市中曼汽车服务有限公司</t>
  </si>
  <si>
    <t>武汉易步车盟汽车服务有限公司</t>
  </si>
  <si>
    <t>湛江市赤坎区华信汽车维修部</t>
  </si>
  <si>
    <t>成都永达路通世豪汽车服务有限公司</t>
  </si>
  <si>
    <t>绍兴昕一汽车服务有限公司</t>
  </si>
  <si>
    <t>深圳市腾辉汽车玻璃有限公司</t>
  </si>
  <si>
    <t>天津市飞翔汽车服务有限公司</t>
  </si>
  <si>
    <t>新疆和创佰意汽车服务有限公司</t>
  </si>
  <si>
    <t>绥中县奥森达汽车维修厂</t>
  </si>
  <si>
    <t>重庆北城路通轮胎销售有限公司九龙坡区分公司</t>
  </si>
  <si>
    <t>宁波北仑丰铭汽车销售服务有限公司</t>
  </si>
  <si>
    <t>石狮市浦特汽车修理厂</t>
  </si>
  <si>
    <t>青岛志祥汽车维修有限公司</t>
  </si>
  <si>
    <t>广州智坚豪车汽车配件中心</t>
  </si>
  <si>
    <t>昆明市盘龙区车爵仕汽车修理厂</t>
  </si>
  <si>
    <t>乌鲁木齐华信通用汽车修理有限公司</t>
  </si>
  <si>
    <t>深圳市护航汇汽车服务有限公司</t>
  </si>
  <si>
    <t>昆明路博汽车维修服务有限公司</t>
  </si>
  <si>
    <t>武汉军德汽车服务有限公司</t>
  </si>
  <si>
    <t>新会区会城悦奥汽车维修服务中心</t>
  </si>
  <si>
    <t>合肥瑶海区劲客汽车维修服务部</t>
  </si>
  <si>
    <t>兰州市西固区景程汽车修理厂</t>
  </si>
  <si>
    <t>佛山市南海红绿灯汽车服务有限公司</t>
  </si>
  <si>
    <t>义乌市奔德盛汽车修理部</t>
  </si>
  <si>
    <t>绍兴奥诚汽车维修服务有限公司</t>
  </si>
  <si>
    <t>巴南区南渝汽车维修中心</t>
  </si>
  <si>
    <t>常州市鼎田汽车维修有限公司</t>
  </si>
  <si>
    <t>广州市爱车坊汽车维修有限公司石井分公司</t>
  </si>
  <si>
    <t>昆明雷龙汽车服务有限公司</t>
  </si>
  <si>
    <t>东莞市企石圆发汽车维修站</t>
  </si>
  <si>
    <t>济南槐荫宝圣行汽车维修站</t>
  </si>
  <si>
    <t>武汉车理屋汽车服务有限公司</t>
  </si>
  <si>
    <t>重庆市新腾汽车维修有限责任公司</t>
  </si>
  <si>
    <t>昆明伟捷汽车维修服务有限公司</t>
  </si>
  <si>
    <t>白云区超越汽车美容装饰店</t>
  </si>
  <si>
    <t>山西超岳汽车服务有限公司</t>
  </si>
  <si>
    <t>长安翔铭之家汽车维修部</t>
  </si>
  <si>
    <t>合肥尊沃汽车服务有限公司</t>
  </si>
  <si>
    <t>潮州市潮安区彩塘骊塘三王汽修厂</t>
  </si>
  <si>
    <t>安徽省池州市盛奇汽车销售服务有限公司</t>
  </si>
  <si>
    <t>深圳市八缸汽车文化传播有限公司</t>
  </si>
  <si>
    <t>唐山市高新技术产业开发区众飞汽车修理厂</t>
  </si>
  <si>
    <t>无锡市川驰汽车服务有限公司</t>
  </si>
  <si>
    <t>贵州涂捷汽车服务有限公司</t>
  </si>
  <si>
    <t>苏州御车汇汽车服务有限公司</t>
  </si>
  <si>
    <t>深圳市三缘汽车服务有限公司</t>
  </si>
  <si>
    <t>深圳市特力行汽车维修服务有限公司</t>
  </si>
  <si>
    <t>卡尔森(武汉)汽车维修有限公司</t>
  </si>
  <si>
    <t>余姚星辉汽车服务有限公司</t>
  </si>
  <si>
    <t>珠海市香洲区欧德行汽车维修中心</t>
  </si>
  <si>
    <t>苏州市相城区元和宏宇汽车修理厂</t>
  </si>
  <si>
    <t>青岛美滋滋汽车服务有限公司</t>
  </si>
  <si>
    <t>深圳市宝凯锋汽车服务有限公司</t>
  </si>
  <si>
    <t>绵阳车之道汽车服务有限公司</t>
  </si>
  <si>
    <t>深圳市德正汽车服务有限公司</t>
  </si>
  <si>
    <t>无锡市惠山黄帽子汽车服务有限公司</t>
  </si>
  <si>
    <t>深圳市圣驾汇汽车服务有限公司</t>
  </si>
  <si>
    <t>重庆河埝汽车维修有限公司</t>
  </si>
  <si>
    <t>河南奥之元汽车销售有限公司</t>
  </si>
  <si>
    <t>乌鲁木齐宸信奔宝汽车服务有限公司</t>
  </si>
  <si>
    <t>贺兰县爱远行汽车服务中心</t>
  </si>
  <si>
    <t>内蒙古东亿汽车服务有限公司</t>
  </si>
  <si>
    <t>广州市黄埔区鸿峰汽车修理厂</t>
  </si>
  <si>
    <t>山西鸿宇恒通汽车维修服务有限公司</t>
  </si>
  <si>
    <t>长沙永安汽车服务有限公司</t>
  </si>
  <si>
    <t>青山湖区恒诚汽车服务中心</t>
  </si>
  <si>
    <t>两江新区十方界缘奥汽车维修服务部</t>
  </si>
  <si>
    <t>深圳市恒芳汽车维修有限公司</t>
  </si>
  <si>
    <t>贵阳南明宝源汽车维修有限公司</t>
  </si>
  <si>
    <t>云南车省心汽车维修服务有限公司</t>
  </si>
  <si>
    <t>福建寰应贸易有限公司晋江分公司</t>
  </si>
  <si>
    <t>台州经济开发区德驰汽车服务中心</t>
  </si>
  <si>
    <t>佛山南海沐玛汽车美容服务部</t>
  </si>
  <si>
    <t>永嘉县乌牛奔迪汽车车身维修厂</t>
  </si>
  <si>
    <t>西安铭腾轩汽车服务有限公司</t>
  </si>
  <si>
    <t>厦门方程式汽车服务有限公司</t>
  </si>
  <si>
    <t>桥西区合众远汽车维修中心</t>
  </si>
  <si>
    <t>苏州市洁百纳汽车维修有限公司</t>
  </si>
  <si>
    <t>成都市新三和业汽车维修有限公司</t>
  </si>
  <si>
    <t>义乌市锐驰汽车维修服务部</t>
  </si>
  <si>
    <t>遵义聚东汽车服务有限公司</t>
  </si>
  <si>
    <t>昆明市官渡区金阳汽车修理厂</t>
  </si>
  <si>
    <t>西安市浐灞生态区车聚点汽车维修店</t>
  </si>
  <si>
    <t>天津市恒吉汽车维修服务有限公司</t>
  </si>
  <si>
    <t>博仕名车服务（深圳）有限公司</t>
  </si>
  <si>
    <t>昆明长仁汽车修理有限公司</t>
  </si>
  <si>
    <t>重庆车港汽车销售有限公司</t>
  </si>
  <si>
    <t>青岛东联兴业汽车服务有限公司</t>
  </si>
  <si>
    <t>南昌市丛跃汽车服务有限公司</t>
  </si>
  <si>
    <t>温州捷信轿车维修有限公司</t>
  </si>
  <si>
    <t>江西驰汇实业有限公司</t>
  </si>
  <si>
    <t>深圳市精致美汽车服务有限公司</t>
  </si>
  <si>
    <t>石河子市鑫德宝汽车修理厂</t>
  </si>
  <si>
    <t>深圳市尚车房汽车科技服务有限公司</t>
  </si>
  <si>
    <t>成都精铖爱车之家汽车服务有限公司</t>
  </si>
  <si>
    <t>深圳市锋速汽车服务有限公司</t>
  </si>
  <si>
    <t>长沙市连顺汽车维修服务有限公司</t>
  </si>
  <si>
    <t>佛山市新凌汽车维修有限公司</t>
  </si>
  <si>
    <t>神木市信德汇汽车维修服务店</t>
  </si>
  <si>
    <t>西安市新城区双益汽车服务中心</t>
  </si>
  <si>
    <t>云南德冠汽车维修服务有限公司</t>
  </si>
  <si>
    <t>广西南宁保恒汽车维修服务有限公司</t>
  </si>
  <si>
    <t>昆明国祥汽车修理厂</t>
  </si>
  <si>
    <t>蓬江区宾威汽车服务中心</t>
  </si>
  <si>
    <t>甘肃尚匠汽车维修服务有限公司</t>
  </si>
  <si>
    <t>东莞市寮步富荣汽修厂</t>
  </si>
  <si>
    <t>合肥泰胜汽车服务有限公司</t>
  </si>
  <si>
    <t>深圳市前海零零柒汽车发展有限公司深圳市宝安区分公司</t>
  </si>
  <si>
    <t>台州敏翔汽车服务有限公司</t>
  </si>
  <si>
    <t>武汉车汇通达汽车服务有限公司</t>
  </si>
  <si>
    <t>合肥欧陆汽车服务有限公司</t>
  </si>
  <si>
    <t>福州军友汽车维修服务有限公司</t>
  </si>
  <si>
    <t>兰州金宝行汽车服务有限公司</t>
  </si>
  <si>
    <t>深圳市南山区匠心汽车服务中心</t>
  </si>
  <si>
    <t>贵阳贵恒星宝汽车服务有限公司</t>
  </si>
  <si>
    <t>昆明菲驰汽车维修服务有限公司</t>
  </si>
  <si>
    <t>苏州唐记汽车服务有限公司</t>
  </si>
  <si>
    <t>东莞市鸿太汽车服务有限公司</t>
  </si>
  <si>
    <t>青岛林燊汽车服务有限公司</t>
  </si>
  <si>
    <t>西安宇奥汽车维修服务有限公司</t>
  </si>
  <si>
    <t>郑州正驭道贸易有限公司</t>
  </si>
  <si>
    <t>南昌市青山湖区顺腾汽车技术服务中心</t>
  </si>
  <si>
    <t>佛山八号惠修汽车服务有限公司</t>
  </si>
  <si>
    <t>深圳市聚车堂汽车护理有限公司</t>
  </si>
  <si>
    <t>济宁高新区万邦汽车服务中心</t>
  </si>
  <si>
    <t>昆山市华晟汽车技术服务有限公司</t>
  </si>
  <si>
    <t>重庆市沙坪坝区慧智汽车修理行</t>
  </si>
  <si>
    <t>深圳市罗湖区深华通汽车服务中心</t>
  </si>
  <si>
    <t>深圳市龙华新区龙华优车汇汽车维修店</t>
  </si>
  <si>
    <t>合肥润辰汽车服务有限公司</t>
  </si>
  <si>
    <t>唐山精捷汽车服务有限公司</t>
  </si>
  <si>
    <t>温州市瞿隆汽车维修有限公司</t>
  </si>
  <si>
    <t>罗平县恒宇工贸有限公司</t>
  </si>
  <si>
    <t>青岛老车行汽车维修有限公司</t>
  </si>
  <si>
    <t>乌鲁木齐酷车一族汽车服务有限责任公司</t>
  </si>
  <si>
    <t>东莞市桥头迅业汽车维修中心</t>
  </si>
  <si>
    <t>佛山市南海区东正汽车美容服务部</t>
  </si>
  <si>
    <t>遵义粤鸿汽车维修有限公司</t>
  </si>
  <si>
    <t>佛山市启浩汽车服务有限公司</t>
  </si>
  <si>
    <t>福州宾捷豪行汽车维修服务有限公司</t>
  </si>
  <si>
    <t>青岛精亦诚汽车维修有限公司</t>
  </si>
  <si>
    <t>佛山市顺德区骏奔汽车维修服务有限公司</t>
  </si>
  <si>
    <t>泉州百匠坊汽车维修服务有限公司</t>
  </si>
  <si>
    <t>河北威科特汽车销售服务有限公司</t>
  </si>
  <si>
    <t>安徽十步香汽车服务有限公司</t>
  </si>
  <si>
    <t>亳州市德通汽车销售服务有限公司</t>
  </si>
  <si>
    <t>重庆渝鑫瑞行汽车维修服务中心</t>
  </si>
  <si>
    <t>宁波昊捷汽车维修服务有限公司</t>
  </si>
  <si>
    <t>天津悦和宝汽车服务有限公司</t>
  </si>
  <si>
    <t>新都区星昊汽车维修服务部</t>
  </si>
  <si>
    <t>营业执照</t>
  </si>
  <si>
    <t>西安驰美尔汽车养护服务有限公司</t>
  </si>
  <si>
    <t>珠海吉诺中裕英菲尼迪汽车销售服务有限公司</t>
  </si>
  <si>
    <t>石家庄艾克斯汽车销售服务有限公司</t>
  </si>
  <si>
    <t>韶关市华耀汽车维修服务有限公司</t>
  </si>
  <si>
    <t>汕头市澄海区名冠汽车修理厂</t>
  </si>
  <si>
    <t>天桥区盛期鑫汽车修理服务部</t>
  </si>
  <si>
    <t>重庆精典汽车销售有限公司</t>
  </si>
  <si>
    <t>重庆车多顺汽车维修有限公司</t>
  </si>
  <si>
    <t>曹妃甸区奥捷汽车修理厂</t>
  </si>
  <si>
    <t>正安县来客信汽车服务有限公司</t>
  </si>
  <si>
    <t>武汉悦马之星汽车服务有限公司</t>
  </si>
  <si>
    <t>常州市同舟汽车维修服务有限公司</t>
  </si>
  <si>
    <t>平潭综合实验区领航汽车贸易有限公司</t>
  </si>
  <si>
    <t>中山市横栏镇君诚汽车养护中心</t>
  </si>
  <si>
    <t>烟台市福山区通源汽车维修服务中心</t>
  </si>
  <si>
    <t>常州奔宝汽车服务有限公司</t>
  </si>
  <si>
    <t>云阳县凯迪汽车维修服务有限公司</t>
  </si>
  <si>
    <t>西安哈贝卡汽车服务有限公司第一分公司</t>
  </si>
  <si>
    <t>南充车享家汽车服务有限公司</t>
  </si>
  <si>
    <t>顺德区均安镇冯迪汽车美容店</t>
  </si>
  <si>
    <t>山西玩车邦汽车服务有限公司</t>
  </si>
  <si>
    <t>佛山市南海区亨记汽修厂</t>
  </si>
  <si>
    <t>常熟市信结恒汽车服务有限责任公司</t>
  </si>
  <si>
    <t>西安福众汽车维修服务有限公司</t>
  </si>
  <si>
    <t>余姚市鑫通汽车修理厂</t>
  </si>
  <si>
    <t>南安市码头镇文博汽车服务中心</t>
  </si>
  <si>
    <t>昆明星永汽车服务有限公司</t>
  </si>
  <si>
    <t>闽侯县祥谦沃豪汽车维修店</t>
  </si>
  <si>
    <t>湖南亿家天天科技股份有限公司</t>
  </si>
  <si>
    <t>无锡星悦汽车维修服务有限公司</t>
  </si>
  <si>
    <t>北京牛咖斯汽车服务股份有限公司</t>
  </si>
  <si>
    <t>宁波市奉化溪口众合汽车维修有限公司</t>
  </si>
  <si>
    <t>杭州保利汽车修理有限公司</t>
  </si>
  <si>
    <t>怀化宝利汽车销售服务有限公司</t>
  </si>
  <si>
    <t>贵州鑫渝亿林汽车服务有限公司</t>
  </si>
  <si>
    <t>武汉军友庆丰汽车服务有限公司</t>
  </si>
  <si>
    <t>东莞市企石雅晶汽车美容中心</t>
  </si>
  <si>
    <t>伊金霍洛旗星宝行汽车服务中心</t>
  </si>
  <si>
    <t>深圳市车天车地汽车服务有限公司</t>
  </si>
  <si>
    <t>赣州轩源汽车服务有限公司</t>
  </si>
  <si>
    <t>重庆无名汽车维修有限公司</t>
  </si>
  <si>
    <t>遵义奥途森特汽车服务有限公司</t>
  </si>
  <si>
    <t>西安匠驰汽车服务有限公司</t>
  </si>
  <si>
    <t>唐山市丰润区鼎中宝汽车维修服务有限公司</t>
  </si>
  <si>
    <t>长沙市望城区车莱美汽车养护中心</t>
  </si>
  <si>
    <t>佛山市车子笑汽车有限公司</t>
  </si>
  <si>
    <t>廉江市爱车族汽车服务有限公司</t>
  </si>
  <si>
    <t>广州市豪驹丰田汽车维修服务有限公司</t>
  </si>
  <si>
    <t>即墨市德星宝汽修厂</t>
  </si>
  <si>
    <t>济南博锐之星汽车服务有限公司</t>
  </si>
  <si>
    <t>漳浦路路顺汽车服务有限公司</t>
  </si>
  <si>
    <t>长沙华悦汽车维修服务有限公司</t>
  </si>
  <si>
    <t>青岛宝星行通工贸有限公司</t>
  </si>
  <si>
    <t>济南智乐行汽车服务有限公司</t>
  </si>
  <si>
    <t>常州峰峰汽车服务有限公司</t>
  </si>
  <si>
    <t>回民区永旺达汽车修理厂</t>
  </si>
  <si>
    <t>库尔勒大拇指汽车修理有限公司</t>
  </si>
  <si>
    <t>兰州鑫宝利汽车维修有限公司</t>
  </si>
  <si>
    <t>长治市华众汽车维修服务有限公司</t>
  </si>
  <si>
    <t>鲤城区扬光汽车修理厂</t>
  </si>
  <si>
    <t>东莞市车玉会汽车维修服务有限公司</t>
  </si>
  <si>
    <t>湖南速翼文化传媒有限责任公司</t>
  </si>
  <si>
    <t>海口众信路华汽车服务有限公司</t>
  </si>
  <si>
    <t>青岛杰瑞祥汽车服务有限公司</t>
  </si>
  <si>
    <t>海南顺通行汽车销售服务有限公司</t>
  </si>
  <si>
    <t>遵义金山汽车修理有限公司</t>
  </si>
  <si>
    <t>沙坪坝区德胜汽车维修中心</t>
  </si>
  <si>
    <t>沙坪坝区陆宝驰汽车维修中心</t>
  </si>
  <si>
    <t>温岭市龙升汽车服务有限公司</t>
  </si>
  <si>
    <t>长沙市岳麓区龙华阁汽车维修护理中心</t>
  </si>
  <si>
    <t>杭州萧山我爱我车汽车服务有限公司</t>
  </si>
  <si>
    <t>庆阳德奔宝汽车服务有限公司</t>
  </si>
  <si>
    <t>南昌海坤汽车维修服务有限公司红谷滩分公司</t>
  </si>
  <si>
    <t>青岛金玉盟汽车维修有限公司</t>
  </si>
  <si>
    <t>昆明市盘龙区汇悦汽车维修服务部</t>
  </si>
  <si>
    <t>常熟市德驰汽车维修服务有限公司</t>
  </si>
  <si>
    <t>昆明志和汽车维修中心</t>
  </si>
  <si>
    <t>郑州奥之晟汽车维修服务有限公司</t>
  </si>
  <si>
    <t>常州车之轩汽车销售服务有限公司</t>
  </si>
  <si>
    <t>深圳市爱车会汽车俱乐部有限公司</t>
  </si>
  <si>
    <t>六安市巨能汽车修理厂三女墩路分厂</t>
  </si>
  <si>
    <t>中山市古镇车宴汽车服务部</t>
  </si>
  <si>
    <t>宁波新诚汽车销售有限公司</t>
  </si>
  <si>
    <t>吴江市中鲈汽车服务有限公司</t>
  </si>
  <si>
    <t>淄博奥之坤汽车服务有限公司</t>
  </si>
  <si>
    <t>昆明珈荣汽车维修有限责任公司</t>
  </si>
  <si>
    <t>重庆行进汽车维修服务有限公司</t>
  </si>
  <si>
    <t>合肥驭驰汽车服务有限公司</t>
  </si>
  <si>
    <t>金华市婺城区东沃汽车维修部</t>
  </si>
  <si>
    <t>贵州圣德汽车服务有限公司</t>
  </si>
  <si>
    <t>重庆市众信汽车维修中心</t>
  </si>
  <si>
    <t>吴江区盛泽镇新概念汽车养护中心</t>
  </si>
  <si>
    <t>临洮县沪康汽车养护维修服务中心</t>
  </si>
  <si>
    <t>武汉市洪山区沃沃汽车维修部</t>
  </si>
  <si>
    <t>青岛奇迹之星汽车服务有限公司</t>
  </si>
  <si>
    <t>成都星宝行名车汽车服务有限公司</t>
  </si>
  <si>
    <t>无锡德驰汽车维修服务有限公司</t>
  </si>
  <si>
    <t>呼和浩特市首信汽车服务有限责任公司</t>
  </si>
  <si>
    <t>普洱明锦汽车销售服务有限公司</t>
  </si>
  <si>
    <t>天津华星万保汽车维修有限公司</t>
  </si>
  <si>
    <t>金牛区瑞鑫捷汽车维修店</t>
  </si>
  <si>
    <t>昆山信永德汽车服务有限公司</t>
  </si>
  <si>
    <t>洛阳市腾飞汽车服务有限公司</t>
  </si>
  <si>
    <t>贵州飞飞汽车服务有限公司</t>
  </si>
  <si>
    <t>广州市爱驱会汽车维修有限公司</t>
  </si>
  <si>
    <t>玉环县龙门汽车服务有限公司</t>
  </si>
  <si>
    <t>惠州市骏达诚汽车维修服务有限公司</t>
  </si>
  <si>
    <t>成都君达名车汽车服务有限公司</t>
  </si>
  <si>
    <t>深圳市兴业汇贸易有限公司</t>
  </si>
  <si>
    <t>常州市华诚汽车维修有限公司</t>
  </si>
  <si>
    <t>陕西诚泰汽车科技有限公司</t>
  </si>
  <si>
    <t>仲恺高新区万保汽车修理厂</t>
  </si>
  <si>
    <t>黄骅市星睿汽车维修服务有限公司</t>
  </si>
  <si>
    <t>珠海市斗门区焕发汽车有限公司</t>
  </si>
  <si>
    <t>汕头市澄海区裕铧汽车美容服务部</t>
  </si>
  <si>
    <t>东莞市厚街宝鑫汽车维修站</t>
  </si>
  <si>
    <t>宁波市鄞州中河铁蛋汽车用品商行</t>
  </si>
  <si>
    <t>广州市行通汽车维修有限公司</t>
  </si>
  <si>
    <t>福州枫锐汽车服务有限公司</t>
  </si>
  <si>
    <t>重庆鹏华汽车维修服务有限公司</t>
  </si>
  <si>
    <t>唐山市路南麒云汽车快修服务部</t>
  </si>
  <si>
    <t>佛山市海越汽车维修服务有限公司</t>
  </si>
  <si>
    <t>深圳市龙华区观澜易通汽车维修服务部</t>
  </si>
  <si>
    <t>保山市雅田汽车销售服务有限公司</t>
  </si>
  <si>
    <t>重庆星锐汽车维修有限责任公司</t>
  </si>
  <si>
    <t>义乌市润舟汽车维修服务有限公司</t>
  </si>
  <si>
    <t>张家港市冠通汽车服务有限公司</t>
  </si>
  <si>
    <t>贵州翌邦汽车服务有限公司</t>
  </si>
  <si>
    <t>深圳市展兴行汽车服务有限公司</t>
  </si>
  <si>
    <t>渝北区龙溪街道车驰汽车维修中心</t>
  </si>
  <si>
    <t>西安实达汽车维修有限公司</t>
  </si>
  <si>
    <t>桥东区鑫万博汽车维修服务部</t>
  </si>
  <si>
    <t>顺德区大良航胜汽车维修服务部</t>
  </si>
  <si>
    <t>唐山市丰南区德奥汽车服务中心</t>
  </si>
  <si>
    <t>武汉市武昌区泰鑫海波汽车维修服务部</t>
  </si>
  <si>
    <t>常州市漆迹汽车服务有限公司</t>
  </si>
  <si>
    <t>台州信远汽车维修有限公司温岭城西分公司</t>
  </si>
  <si>
    <t>杭州威帝汽车服务有限公司</t>
  </si>
  <si>
    <t>东莞市世博名车汽车俱乐部有限公司</t>
  </si>
  <si>
    <t>青岛骏腾汽车服务有限公司</t>
  </si>
  <si>
    <t>莆田市荔城区新联友汽车维修有限公司</t>
  </si>
  <si>
    <t>西安博盛汽车维修服务有限公司</t>
  </si>
  <si>
    <t>合肥市苏皖汽车维修服务有限公司</t>
  </si>
  <si>
    <t>重庆圣帕汽车销售服务有限公司</t>
  </si>
  <si>
    <t>青岛顺蚨源汽车维修服务有限公司</t>
  </si>
  <si>
    <t>潍坊德宇汽车维修服务有限公司奎文分公司</t>
  </si>
  <si>
    <t>长沙县湘龙街道宝晟杰汽车维修服务中心</t>
  </si>
  <si>
    <t>济宁市瀚德汽车服务有限公司</t>
  </si>
  <si>
    <t>温岭市太平霖云汽车美容服务部</t>
  </si>
  <si>
    <t>无锡市威固汽车服务有限公司</t>
  </si>
  <si>
    <t>惠州市凯晟汽车维修有限公司</t>
  </si>
  <si>
    <t>厦门大众喔汽车服务有限公司</t>
  </si>
  <si>
    <t>武汉玉龙恒辉汽车服务有限责任公司</t>
  </si>
  <si>
    <t>天府新区成都片区华阳广众汽车车身维修部</t>
  </si>
  <si>
    <t>厦门迈凯龙汽车服务有限公司</t>
  </si>
  <si>
    <t>新华区奥翔汽车维修中心</t>
  </si>
  <si>
    <t>南宁市华宝行汽车服务有限公司</t>
  </si>
  <si>
    <t>市北区卓顺成汽修厂</t>
  </si>
  <si>
    <t>济宁博奥汇众汽车服务有限公司</t>
  </si>
  <si>
    <t>回民区赋力汽车维修服务中心</t>
  </si>
  <si>
    <t>佛山市南海区大洋汽车美容服务有限公司</t>
  </si>
  <si>
    <t>温州市龙湾蒲州宝诚汽车修理厂</t>
  </si>
  <si>
    <t>重庆恒渝行汽车销售服务有限公司</t>
  </si>
  <si>
    <t>郑州中汽配大世界一帆汽配商行</t>
  </si>
  <si>
    <t>佛山市正通力拓贸易有限公司</t>
  </si>
  <si>
    <t>瑞安市华杰汽车维修中心</t>
  </si>
  <si>
    <t>江西尊通汽车服务有限公司</t>
  </si>
  <si>
    <t>惠城区鑫创达汽车维修厂</t>
  </si>
  <si>
    <t>瑞安市迪奥多邦汽车美容中心马屿分店</t>
  </si>
  <si>
    <t>潍坊经济开发区华德汽车修理厂</t>
  </si>
  <si>
    <t>郫都区兴宏泰汽车修理厂</t>
  </si>
  <si>
    <t>成都市大邑博伟汽车修理厂</t>
  </si>
  <si>
    <t>广州骏兴汽车维修有限公司</t>
  </si>
  <si>
    <t>重庆汇阁仕汽车信息咨询服务有限公司</t>
  </si>
  <si>
    <t>中江县凯江镇车天下汽车装饰经营部</t>
  </si>
  <si>
    <t>厦门梓忻汽车服务有限公司</t>
  </si>
  <si>
    <t>苏州市盛喆汽车服务有限公司</t>
  </si>
  <si>
    <t>无锡东驰汽车维修服务有限公司</t>
  </si>
  <si>
    <t>东莞市厚街大铭汽车维修厂</t>
  </si>
  <si>
    <t>唐山市高新技术产业开发区坤铭汽车维修部</t>
  </si>
  <si>
    <t>台州名骓汽车服务有限公司</t>
  </si>
  <si>
    <t>宁波市镇海新良汽车维修有限公司</t>
  </si>
  <si>
    <t>柳州市三同汽车维修有限公司</t>
  </si>
  <si>
    <t>呼和浩特市法利奇汽车服务有限责任公司</t>
  </si>
  <si>
    <t>温岭市大溪根荣汽车修理厂</t>
  </si>
  <si>
    <t>成都鑫和驹家汽车服务有限公司</t>
  </si>
  <si>
    <t>昆明博庆汽车服务有限公司</t>
  </si>
  <si>
    <t>楚雄快易修汽车服务有限公司</t>
  </si>
  <si>
    <t>深圳市易路顺汽车服务有限公司</t>
  </si>
  <si>
    <t>沙坪坝区三同汽车养护中心</t>
  </si>
  <si>
    <t>苏州相城经济开发区汇丰汽车修理厂</t>
  </si>
  <si>
    <t>深圳市瑞隆源汽车配件有限公司</t>
  </si>
  <si>
    <t>深圳市兴铭达汽车服务有限公司</t>
  </si>
  <si>
    <t>云南沃尊汽车维修服务有限公司</t>
  </si>
  <si>
    <t>西安久鑫汽车服务有限公司</t>
  </si>
  <si>
    <t>艾瑞卡(厦门)汽车服务有限公司</t>
  </si>
  <si>
    <t>深圳市宝安区鑫鹏峰汽车修理厂</t>
  </si>
  <si>
    <t>温州市鹿城区双屿宝利捷汽车维修厂</t>
  </si>
  <si>
    <t>成都欣锐驰汽车服务有限公司</t>
  </si>
  <si>
    <t>贵阳市白云区铭海汽车维修服务中心</t>
  </si>
  <si>
    <t>潍坊中瑞陆捷汽车服务有限公司</t>
  </si>
  <si>
    <t>桂林一品车卫汽车服务有限公司</t>
  </si>
  <si>
    <t>石家庄驰东汽车服务有限公司</t>
  </si>
  <si>
    <t>重庆瑞创汽车维修有限公司</t>
  </si>
  <si>
    <t>兰州安顺福汽车服务有限公司</t>
  </si>
  <si>
    <t>太仓市信德衡洋汽车服务有限公司</t>
  </si>
  <si>
    <t>临海市锦鸿汽车维修服务有限公司</t>
  </si>
  <si>
    <t>安宁奥之星奥迪汽车服务部</t>
  </si>
  <si>
    <t>常州星徽汽车维修有限公司</t>
  </si>
  <si>
    <t>石狮市凯德顺汽修厂</t>
  </si>
  <si>
    <t>昆明万和汽车维修服务有限公司</t>
  </si>
  <si>
    <t>宁波市海曙东奥汽车服务有限公司</t>
  </si>
  <si>
    <t>惠州市鸿润怡兴汽车服务有限公司</t>
  </si>
  <si>
    <t>东莞市车来惠汽车服务有限公司</t>
  </si>
  <si>
    <t>深圳市宝安区福永昌龙海汽车修理店</t>
  </si>
  <si>
    <t>宁波市鄞州下应棋迪汽车修理服务部</t>
  </si>
  <si>
    <t>津驰利星(天津)汽车维修有限公司</t>
  </si>
  <si>
    <t>海南汇翔汽车服务有限公司</t>
  </si>
  <si>
    <t>台州市椒江飞黄汽车服务有限公司</t>
  </si>
  <si>
    <t>兰州德普轮胎有限公司麦积山路店</t>
  </si>
  <si>
    <t>阿克苏市新美鹰汽车服务中心</t>
  </si>
  <si>
    <t>长治市达峰汽车修理厂</t>
  </si>
  <si>
    <t>北戴河北石汽车维护厂</t>
  </si>
  <si>
    <t>济南市历城区新华海汽配经营部</t>
  </si>
  <si>
    <t>内蒙古布特乐汽车维修有限责任公司</t>
  </si>
  <si>
    <t>深圳市龙华新区民治乐溢城市汽车美容中心</t>
  </si>
  <si>
    <t>青岛荣腾达汽车服务有限公司</t>
  </si>
  <si>
    <t>顺德北滘波子汽车维修服务部</t>
  </si>
  <si>
    <t>姑苏区洪宇汽车养护服务部</t>
  </si>
  <si>
    <t>深圳市宝安区车华达汽车护理部</t>
  </si>
  <si>
    <t>唐山联辉汽车服务有限公司</t>
  </si>
  <si>
    <t>平潭县鑫辉煌汽车美容服务有限公司</t>
  </si>
  <si>
    <t>成都第屹站汽车维修服务有限公司</t>
  </si>
  <si>
    <t>武汉市江汉区鑫奥隆汽车维修店</t>
  </si>
  <si>
    <t>中山市恒至汽车配件商行</t>
  </si>
  <si>
    <t>东莞市优漆库汽车服务有限公司</t>
  </si>
  <si>
    <t>苏州名古汽车服务有限公司</t>
  </si>
  <si>
    <t>湖南星怡行汽车服务有限责任公司</t>
  </si>
  <si>
    <t>合肥福拉爱机电有限公司</t>
  </si>
  <si>
    <t>青岛华派汽车维修服务有限公司</t>
  </si>
  <si>
    <t>义乌市德坤行汽车销售有限公司</t>
  </si>
  <si>
    <t>深圳市南山区养车汇汽车美容店</t>
  </si>
  <si>
    <t>山西福源达汽车维修有限公司</t>
  </si>
  <si>
    <t>太谷县万众汽车服务有限公司</t>
  </si>
  <si>
    <t>烟台裕泽商贸有限公司</t>
  </si>
  <si>
    <t>重庆三宗汇汽车销售服务有限公司</t>
  </si>
  <si>
    <t>潍坊鑫龙汽车服务有限公司</t>
  </si>
  <si>
    <t>天津华鑫顺汽车维修服务有限公司</t>
  </si>
  <si>
    <t>铜仁市武阳汽车维修有限公司</t>
  </si>
  <si>
    <t>昆明星辉汽车服务有限公司</t>
  </si>
  <si>
    <t>深圳市锦鸿汽车服务有限公司</t>
  </si>
  <si>
    <t>湖南省车道长汽车服务有限公司</t>
  </si>
  <si>
    <t>长沙康勤汽车维修服务有限公司</t>
  </si>
  <si>
    <t>深圳市坪山新区鑫利隆汽车维护中心</t>
  </si>
  <si>
    <t>深圳市狮克美车坊汽车服务中心</t>
  </si>
  <si>
    <t>遵义鑫鹏辉汽车服务有限公司</t>
  </si>
  <si>
    <t>昆明腾凯汽车服务有限公司</t>
  </si>
  <si>
    <t>陕西中贸恒通汽车维修有限公司</t>
  </si>
  <si>
    <t>四川瑞城汽车服务有限责任公司</t>
  </si>
  <si>
    <t>无锡市八十迈汽车服务有限公司</t>
  </si>
  <si>
    <t>珠海六泰和汽车贸易服务有限公司</t>
  </si>
  <si>
    <t>昆明博畅汽车服务有限公司</t>
  </si>
  <si>
    <t>佛山市南海区宝奥汽车维修厂</t>
  </si>
  <si>
    <t>深圳市凯鑫汽车贸易有限公司</t>
  </si>
  <si>
    <t>苏州吉达汽配有限公司</t>
  </si>
  <si>
    <t>江阴市澄北奥托派克汽车养护工作室</t>
  </si>
  <si>
    <t>太原市万柏林区兴腾达汽车维修店</t>
  </si>
  <si>
    <t>湖南优呗汽车服务有限公司</t>
  </si>
  <si>
    <t>深圳市极域汽车服务有限公司</t>
  </si>
  <si>
    <t>东莞市凤岗怡胜汽车维修店</t>
  </si>
  <si>
    <t>泉州市二三汽车快修有限公司</t>
  </si>
  <si>
    <t>青岛车浩顺汽车服务有限公司</t>
  </si>
  <si>
    <t>武汉市鑫鑫德尔悦汽车服务有限公司</t>
  </si>
  <si>
    <t>郑州世之贸汽车销售服务有限公司</t>
  </si>
  <si>
    <t>山西奔宝奥汽车服务有限公司</t>
  </si>
  <si>
    <t>云阳县迪嘉汽车销售服务有限公司</t>
  </si>
  <si>
    <t>榆林市多快好省汽车服务有限公司</t>
  </si>
  <si>
    <t>深圳市龙华区凯佑汽车养护中心</t>
  </si>
  <si>
    <t>丹阳市德尊汽车服务有限公司</t>
  </si>
  <si>
    <t>贵州恒丰达信汽车维修服务有限公司</t>
  </si>
  <si>
    <t>东莞市寮步宝晟行汽车维修店</t>
  </si>
  <si>
    <t>天水德联美汽车服务有限公司</t>
  </si>
  <si>
    <t>秦州区金亮洗车行</t>
  </si>
  <si>
    <t>海阳市众领汽车维修有限公司</t>
  </si>
  <si>
    <t>佛山科力汽车服务有限公司</t>
  </si>
  <si>
    <t>怀仁县大昌汽修厂</t>
  </si>
  <si>
    <t>甘肃瑞麒汽车检测维修服务有限责任公司</t>
  </si>
  <si>
    <t>鸿略汽车服务（成都）有限公司</t>
  </si>
  <si>
    <t>苏州统瀛车时代汽车服务有限公司</t>
  </si>
  <si>
    <t>合肥恒易汽车服务有限公司</t>
  </si>
  <si>
    <t>南京苏帮汽车服务有限公司</t>
  </si>
  <si>
    <t>佛山市顺德区众威汽车维修有限公司</t>
  </si>
  <si>
    <t>佛山市南海宝德福汽车维修服务中心</t>
  </si>
  <si>
    <t>西安哈贝卡汽车服务有限公司第二分公司</t>
  </si>
  <si>
    <t>青岛好好修汽车服务有限公司</t>
  </si>
  <si>
    <t>黄陂区龙芝宝汽车维修中心</t>
  </si>
  <si>
    <t>九龙坡区九龙园区君奥汽车维修中心</t>
  </si>
  <si>
    <t>山西凯仕达汽车服务有限公司</t>
  </si>
  <si>
    <t>深圳市宝安区民治爱车家族汽车服务部</t>
  </si>
  <si>
    <t>青岛祥瑞通汽车维修有限公司</t>
  </si>
  <si>
    <t>桂林市粤昌汽车修配有限责任公司</t>
  </si>
  <si>
    <t>新区德工汽车维修中心</t>
  </si>
  <si>
    <t>贵州民嘉豪汽车服务有限公司</t>
  </si>
  <si>
    <t>兰州恒龙汽车服务有限公司</t>
  </si>
  <si>
    <t>深圳市百易汽车美容服务有限公司</t>
  </si>
  <si>
    <t>芜湖车盟会汽车服务有限公司</t>
  </si>
  <si>
    <t>深圳市浩丰汽车维修有限公司</t>
  </si>
  <si>
    <t>深圳市龙华新区民治鑫福顺汽车音响商行</t>
  </si>
  <si>
    <t>深圳市柒伍伍汽车服务有限公司</t>
  </si>
  <si>
    <t>台州市大黄蜂汽车修理服务有限公司</t>
  </si>
  <si>
    <t>广州市番禺区市桥街志威汽车美容服务部</t>
  </si>
  <si>
    <t>东莞市众驰汽车维修服务有限公司</t>
  </si>
  <si>
    <t>青海瑞派尔汽车服务有限公司</t>
  </si>
  <si>
    <t>兰州凯诺驿达汽车服务有限公司</t>
  </si>
  <si>
    <t>广州耀东嘉德汽车服务有限公司</t>
  </si>
  <si>
    <t>兰州宝易捷商贸有限公司</t>
  </si>
  <si>
    <t>苏州麦泰汽车服务有限公司</t>
  </si>
  <si>
    <t>珠海市纬业汽车修理有限公司</t>
  </si>
  <si>
    <t>安徽迪欧千里汽车服务有限公司</t>
  </si>
  <si>
    <t>海口湘信达汽车服务有限公司</t>
  </si>
  <si>
    <t>重庆挑战者汽车维修服务有限公司</t>
  </si>
  <si>
    <t>江阴市万国进口汽车维修有限公司长泾分公司</t>
  </si>
  <si>
    <t>济宁高新区博乐汽车服务中心</t>
  </si>
  <si>
    <t>深圳市尊尚汽车维修护理有限公司</t>
  </si>
  <si>
    <t>广州全时四驱汽车服务有限公司</t>
  </si>
  <si>
    <t>温州市瓯海新桥车巢汽车服务中心</t>
  </si>
  <si>
    <t>安溪县城关大树汽车维修中心</t>
  </si>
  <si>
    <t>惠州市仲恺高新区东骏信达汽车维修服务部</t>
  </si>
  <si>
    <t>温州立达汽车服务有限公司</t>
  </si>
  <si>
    <t>合肥风邦汽车贸易有限公司</t>
  </si>
  <si>
    <t>长沙市雨花区天新力进口汽车维修厂</t>
  </si>
  <si>
    <t>深圳市车吉星汽车服务有限公司</t>
  </si>
  <si>
    <t>温州华晨汽车服务有限公司</t>
  </si>
  <si>
    <t>无锡市富顺汽车维修服务有限公司</t>
  </si>
  <si>
    <t>莱山区骏豪汽车维修服务中心</t>
  </si>
  <si>
    <t>烟台市超极马力汽车科技有限公司</t>
  </si>
  <si>
    <t>苏州市相城区元和友达汽车修理厂</t>
  </si>
  <si>
    <t>厦门市希望贸易有限责任公司</t>
  </si>
  <si>
    <t>济南中宝华泰汽车维修服务有限公司</t>
  </si>
  <si>
    <t>深圳市罗湖区诚安丰一田汽车维修行</t>
  </si>
  <si>
    <t>苏州市相城区太平志诚汽车维修部</t>
  </si>
  <si>
    <t>无锡龙威汽车维修服务有限公司</t>
  </si>
  <si>
    <t>安徽宝美汽车维修服务有限公司</t>
  </si>
  <si>
    <t>新都区大丰宝航汽车维修经营部</t>
  </si>
  <si>
    <t>广汉市奇诺维汽车服务有限公司</t>
  </si>
  <si>
    <t>温州高新技术产业开发区南岳之星汽车快修中心</t>
  </si>
  <si>
    <t>武汉众鑫和汽车服务有限公司</t>
  </si>
  <si>
    <t>泰安讯安捷汽车销售服务有限公司</t>
  </si>
  <si>
    <t>深圳市利隆行汽车投资发展有限公司</t>
  </si>
  <si>
    <t>胶南市宏利源汽修厂</t>
  </si>
  <si>
    <t>北京普吉大众汽车修理中心</t>
  </si>
  <si>
    <t>深圳市鑫瑞昌汽车服务有限公司大岭山分公司</t>
  </si>
  <si>
    <t>兰州利亚汽车服务有限公司</t>
  </si>
  <si>
    <t>市北区德驰汽车维修中心</t>
  </si>
  <si>
    <t>重庆一田汽车维修服务有限公司</t>
  </si>
  <si>
    <t>宁夏惠通汽车服务有限公司</t>
  </si>
  <si>
    <t>义乌市利和汽车维修服务部</t>
  </si>
  <si>
    <t>重庆市九龙坡区宝赛汽车维修有限公司</t>
  </si>
  <si>
    <t>西安盛联恒汽车贸易有限公司</t>
  </si>
  <si>
    <t>深圳市深梅隆汽车维修服务有限公司</t>
  </si>
  <si>
    <t>鑫润（广州）汽车服务有限公司</t>
  </si>
  <si>
    <t>济南睿达汽车服务有限公司</t>
  </si>
  <si>
    <t>西安市未央区捷德汽车服务中心</t>
  </si>
  <si>
    <t>西安曲江新区铭诚汽车服务会所</t>
  </si>
  <si>
    <t>漳平市通顺汽车修配厂</t>
  </si>
  <si>
    <t>榆林市天弘益华汽车贸易有限公司</t>
  </si>
  <si>
    <t>成都鑫首邦汽车维修有限公司</t>
  </si>
  <si>
    <t>西安捷通汽车维修服务有限公司</t>
  </si>
  <si>
    <t>潍坊崇德汽车技术服务有限公司</t>
  </si>
  <si>
    <t>成都华奥名瑞汽车服务有限公司</t>
  </si>
  <si>
    <t>深圳市海源汽车服务有限公司</t>
  </si>
  <si>
    <t>杭州世纪之星汽车服务有限公司</t>
  </si>
  <si>
    <t>银川市兴庆区众信恒达汽车维修部</t>
  </si>
  <si>
    <t>山东美能达汽车服务有限公司济南第一分公司</t>
  </si>
  <si>
    <t>义乌市迅驰汽车维修厂</t>
  </si>
  <si>
    <t>东莞九分钟汽车美容服务有限公司大岭山分公司</t>
  </si>
  <si>
    <t>合肥市包河区宝捷汽车维修服务部</t>
  </si>
  <si>
    <t>潮州市潮安区彩塘镇升业汽车修理厂</t>
  </si>
  <si>
    <t>安徽延道汽车服务有限公司</t>
  </si>
  <si>
    <t>佛山市顺泓汽车服务有限公司</t>
  </si>
  <si>
    <t>崂山区李工车保汽车维修厂</t>
  </si>
  <si>
    <t>汕头市潮阳区铜盂薪兴汽车修配厂</t>
  </si>
  <si>
    <t>深圳车徒汽车美容服务有限公司</t>
  </si>
  <si>
    <t>遵义市红花岗区正鑫汽车修理厂</t>
  </si>
  <si>
    <t>福建联众精车汽车维修服务有限公司</t>
  </si>
  <si>
    <t>唐山守荣汽车配件销售有限公司</t>
  </si>
  <si>
    <t>重庆易之行汽车销售服务有限公司</t>
  </si>
  <si>
    <t>深圳市马速科技有限公司</t>
  </si>
  <si>
    <t>宁波恒之晟汽车服务有限公司</t>
  </si>
  <si>
    <t>武汉市黄陂区盘龙城宝悦行汽车维修中心</t>
  </si>
  <si>
    <t>珠海市香洲安全达汽车维修行</t>
  </si>
  <si>
    <t>贵阳三彩虹商贸有限公司</t>
  </si>
  <si>
    <t>永嘉鼎晟汽车服务有限公司</t>
  </si>
  <si>
    <t>温州市鹿城区鼓楼天诚轿车维修厂</t>
  </si>
  <si>
    <t>惠州市华生胎铃实业有限公司</t>
  </si>
  <si>
    <t>银川市申通车辆救援服务中心</t>
  </si>
  <si>
    <t>江北区吉众汽车修理厂</t>
  </si>
  <si>
    <t>明将汽车维修（广州）有限公司</t>
  </si>
  <si>
    <t>深圳市车宝汇汽车服务有限公司</t>
  </si>
  <si>
    <t>河南华胜汽车维修有限公司</t>
  </si>
  <si>
    <t>陕西金泰福悦汽车销售服务有限公司</t>
  </si>
  <si>
    <t>重庆美仕邦汽车维修服务有限责任公司</t>
  </si>
  <si>
    <t>义乌市宝恒汽车服务有限公司</t>
  </si>
  <si>
    <t>成都西马汽车服务有限公司</t>
  </si>
  <si>
    <t>内蒙古戈安卡服务有限公司呼和浩特市第一分公司</t>
  </si>
  <si>
    <t>嘉兴铭烁汽车销售服务有限公司</t>
  </si>
  <si>
    <t>昆明奥骏汽车维修有限公司</t>
  </si>
  <si>
    <t>市中区天兴汽车服务部</t>
  </si>
  <si>
    <t>太原市万柏林区恒瑞汽车美容维修服务部</t>
  </si>
  <si>
    <t>厦门大道尊汽车服务有限公司</t>
  </si>
  <si>
    <t>深圳市美轮美汽车服务有限公司</t>
  </si>
  <si>
    <t>陕西新之星汽车服务有限公司</t>
  </si>
  <si>
    <t>台州高新区诚之宝汽车修理厂</t>
  </si>
  <si>
    <t>台州市黄岩鼎盛汽车维修部</t>
  </si>
  <si>
    <t>宁波华亿通汽车服务有限公司</t>
  </si>
  <si>
    <t>市北区众奥行汽车维修中心</t>
  </si>
  <si>
    <t>兰州鑫恒晟汽车维修服务有限公司</t>
  </si>
  <si>
    <t>四川三和鑫一锦汽车销售服务有限公司</t>
  </si>
  <si>
    <t>重庆城达利汽车修理有限公司</t>
  </si>
  <si>
    <t>广东省地质矿产局汽车修配厂</t>
  </si>
  <si>
    <t>贵州鑫源速腾汽车服务有限公司</t>
  </si>
  <si>
    <t>贵州卡晒维汽车维修有限公司</t>
  </si>
  <si>
    <t>兰州新区新永盛商贸有限公司秦川分公司</t>
  </si>
  <si>
    <t>云南马掌汽车服务有限公司</t>
  </si>
  <si>
    <t>海口龙华得鑫鑫汽车修理厂</t>
  </si>
  <si>
    <t>山西车美诺汽车维修服务有限公司</t>
  </si>
  <si>
    <t>深圳车多网络技术有限公司</t>
  </si>
  <si>
    <t>海南鑫伟广汽车用品有限公司</t>
  </si>
  <si>
    <t>吴江东方汽车修理有限责任公司</t>
  </si>
  <si>
    <t>南安市柳城泽锋汽车修理厂</t>
  </si>
  <si>
    <t>中山市远盟汽车服务有限公司</t>
  </si>
  <si>
    <t>城关区大沙坪捷路宝汽车维修部</t>
  </si>
  <si>
    <t>青岛迈乐威汽车服务有限公司</t>
  </si>
  <si>
    <t>东莞市美日汽车维修服务有限公司</t>
  </si>
  <si>
    <t>潍坊华运汽修有限公司</t>
  </si>
  <si>
    <t>深圳市车之盟汽车服务有限公司</t>
  </si>
  <si>
    <t>黄岛区顺源通汽车维修部</t>
  </si>
  <si>
    <t>昆明市盘龙区耀众汽车维修服务部</t>
  </si>
  <si>
    <t>兰州市西固区宏达汽车维修部</t>
  </si>
  <si>
    <t>深圳市宝安区沙井新理想汽车维修服务部</t>
  </si>
  <si>
    <t>平度市昊森汽修部</t>
  </si>
  <si>
    <t>成都斯捷汽车服务有限公司</t>
  </si>
  <si>
    <t>合肥宝雕汽车配件有限公司</t>
  </si>
  <si>
    <t>广西横县深奥汽车服务有限公司</t>
  </si>
  <si>
    <t>佛山市南海区驭研汽车服务中心</t>
  </si>
  <si>
    <t>惠东县万隆汽车贸易有限公司</t>
  </si>
  <si>
    <t>重庆红楼轿车维修有限责任公司</t>
  </si>
  <si>
    <t>济南市天桥区神鸿汽车维修中心</t>
  </si>
  <si>
    <t>广州威马汽车维修有限公司</t>
  </si>
  <si>
    <t>东莞市新汇集汽车服务有限公司</t>
  </si>
  <si>
    <t>唐山市天泓汽车修理有限公司</t>
  </si>
  <si>
    <t>东莞市大朗宝汇汽车维修服务部</t>
  </si>
  <si>
    <t>宁夏新东成汽车服务有限公司</t>
  </si>
  <si>
    <t>榆林路豹汽车服务有限公司</t>
  </si>
  <si>
    <t>廊坊市惠中汽车服务有限公司</t>
  </si>
  <si>
    <t>桂林好实在汽车维修服务有限公司</t>
  </si>
  <si>
    <t>陕西大昌汽车服务有限公司</t>
  </si>
  <si>
    <t>太原市小店区四海汽车维修服务中心</t>
  </si>
  <si>
    <t>深圳市华仁行汽车服务有限公司</t>
  </si>
  <si>
    <t>惠州达和坤龙汽车服务有限公司</t>
  </si>
  <si>
    <t>东莞市樟木头博斯卡汽车维修店</t>
  </si>
  <si>
    <t>西安道通远航汽车维修服务有限公司</t>
  </si>
  <si>
    <t>苏州车之悦汽车服务有限公司</t>
  </si>
  <si>
    <t>深圳市豪腾汽车服务有限公司</t>
  </si>
  <si>
    <t>瑞安市新世纪汽车修理部</t>
  </si>
  <si>
    <t>广州玖亦乐科技有限公司</t>
  </si>
  <si>
    <t>太原市迎泽区鑫秉成汽车修理服务部</t>
  </si>
  <si>
    <t>江阴强盛汽车维修有限公司</t>
  </si>
  <si>
    <t>西安市灞桥区信孚汽车维修服务有限责任公司</t>
  </si>
  <si>
    <t>常州常舜汽车维修服务有限公司</t>
  </si>
  <si>
    <t>东莞市东辉汽车维修服务有限公司</t>
  </si>
  <si>
    <t>重庆御驾汽车服务有限公司</t>
  </si>
  <si>
    <t>昆明德汇汽车维修有限公司</t>
  </si>
  <si>
    <t>贵阳恒奥众诚汽车服务有限公司</t>
  </si>
  <si>
    <t>达州市星耀汽车服务有限公司</t>
  </si>
  <si>
    <t>苏州工业园区阳光车仆汽车服务斜塘加盟店</t>
  </si>
  <si>
    <t>深圳市兴奥汽车维修有限公司</t>
  </si>
  <si>
    <t>深圳市华宇汽车销售服务有限公司</t>
  </si>
  <si>
    <t>惠东县平山粤德宝汽车修配厂</t>
  </si>
  <si>
    <t>宁夏德奔宝汽车服务有限公司</t>
  </si>
  <si>
    <t>湛江市麻章区车理念汽车美容店</t>
  </si>
  <si>
    <t>青岛沃之家汽车销售服务有限公司</t>
  </si>
  <si>
    <t>唐山市渝美汽车维修有限公司</t>
  </si>
  <si>
    <t>昆明铜裕汽车维修服务有限公司</t>
  </si>
  <si>
    <t>贵阳正择汽车服务有限责任公司</t>
  </si>
  <si>
    <t>陇西县鹏龙汽配部</t>
  </si>
  <si>
    <t>宁波高新区金扳手汽车服务有限公司</t>
  </si>
  <si>
    <t>深圳市宝安区新安伟顺达汽车电路护理中心</t>
  </si>
  <si>
    <t>深圳市龙岗区荣盛达汽车服务中心</t>
  </si>
  <si>
    <t>赛罕区瑞卡汽车维修店</t>
  </si>
  <si>
    <t>佛山市禅城区好动力汽车维修服务部</t>
  </si>
  <si>
    <t>闽侯县盛瑞汽车有限公司</t>
  </si>
  <si>
    <t>深圳市港樽车汇汽车会所有限公司</t>
  </si>
  <si>
    <t>长沙市天心区创未来汽车维修服务部</t>
  </si>
  <si>
    <t>金华德星行汽车服务有限公司</t>
  </si>
  <si>
    <t>深圳市一车一语汽车服务有限公司</t>
  </si>
  <si>
    <t>东莞市洪梅丰鑫汽车服务中心</t>
  </si>
  <si>
    <t>广州市加德士汽车维修有限责任公司</t>
  </si>
  <si>
    <t>深圳市德奥汽车服务有限公司</t>
  </si>
  <si>
    <t>武汉鑫奥汽车服务有限公司</t>
  </si>
  <si>
    <t>泉州市丰泽区顺发汽车维修服务中心</t>
  </si>
  <si>
    <t>潍坊瑞途汽车服务有限公司</t>
  </si>
  <si>
    <t>古田县永诚众奥汽车服务有限公司</t>
  </si>
  <si>
    <t>佛山市开来汽车服务有限公司</t>
  </si>
  <si>
    <t>隆尧县尚实达汽车维修服务中心</t>
  </si>
  <si>
    <t>廊坊市众奥达汽车服务有限公司</t>
  </si>
  <si>
    <t>岳阳尊德汽车维修有限公司</t>
  </si>
  <si>
    <t>西安志达恒鑫汽车服务有限公司</t>
  </si>
  <si>
    <t>佛山市顺德区爱车伍捌零汽车维修有限公司</t>
  </si>
  <si>
    <t>河北帝凡汽车维修服务有限公司</t>
  </si>
  <si>
    <t>深圳市龙岗区和兴汽车修理厂</t>
  </si>
  <si>
    <t>深圳市崇峰汽车服务有限公司公园里分公司</t>
  </si>
  <si>
    <t>青岛喜登方园汽车维修服务有限公司</t>
  </si>
  <si>
    <t>中山市小榄镇高盛汽车维修服务中心</t>
  </si>
  <si>
    <t>云南俊普汽车服务有限公司</t>
  </si>
  <si>
    <t>双流区尊爵汽车油品更换养护中心</t>
  </si>
  <si>
    <t>深圳市联丰行汽车服务有限公司</t>
  </si>
  <si>
    <t>贵州车之秀汽车服务有限公司</t>
  </si>
  <si>
    <t>绍兴市上虞新区汽车快修服务有限公司</t>
  </si>
  <si>
    <t>东阳市吴宁东奥汽车修理服务部</t>
  </si>
  <si>
    <t>东莞市凤岗祥顺汽车维修服务中心</t>
  </si>
  <si>
    <t>深圳市尊驾汇汽车技术服务有限公司</t>
  </si>
  <si>
    <t>蚌埠市星之星汽车销售服务有限公司</t>
  </si>
  <si>
    <t>深圳市景腾汽车修配厂</t>
  </si>
  <si>
    <t>漳州鹏鑫汽车服务有限公司</t>
  </si>
  <si>
    <t>重庆纳展科技有限公司</t>
  </si>
  <si>
    <t>象山区车驰汽车服务中心</t>
  </si>
  <si>
    <t>湖南铭嘉汽车服务有限公司</t>
  </si>
  <si>
    <t>烟台江波汽车维修服务有限公司</t>
  </si>
  <si>
    <t>兰州辽海汽车服务有限责任公司</t>
  </si>
  <si>
    <t>佛山市顺德区军奥汽车维修服务有限公司</t>
  </si>
  <si>
    <t>无锡市笛欧奔宝汽车销售服务有限公司</t>
  </si>
  <si>
    <t>常州万禧汽车服务有限公司</t>
  </si>
  <si>
    <t>山西省综改示范区学府园区航飞汽车修理厂</t>
  </si>
  <si>
    <t>惠安忠兴汽车综合服务有限公司</t>
  </si>
  <si>
    <t>江津区顺鸿汽车维修厂</t>
  </si>
  <si>
    <t>合肥品捷汽车服务有限公司</t>
  </si>
  <si>
    <t>广州市吉沃汽车维修服务中心</t>
  </si>
  <si>
    <t>苏州市百泽汽车维修有限公司</t>
  </si>
  <si>
    <t>深圳市德成汽车服务有限公司</t>
  </si>
  <si>
    <t>山东易联汽车配件有限公司</t>
  </si>
  <si>
    <t>瑞安市茗任汽车维修部</t>
  </si>
  <si>
    <t>新北区春江领先汽车美容中心</t>
  </si>
  <si>
    <t>余姚市卓毅汽车快修有限公司</t>
  </si>
  <si>
    <t>深圳市锦锋汽车服务有限公司</t>
  </si>
  <si>
    <t>成都易途鑫金花汽车服务有限公司</t>
  </si>
  <si>
    <t>深圳市车曼巴汽车服务有限公司</t>
  </si>
  <si>
    <t>东莞市长安三友汽车维修服务部</t>
  </si>
  <si>
    <t>兰州润泽汽车修理有限责任公司</t>
  </si>
  <si>
    <t>杭州富阳康桥汽车维修有限公司</t>
  </si>
  <si>
    <t>重庆合捷汽车维修服务有限公司</t>
  </si>
  <si>
    <t>济南历下诚奥汽车维修站</t>
  </si>
  <si>
    <t>烟台高新区严记汽车工作室</t>
  </si>
  <si>
    <t>慈溪市爱卡汽车服务有限公司</t>
  </si>
  <si>
    <t>南京铂赛汽车服务有限公司</t>
  </si>
  <si>
    <t>武汉华星迪奥汽车服务有限公司</t>
  </si>
  <si>
    <t>宁波本山汽车服务有限公司</t>
  </si>
  <si>
    <t>深圳市名捷行汽车服务有限公司</t>
  </si>
  <si>
    <t>东莞市大朗车达汽车服务部</t>
  </si>
  <si>
    <t>无锡佰德仕汽车维修有限公司</t>
  </si>
  <si>
    <t>成都金辰汽车维修有限公司</t>
  </si>
  <si>
    <t>抚州市众鑫汽车销售服务有限公司</t>
  </si>
  <si>
    <t>桂林市宝众汽车维修服务有限公司</t>
  </si>
  <si>
    <t>佛山市简小镇汽车服务有限公司</t>
  </si>
  <si>
    <t>兰州致信利达汽车科技服务有限公司</t>
  </si>
  <si>
    <t>成都仁吉汽车维修有限公司</t>
  </si>
  <si>
    <t>合肥爱车优家汽车服务有限公司</t>
  </si>
  <si>
    <t>义乌市路豹汽车维修服务部</t>
  </si>
  <si>
    <t>无锡善车堂汽车技术信息服务有限公司</t>
  </si>
  <si>
    <t>常州远博汽车维修有限公司</t>
  </si>
  <si>
    <t>合肥上德宝恒汽车技术服务有限公司</t>
  </si>
  <si>
    <t>烟台市芝罘区润华汽车电气维修中心</t>
  </si>
  <si>
    <t>长沙市开福区辅华航空汽车修理厂</t>
  </si>
  <si>
    <t>南宁市车之缘汽车服务有限公司</t>
  </si>
  <si>
    <t>衡水市开发区博世众达轿车维修服务店</t>
  </si>
  <si>
    <t>贺兰县胜合通汽车维修部</t>
  </si>
  <si>
    <t>瑞安市晨通汽车维修服务有限公司</t>
  </si>
  <si>
    <t>榆林市三合兴汽车服务有限公司</t>
  </si>
  <si>
    <t>南宁市诚捷汽车维修服务中心</t>
  </si>
  <si>
    <t>绍兴柯桥宝誉行汽车服务有限公司</t>
  </si>
  <si>
    <t>龙海市三兄弟汽车贸易有限公司</t>
  </si>
  <si>
    <t>宁波奉化浙东进口汽车修理厂</t>
  </si>
  <si>
    <t>深圳市车途汽车管理有限公司</t>
  </si>
  <si>
    <t>深圳市宝安区燕罗街道车盛会汽车美容中心</t>
  </si>
  <si>
    <t>深圳市会博汽车服务有限公司</t>
  </si>
  <si>
    <t>苏州骏泰汽车服务有限公司</t>
  </si>
  <si>
    <t>湖州宝立捷汽车维修服务有限公司</t>
  </si>
  <si>
    <t>珠海市华星行汽车服务有限公司</t>
  </si>
  <si>
    <t>深圳市龙岗区丰硕汽修厂</t>
  </si>
  <si>
    <t>江阴市长泾健锋汽车修理厂</t>
  </si>
  <si>
    <t>东莞市厚街车宝贝汽车维修厂</t>
  </si>
  <si>
    <t>甘肃捷路汽车维修服务有限公司</t>
  </si>
  <si>
    <t>深圳市龙岗区坪地坤鑫泰汽车维修中心</t>
  </si>
  <si>
    <t>开州区翰霖汽车维修店</t>
  </si>
  <si>
    <t>南昌市西湖区洪城客运站新森通汽车服务中心</t>
  </si>
  <si>
    <t>兰州宏泰汽车修理有限公司</t>
  </si>
  <si>
    <t>苏州市星宇汽车维修有限公司</t>
  </si>
  <si>
    <t>西安奥海德宇汽车维修服务有限责任公司</t>
  </si>
  <si>
    <t>成都市弘德汽车维修技术服务有限责任公司</t>
  </si>
  <si>
    <t>贵州聚车缘汽车服务有限公司</t>
  </si>
  <si>
    <t>成都蓉宝汽车服务有限公司</t>
  </si>
  <si>
    <t>深圳市罗湖区德众汽车维修店</t>
  </si>
  <si>
    <t>深圳市万力狮汽车服务有限公司</t>
  </si>
  <si>
    <t>湖南德众汽车销售服务股份有限公司</t>
  </si>
  <si>
    <t>佛山市亮之杰汽车服务有限公司</t>
  </si>
  <si>
    <t>日照奥华汽车服务有限公司</t>
  </si>
  <si>
    <t>常州龙沃汽车服务有限公司</t>
  </si>
  <si>
    <t>深圳市龙华新区大浪新轿之缘胎铃旗舰店</t>
  </si>
  <si>
    <t>武汉驰宝众奥汽车服务有限公司</t>
  </si>
  <si>
    <t>杭州杭景汽车维修有限公司</t>
  </si>
  <si>
    <t>湖南聚众汇鑫汽车贸易服务有限公司</t>
  </si>
  <si>
    <t>瑞添（深圳）汽车服务有限公司</t>
  </si>
  <si>
    <t>黄岛区宏通顺达汽修厂</t>
  </si>
  <si>
    <t>惠州市惠城区名车港汽车服务部</t>
  </si>
  <si>
    <t>深圳爱车酷实业有限公司</t>
  </si>
  <si>
    <t>东莞市众奥通汽车维修服务有限公司</t>
  </si>
  <si>
    <t>深圳市快车品味汽车服务有限公司龙华分公司</t>
  </si>
  <si>
    <t>白云区浩锐汽修厂</t>
  </si>
  <si>
    <t>潍坊耐修汽车服务有限公司</t>
  </si>
  <si>
    <t>东莞市寮步森众汽车维修部</t>
  </si>
  <si>
    <t>九龙坡区杨家坪祥和汽修部</t>
  </si>
  <si>
    <t>太原市陆捷通汽车服务有限公司</t>
  </si>
  <si>
    <t>温州远大汽车维修有限公司</t>
  </si>
  <si>
    <t>深圳市鑫福莱汽车维修有限公司</t>
  </si>
  <si>
    <t>潮州市潮安区庵埠镇新一派汽车修配厂</t>
  </si>
  <si>
    <t>惠州市惠城区鹏诚汽车维修服务部</t>
  </si>
  <si>
    <t>青岛盛士泰和汽车维修有限公司</t>
  </si>
  <si>
    <t>玉环奥通汽车修理厂</t>
  </si>
  <si>
    <t>延安顺恒创源工贸有限公司</t>
  </si>
  <si>
    <t>忻州市合和众汽车销售有限公司</t>
  </si>
  <si>
    <t>深圳市众创丰汽车服务有限公司</t>
  </si>
  <si>
    <t>大同市南郊区锦悦汽车科技服务部</t>
  </si>
  <si>
    <t>深圳市南山区通源达汽车维修中心</t>
  </si>
  <si>
    <t>顺德区勒流锦雅汽车美容部</t>
  </si>
  <si>
    <t>泰安悦宝行汽车服务有限公司</t>
  </si>
  <si>
    <t>崂山区瑞德星汽车维修中心</t>
  </si>
  <si>
    <t>长沙市芙蓉区壹加壹汽车维修服务部</t>
  </si>
  <si>
    <t>宁波奉化尚田三六九汽车维修服务中心</t>
  </si>
  <si>
    <t>桂林德鑫汽车修理有限公司</t>
  </si>
  <si>
    <t>惠城区三合兴专业汽车服务部</t>
  </si>
  <si>
    <t>兰州友联汽车服务有限公司</t>
  </si>
  <si>
    <t>天津市蓟州区星驰行汽车修理厂</t>
  </si>
  <si>
    <t>济南创信汽车维修有限公司</t>
  </si>
  <si>
    <t>桂林市飞翔汽车服务有限公司</t>
  </si>
  <si>
    <t>兰州贝思特汽车服务有限公司</t>
  </si>
  <si>
    <t>烟台嘉速汽车服务有限公司</t>
  </si>
  <si>
    <t>深圳市柏龙汽车销售有限公司</t>
  </si>
  <si>
    <t>深圳市龙岗区新友会汽车维修厂</t>
  </si>
  <si>
    <t>苏州尚品华骏汽车修理有限公司</t>
  </si>
  <si>
    <t>贵阳林诚汽车维修有限公司</t>
  </si>
  <si>
    <t>麦积区花牛镇德众汽车修理中心</t>
  </si>
  <si>
    <t>深圳市宝安区石岩宇大汽车服务部</t>
  </si>
  <si>
    <t>东莞市万江虹诚汽修店</t>
  </si>
  <si>
    <t>商丘悦之鑫汽车维修服务有限公司</t>
  </si>
  <si>
    <t>佛山市创业汽车维修有限公司</t>
  </si>
  <si>
    <t>云南言航汽车维修有限公司</t>
  </si>
  <si>
    <t>重庆友科汽车维修服务有限公司</t>
  </si>
  <si>
    <t>青州市新车艺汽车服务有限公司</t>
  </si>
  <si>
    <t>河南腾发汽车销售服务有限公司</t>
  </si>
  <si>
    <t>天津龙瑜汽车维修服务有限公司</t>
  </si>
  <si>
    <t>新都区科辰汽车美容服务部</t>
  </si>
  <si>
    <t>重庆市巴南区祥群汽车维护中心</t>
  </si>
  <si>
    <t>佛山市顺德区乐从镇毅翔汽车修配厂</t>
  </si>
  <si>
    <t>福州市仓山区车中翼汽车配件店</t>
  </si>
  <si>
    <t>福州市聚榕汽车服务有限公司</t>
  </si>
  <si>
    <t>福建车易族汽车用品有限公司</t>
  </si>
  <si>
    <t>佛山市顺德区丰锐汽车维修有限公司</t>
  </si>
  <si>
    <t>余姚市新奔腾汽车修理厂</t>
  </si>
  <si>
    <t>兰州鑫福顺汽车服务有限责任公司</t>
  </si>
  <si>
    <t>台州市黄岩景隆汽车修理厂</t>
  </si>
  <si>
    <t>泸州德奥达汽车服务有限公司</t>
  </si>
  <si>
    <t>淮南亚之星汽车维修有限公司</t>
  </si>
  <si>
    <t>浏阳市集里环球欧式汽车美容生活会所</t>
  </si>
  <si>
    <t>佛山市尊建汽车服务有限公司</t>
  </si>
  <si>
    <t>常州市金桥汽修厂（普通合伙）</t>
  </si>
  <si>
    <t>深圳市新王子快车汽车服务有限公司</t>
  </si>
  <si>
    <t>平度市于晓琼汽车维修部</t>
  </si>
  <si>
    <t>长沙捷德汽车服务有限公司</t>
  </si>
  <si>
    <t>福州市鼓楼区华凌汽车美容服务商行</t>
  </si>
  <si>
    <t>阳泉市富达伟业汽车维修有限公司</t>
  </si>
  <si>
    <t>合肥大胜汽车服务有限公司</t>
  </si>
  <si>
    <t>深圳市恒龙汽车服务中心有限公司</t>
  </si>
  <si>
    <t>深圳市恒珲汽车贸易服务有限公司</t>
  </si>
  <si>
    <t>酒泉大众骏发汽车服务有限公司</t>
  </si>
  <si>
    <t>兰州金岛煜奥汽车销售服务有限公司</t>
  </si>
  <si>
    <t>武汉市武昌区东文汽车维修服务部</t>
  </si>
  <si>
    <t>西安源茂汽车服务有限公司</t>
  </si>
  <si>
    <t>七里河区忠辉迪奥汽车修理部</t>
  </si>
  <si>
    <t>温州市联帆汽车服务有限公司</t>
  </si>
  <si>
    <t>苏州鹏启汽车服务有限公司</t>
  </si>
  <si>
    <t>苏州市兰康汽车服务有限公司</t>
  </si>
  <si>
    <t>武汉德宝路汽车维修服务有限公司</t>
  </si>
  <si>
    <t>武汉零涛汽车服务有限公司</t>
  </si>
  <si>
    <t>烟台兴茂车业维修有限公司</t>
  </si>
  <si>
    <t>东莞市沙田鸿汇轮胎经营部</t>
  </si>
  <si>
    <t>常州飞鹏汽车维修有限公司</t>
  </si>
  <si>
    <t>福清市鑫驰汽车服务有限公司</t>
  </si>
  <si>
    <t>合肥驰顺汽车修理有限公司</t>
  </si>
  <si>
    <t>长沙市开福区和平汽车修理厂</t>
  </si>
  <si>
    <t>回民区车之宝汽车服务中心</t>
  </si>
  <si>
    <t>京世林（重庆）汽车维修服务有限公司</t>
  </si>
  <si>
    <t>烟台峰达汽车轮胎有限公司</t>
  </si>
  <si>
    <t>昆明精准尺度汽车维护有限公司</t>
  </si>
  <si>
    <t>福州福之星汽车科技有限公司</t>
  </si>
  <si>
    <t>卓驰(武汉)汽车服务有限公司</t>
  </si>
  <si>
    <t>南京奥宝行汽车服务有限公司</t>
  </si>
  <si>
    <t>惠城区鑫志诚汽车修理厂</t>
  </si>
  <si>
    <t>泰安市德岳行汽车服务有限公司</t>
  </si>
  <si>
    <t>泉州星星汽车服务有限公司</t>
  </si>
  <si>
    <t>苏州市强顺汽车服务有限公司</t>
  </si>
  <si>
    <t>宁波市车品汇汽车服务有限公司</t>
  </si>
  <si>
    <t>深圳市信德龙汽车服务有限公司</t>
  </si>
  <si>
    <t>深圳市阿里汽车服务有限公司</t>
  </si>
  <si>
    <t>山西鑫睿成汽车服务有限公司</t>
  </si>
  <si>
    <t>贵州洛城汽车养护有限公司</t>
  </si>
  <si>
    <t>南安市官桥镇名志汽车修理厂</t>
  </si>
  <si>
    <t>昆山德骏行汽车技术服务有限公司</t>
  </si>
  <si>
    <t>贵州养车哥汽车服务有限公司</t>
  </si>
  <si>
    <t>昆明市盘龙区新邦盛汽车修理厂</t>
  </si>
  <si>
    <t>深圳极速车联信息技术有限公司</t>
  </si>
  <si>
    <t>宜兴市德鑫行汽车服务有限公司</t>
  </si>
  <si>
    <t>深圳市捷立达汽车维修服务有限公司</t>
  </si>
  <si>
    <t>芝罘区优嘉汽车维修中心</t>
  </si>
  <si>
    <t>南安官桥车名宝汽修店</t>
  </si>
  <si>
    <t>太谷众信汽贸有限公司</t>
  </si>
  <si>
    <t>青岛德升宝汽车服务有限公司</t>
  </si>
  <si>
    <t>珠海市鑫兴汽车贸易有限公司</t>
  </si>
  <si>
    <t>烟台市万源汽车销售维修装璜有限公司</t>
  </si>
  <si>
    <t>即墨市顺风达汽车维修部</t>
  </si>
  <si>
    <t>佛山市优驱汽车美容养护有限公司</t>
  </si>
  <si>
    <t>深圳市新车坊汽车有限公司</t>
  </si>
  <si>
    <t>石家庄浩博悦汽车维修服务有限公司</t>
  </si>
  <si>
    <t>昆山筑永奥汽车服务有限公司</t>
  </si>
  <si>
    <t>河南中路通汽车维修有限公司郑东新区分公司</t>
  </si>
  <si>
    <t>常州市天仁汽车维修服务有限公司</t>
  </si>
  <si>
    <t>官渡区悦奥汽车维修服务部</t>
  </si>
  <si>
    <t>义乌市旭驰汽车维修部</t>
  </si>
  <si>
    <t>深圳市耀星行汽车服务有限公司</t>
  </si>
  <si>
    <t>长沙市高新技术产业开发区鲁双波汽车维修服务部</t>
  </si>
  <si>
    <t>成都盛闻汽车服务有限公司</t>
  </si>
  <si>
    <t>瑞安市国云机车维修中心</t>
  </si>
  <si>
    <t>苏州车子佳汽车修理厂</t>
  </si>
  <si>
    <t>潍坊市嘉华汽车维修中心</t>
  </si>
  <si>
    <t>石家庄鼎沃汽车维修服务有限公司</t>
  </si>
  <si>
    <t>深圳市鸿发汽车维修有限公司</t>
  </si>
  <si>
    <t>宁波海久汽车服务有限公司</t>
  </si>
  <si>
    <t>厦门市申川汽车服务有限公司</t>
  </si>
  <si>
    <t>常熟市德艺汽车修理有限公司</t>
  </si>
  <si>
    <t>武汉市洪山区骏马汽车修理行</t>
  </si>
  <si>
    <t>榆林市鹏展汽车服务有限公司</t>
  </si>
  <si>
    <t>云南和荣经贸有限公司十里长街分公司</t>
  </si>
  <si>
    <t>呼和浩特起航汽车服务有限公司</t>
  </si>
  <si>
    <t>莆田市佰家汽车服务有限公司</t>
  </si>
  <si>
    <t>鹿泉区利珠汽车配件销售部</t>
  </si>
  <si>
    <t>永嘉县众诚汽车服务有限公司</t>
  </si>
  <si>
    <t>郑州东之星豪华汽车修理有限公司</t>
  </si>
  <si>
    <t>惠州市惠阳区淡水东达汽车修理厂</t>
  </si>
  <si>
    <t>深圳市宝安区途乐悦车汇汽车服务中心</t>
  </si>
  <si>
    <t>兰州惠風三友汽车服务有限责任公司</t>
  </si>
  <si>
    <t>广州市番禺区南村金扳手轮胎经营部</t>
  </si>
  <si>
    <t>宁波星豪汽车维修有限公司</t>
  </si>
  <si>
    <t>天津市津南区咕咚汽车维修中心</t>
  </si>
  <si>
    <t>江阴市美丽狮汽车服务有限公司</t>
  </si>
  <si>
    <t>威海高技术产业开发区车之家汽车服务中心</t>
  </si>
  <si>
    <t>江阴市华鑫汽车维修有限公司</t>
  </si>
  <si>
    <t>湖南中湘鑫晟汽车服务有限公司</t>
  </si>
  <si>
    <t>西安天耀汽车维修技术服务有限公司</t>
  </si>
  <si>
    <t>万高（上海）汽车科技有限公司</t>
  </si>
  <si>
    <t>安溪县凤城安益进口机动车维修站</t>
  </si>
  <si>
    <t>温州华策汽车服务有限公司</t>
  </si>
  <si>
    <t>乌鲁木齐三友伟业运营管理有限公司</t>
  </si>
  <si>
    <t>苏州市著远汽车服务有限公司</t>
  </si>
  <si>
    <t>两江新区宏沃汽车维修服务中心</t>
  </si>
  <si>
    <t>常州恒悦汽车维修服务有限公司</t>
  </si>
  <si>
    <t>昆明市盘龙区宝路行汽车轮胎经营部</t>
  </si>
  <si>
    <t>广州凯驰汽车维修服务有限公司</t>
  </si>
  <si>
    <t>余姚市邦富汽车维修有限公司</t>
  </si>
  <si>
    <t>广州市番禺点点滴滴汽车维修厂</t>
  </si>
  <si>
    <t>慈溪市宝威汽车修理厂</t>
  </si>
  <si>
    <t>河南裕之星汽车服务有限公司</t>
  </si>
  <si>
    <t>兴义市顺达中兴汽车修理厂</t>
  </si>
  <si>
    <t>温州市车之宝汽车维修有限公司</t>
  </si>
  <si>
    <t>重庆市钰松汽车维修服务有限公司</t>
  </si>
  <si>
    <t>深圳市标通汽车服务有限公司</t>
  </si>
  <si>
    <t>济南黑曼巴汽车服务有限公司</t>
  </si>
  <si>
    <t>深圳市深聚力汽车服务有限公司</t>
  </si>
  <si>
    <t>宁波延宝优车汽车销售有限公司</t>
  </si>
  <si>
    <t>佛山市南海区桂城东约恒生行汽车冷气维修店</t>
  </si>
  <si>
    <t>宁波市北仑区小港极护汽车美容店</t>
  </si>
  <si>
    <t>南通市曙辉汽车修理有限公司</t>
  </si>
  <si>
    <t>深圳市宏源汽车维修有限公司</t>
  </si>
  <si>
    <t>湖南鑫工场汽车服务有限公司</t>
  </si>
  <si>
    <t>高新技术产业开发区瑞迪汽车维修店</t>
  </si>
  <si>
    <t>曲靖市福源汽修贸易有限公司</t>
  </si>
  <si>
    <t>贵州黔通汽车销售服务有限公司</t>
  </si>
  <si>
    <t>泉州市宝元汽车维修有限公司</t>
  </si>
  <si>
    <t>无锡心动时速汽车服务有限公司</t>
  </si>
  <si>
    <t>南京锦麟汽车维修服务有限公司</t>
  </si>
  <si>
    <t>重庆港泰汽车维修服务有限公司</t>
  </si>
  <si>
    <t>西安森德众汽车维修服务有限公司</t>
  </si>
  <si>
    <t>青岛鹏盛达汽车服务有限公司</t>
  </si>
  <si>
    <t>深圳市私家车友会汽车服务有限公司</t>
  </si>
  <si>
    <t>开远市星龙经贸有限公司</t>
  </si>
  <si>
    <t>合肥众爱汽车服务有限公司</t>
  </si>
  <si>
    <t>贵州鑫众诚商贸有限公司</t>
  </si>
  <si>
    <t>深圳市南山区小罗幸福汽车美容店</t>
  </si>
  <si>
    <t>岳阳金典汽车生活会所有限公司</t>
  </si>
  <si>
    <t>广州市番禺区大龙谢云飞汽车美容店</t>
  </si>
  <si>
    <t>台州市广通汽车贸易有限公司</t>
  </si>
  <si>
    <t>银川市兴庆区车匠鑫汽车维修服务部</t>
  </si>
  <si>
    <t>北京大陆丰华贸易有限责任公司</t>
  </si>
  <si>
    <t>贵阳有利汽车维修服务中心</t>
  </si>
  <si>
    <t>云南路衡汽车维修服务有限公司</t>
  </si>
  <si>
    <t>合肥海悦汽车服务有限公司阜阳分公司</t>
  </si>
  <si>
    <t>聊城市东昌府区奔宝行汽车服务中心</t>
  </si>
  <si>
    <t>霞浦县雨晨汽车维修服务部</t>
  </si>
  <si>
    <t>平阳县安翔汽车修理有限公司</t>
  </si>
  <si>
    <t>贵州欣欣志合汽车服务有限公司</t>
  </si>
  <si>
    <t>西安陆华通汽车维修服务有限公司庆阳分公司</t>
  </si>
  <si>
    <t>景德镇市璟瞳汽车贸易有限公司</t>
  </si>
  <si>
    <t>义乌市顺意汽车服务有限公司</t>
  </si>
  <si>
    <t>乌鲁木齐经济技术开发区源奥汽车维修中心</t>
  </si>
  <si>
    <t>深圳市新鑫悦汽车服务有限公司</t>
  </si>
  <si>
    <t>江苏神州汽车销售服务有限公司</t>
  </si>
  <si>
    <t>唐山市路北区跃华汽车修理厂</t>
  </si>
  <si>
    <t>深圳市鑫福昇汽车有限公司</t>
  </si>
  <si>
    <t>长沙车来美汽车服务有限公司</t>
  </si>
  <si>
    <t>中山市鼎业汽车维修中心</t>
  </si>
  <si>
    <t>揭阳市宝爵汇汽车服务有限公司</t>
  </si>
  <si>
    <t>东莞市牧马人汽车服务有限公司</t>
  </si>
  <si>
    <t>唐山市丰润区胜德宝汽车维修服务有限公司</t>
  </si>
  <si>
    <t>石家庄旭驰汽车销售服务有限公司</t>
  </si>
  <si>
    <t>深圳市龙华新区观澜福民富达汽车维修美容店</t>
  </si>
  <si>
    <t>珠海市香洲洁驰汽车美容护理中心</t>
  </si>
  <si>
    <t>宣城诚宝行汽车维修服务部</t>
  </si>
  <si>
    <t>宁波市鄞州潘火路安汽车装饰服务部</t>
  </si>
  <si>
    <t>成都市兴鑫恒汽车服务有限公司</t>
  </si>
  <si>
    <t>揭阳市泽动力汽车贸易有限公司</t>
  </si>
  <si>
    <t>南安市梅山华展汽车维修中心</t>
  </si>
  <si>
    <t>娄底市鑫先锋汽车贸易有限公司</t>
  </si>
  <si>
    <t>东莞胜创汽车服务有限公司常平分公司</t>
  </si>
  <si>
    <t>昆明坤宏汽车修理有限公司</t>
  </si>
  <si>
    <t>达州市德系之星汽车维修有限公司</t>
  </si>
  <si>
    <t>合肥市包河区德众汽车维修服务部</t>
  </si>
  <si>
    <t>绍兴市新三角轿车维修有限公司上虞分公司</t>
  </si>
  <si>
    <t>横山县北星汽修厂</t>
  </si>
  <si>
    <t>潍城区北关盈宝行汽车维修部</t>
  </si>
  <si>
    <t>昆明市五华区凯蒂汽车修理厂</t>
  </si>
  <si>
    <t>温州新宜居汽车维修服务有限公司</t>
  </si>
  <si>
    <t>青岛隆源兴达汽车维修服务有限公司</t>
  </si>
  <si>
    <t>义乌市宝德汽车修理厂</t>
  </si>
  <si>
    <t>烟台博宇汽车服务有限公司</t>
  </si>
  <si>
    <t>深圳市城投新能源汽车销售服务有限公司</t>
  </si>
  <si>
    <t>深圳市福田区湘之盛汽车轮胎行</t>
  </si>
  <si>
    <t>合肥德奔捷汽车服务有限公司</t>
  </si>
  <si>
    <t>山西海熙汽车维修服务有限公司</t>
  </si>
  <si>
    <t>深圳市宝安区沙井金豫名车美容服务中心</t>
  </si>
  <si>
    <t>武汉东湖新技术开发区创力汽车美容装饰经营部</t>
  </si>
  <si>
    <t>长沙市开福区顺兴汽车修理厂</t>
  </si>
  <si>
    <t>重庆市万州区万胜达汽车修理厂</t>
  </si>
  <si>
    <t>深圳市汇聚汽车服务有限公司</t>
  </si>
  <si>
    <t>天津市星凯汽车维修服务有限公司</t>
  </si>
  <si>
    <t>重庆航招汽车维修有限公司</t>
  </si>
  <si>
    <t>重庆金成进口汽车修理有限公司</t>
  </si>
  <si>
    <t>青岛迈腾达汽车维修服务有限公司</t>
  </si>
  <si>
    <t>广州正嘉汽车维修服务有限公司</t>
  </si>
  <si>
    <t>常州宝田汽修有限公司</t>
  </si>
  <si>
    <t>陕西宝华行汽车维修服务有限公司</t>
  </si>
  <si>
    <t>赣州经济技术开发区名车维修养护中心</t>
  </si>
  <si>
    <t>甘肃成林汽车修理有限公司</t>
  </si>
  <si>
    <t>合肥永联汽车服务有限公司</t>
  </si>
  <si>
    <t>龙口市黄城宏源汽车养护部</t>
  </si>
  <si>
    <t>山西汇鑫车港汽车服务有限公司</t>
  </si>
  <si>
    <t>温州市瓯海梧田成达汽车修理厂</t>
  </si>
  <si>
    <t>内蒙古赫懋汽车销售服务有限公司</t>
  </si>
  <si>
    <t>成都鑫辉宏汽车修理厂</t>
  </si>
  <si>
    <t>西安驰远汽车用品有限公司</t>
  </si>
  <si>
    <t>北京润士通汽车修理站有限责任公司</t>
  </si>
  <si>
    <t>秦皇岛弘源汽车服务有限公司</t>
  </si>
  <si>
    <t>双流区大指拇汽车维修中心</t>
  </si>
  <si>
    <t>余姚市东恒汽车服务中心(有限合伙)</t>
  </si>
  <si>
    <t>深圳市吉顺汽车服务有限公司</t>
  </si>
  <si>
    <t>阜城县华夏汽修厂</t>
  </si>
  <si>
    <t>南宁市车溢通汽车服务有限公司</t>
  </si>
  <si>
    <t>重庆酷驰科技有限公司</t>
  </si>
  <si>
    <t>新城区驰腾路宝汽车维保服务部</t>
  </si>
  <si>
    <t>佛山市浩奥汽车服务有限公司</t>
  </si>
  <si>
    <t>深圳市零零柒特工汽车维修服务有限公司</t>
  </si>
  <si>
    <t>绍兴柯桥星一驰汽车维修有限公司</t>
  </si>
  <si>
    <t>烟台福利莱汽车修理有限公司</t>
  </si>
  <si>
    <t>江北区陈利汽车维修服务部</t>
  </si>
  <si>
    <t>南通东徽行汽车科技服务有限公司</t>
  </si>
  <si>
    <t>深圳市业盛汽车维修有限公司南湾店</t>
  </si>
  <si>
    <t>南京轩奥汽车服务有限公司</t>
  </si>
  <si>
    <t>宁乡中狮汽车服务有限公司</t>
  </si>
  <si>
    <t>厦门市集美区伟彬彬汽车美容店</t>
  </si>
  <si>
    <t>成都爱车漆众悦汽车服务有限公司</t>
  </si>
  <si>
    <t>成都协和谢氏汽车服务有限责任公司</t>
  </si>
  <si>
    <t>温州车泰汽车服务有限公司</t>
  </si>
  <si>
    <t>东莞市石龙顺利汽车租赁服务部</t>
  </si>
  <si>
    <t>武汉市捷盛通恒汽车服务有限公司</t>
  </si>
  <si>
    <t>天津河西区德昱汽配商行</t>
  </si>
  <si>
    <t>桐乡市星光轿车维修有限公司</t>
  </si>
  <si>
    <t>永川区老表汽修厂</t>
  </si>
  <si>
    <t>南京永腾汽车维修服务有限公司</t>
  </si>
  <si>
    <t>杭州辛驰汽车服务有限公司</t>
  </si>
  <si>
    <t>长沙滴滴汽车销售服务有限公司</t>
  </si>
  <si>
    <t>临朐县奔宝汽车修理厂</t>
  </si>
  <si>
    <t>重庆市璧山区高科汽车维修有限公司</t>
  </si>
  <si>
    <t>浙江广恒汽车销售有限公司</t>
  </si>
  <si>
    <t>深圳市魅力无限汽车服务有限公司</t>
  </si>
  <si>
    <t>山西明悦昌汇汽车服务有限公司</t>
  </si>
  <si>
    <t>榆中海港汽车维修有限公司</t>
  </si>
  <si>
    <t>阳泉市鼎昌汽车服务有限公司</t>
  </si>
  <si>
    <t>珠海恒宝会汽车维修有限公司</t>
  </si>
  <si>
    <t>海南港珠汽车服务有限公司</t>
  </si>
  <si>
    <t>爱车有道汽车维修服务(深圳)有限公司</t>
  </si>
  <si>
    <t>孝感国远汽车销售服务有限公司</t>
  </si>
  <si>
    <t>深圳市鑫通发汽车服务有限公司</t>
  </si>
  <si>
    <t>重庆行者驿站汽车维修有限责任公司</t>
  </si>
  <si>
    <t>廊坊市德通汽车服务有限公司</t>
  </si>
  <si>
    <t>深圳市深烽汽车服务有限公司</t>
  </si>
  <si>
    <t>山西易辰百盛汽车服务有限公司</t>
  </si>
  <si>
    <t>临汾市尧都区诚源维修保养中心</t>
  </si>
  <si>
    <t>西安市长安区天工汽车养护中心</t>
  </si>
  <si>
    <t>张家港市港星行汽车服务有限公司</t>
  </si>
  <si>
    <t>无锡路捷通汽车服务有限公司</t>
  </si>
  <si>
    <t>合肥盛弘汽车服务有限公司</t>
  </si>
  <si>
    <t>大城县新城区江城汽车修理厂</t>
  </si>
  <si>
    <t>诺德信行(北京)汽车服务有限公司</t>
  </si>
  <si>
    <t>渝北区佳迪汽车维修服务部</t>
  </si>
  <si>
    <t>郑州鼎裕汽车服务有限公司</t>
  </si>
  <si>
    <t>广东德维汽车销售服务有限公司</t>
  </si>
  <si>
    <t>广州市番禺区汇奔汽车维修厂</t>
  </si>
  <si>
    <t>深圳市沃德汽车服务有限公司</t>
  </si>
  <si>
    <t>石家庄竟德汽车配件有限公司</t>
  </si>
  <si>
    <t>常州市车当当汽车维修有限公司</t>
  </si>
  <si>
    <t>成都技博汽车服务有限公司</t>
  </si>
  <si>
    <t>淄博天信汽车服务有限公司</t>
  </si>
  <si>
    <t>上林县尚车源汽车养护店</t>
  </si>
  <si>
    <t>滑县中鑫之宝汽车服务有限公司</t>
  </si>
  <si>
    <t>平川区复兴路瑞昊华谊汽车维修店</t>
  </si>
  <si>
    <t>成都锐安辰汽车服务有限公司</t>
  </si>
  <si>
    <t>新罗区速龙汽车维修店</t>
  </si>
  <si>
    <t>广州市亿站式汽车租赁有限公司</t>
  </si>
  <si>
    <t>武进区前黄悦飞悦高汽车养护中心</t>
  </si>
  <si>
    <t>宁波市镇海区骆驼车匠士汽修店</t>
  </si>
  <si>
    <t>临夏市爱车管家汽车服务有限公司</t>
  </si>
  <si>
    <t>桐乡市万里汽车修配厂</t>
  </si>
  <si>
    <t>南京玛瑜汽车服务有限公司</t>
  </si>
  <si>
    <t>南通圣驰汽车服务有限公司</t>
  </si>
  <si>
    <t>青岛快飞特汽车服务有限公司</t>
  </si>
  <si>
    <t>合肥奥捷汽车服务有限公司</t>
  </si>
  <si>
    <t>南京森昊汽车服务有限公司</t>
  </si>
  <si>
    <t>内蒙古车申港汽车服务有限公司</t>
  </si>
  <si>
    <t>山东铭奥汽车服务有限公司</t>
  </si>
  <si>
    <t>广州泰润贸易有限公司</t>
  </si>
  <si>
    <t>西安秦邦汽车维修服务有限公司</t>
  </si>
  <si>
    <t>福建省泉州市濠盛汽车修理服务有限责任公司</t>
  </si>
  <si>
    <t>重庆市开州区恒昌汽车维修有限公司</t>
  </si>
  <si>
    <t>湖南恒美汽车服务有限公司</t>
  </si>
  <si>
    <t>安顺东驰日晟汽车维修中心</t>
  </si>
  <si>
    <t>红谷滩新区鼎捷汽车维修中心</t>
  </si>
  <si>
    <t>长沙市雨花区湘云汽车修理厂</t>
  </si>
  <si>
    <t>嘉兴德美汽车有限公司</t>
  </si>
  <si>
    <t>杭州似您邻汽车有限公司</t>
  </si>
  <si>
    <t>泰州市鑫泰汽车服务有限公司</t>
  </si>
  <si>
    <t>中山市宝捷汽车销售有限公司</t>
  </si>
  <si>
    <t>昆明华途威汽车维修有限公司</t>
  </si>
  <si>
    <t>河南久沐云实业有限公司</t>
  </si>
  <si>
    <t>中山市小榄镇德宝行汽车维修中心(普通合伙)</t>
  </si>
  <si>
    <t>深圳市龙华区车友汽车美容护理服务部</t>
  </si>
  <si>
    <t>合肥市蜀山区爱车美汽车服务中心樊洼路店</t>
  </si>
  <si>
    <t>慈溪市附海镇东海汽车修理厂</t>
  </si>
  <si>
    <t>东莞市创驰汽车美容服务有限公司</t>
  </si>
  <si>
    <t>贵阳腾博汽车服务有限公司</t>
  </si>
  <si>
    <t>成都市斑玛线汽车服务有限公司</t>
  </si>
  <si>
    <t>济南爱车美汽车用品中心</t>
  </si>
  <si>
    <t>宁波市海曙石碶贰发汽车装饰服务部</t>
  </si>
  <si>
    <t>广州市速到达汽车维修有限公司</t>
  </si>
  <si>
    <t>重庆耘码汽车销售服务有限公司</t>
  </si>
  <si>
    <t>江苏宝澳汽车销售服务有限公司</t>
  </si>
  <si>
    <t>市北区华信和达汽车修理厂</t>
  </si>
  <si>
    <t>廊坊市车帮汽车销售有限公司</t>
  </si>
  <si>
    <t>黄岛区海岸汽车维修服务中心</t>
  </si>
  <si>
    <t>临沂丰尚汽车维修服务有限公司</t>
  </si>
  <si>
    <t>聊城市东昌府区鸿鑫之星汽车维修服务中心</t>
  </si>
  <si>
    <t>惠山区钱桥锡沃汽车维修服务部</t>
  </si>
  <si>
    <t>龙岩市新罗区康驰汽车配件经营部</t>
  </si>
  <si>
    <t>香河陆航汽车服务有限公司</t>
  </si>
  <si>
    <t>临汾中鑫之宝汽车维修有限公司</t>
  </si>
  <si>
    <t>杭州南瓜汽车服务有限公司</t>
  </si>
  <si>
    <t>南安市官桥镇伟泉汽车维修厂</t>
  </si>
  <si>
    <t>常州缘泰汽车维修有限公司</t>
  </si>
  <si>
    <t>渝北区恒富汽车配件经营部</t>
  </si>
  <si>
    <t>南宁市悦宝汽车服务有限公司</t>
  </si>
  <si>
    <t>广州市速越汽车维修服务有限公司</t>
  </si>
  <si>
    <t>罗庄区坤元汽车维修店</t>
  </si>
  <si>
    <t>太原中鑫之宝汽车销售服务有限公司</t>
  </si>
  <si>
    <t>金坛区华城酷车会汽车美容服务部</t>
  </si>
  <si>
    <t>陇南永新进口车辆维修服务有限公司</t>
  </si>
  <si>
    <t>重庆平恩汽车维修服务有限公司</t>
  </si>
  <si>
    <t>广州市番禺区沙湾佰保易汽车修理服务部</t>
  </si>
  <si>
    <t>宾阳县创越汽车维修有限公司</t>
  </si>
  <si>
    <t>南京通亿汽车维修有限公司</t>
  </si>
  <si>
    <t>泉州佲驰汽车维修服务有限公司</t>
  </si>
  <si>
    <t>中山市汇保汽车销售服务有限公司</t>
  </si>
  <si>
    <t>西安奥德汇汽车维修服务有限公司</t>
  </si>
  <si>
    <t>武汉市武昌区华顺车知佳汽车维修部</t>
  </si>
  <si>
    <t>蓝点汽车服务(常州)有限公司</t>
  </si>
  <si>
    <t>深圳市恒通汽车贸易有限公司汽车维修分公司</t>
  </si>
  <si>
    <t>华迅汽车服务有限公司</t>
  </si>
  <si>
    <t>陇南远舰汽车贸易服务有限责任公司</t>
  </si>
  <si>
    <t>郑州瑞克汽车维修服务有限公司</t>
  </si>
  <si>
    <t>三河京通汽修服务有限公司</t>
  </si>
  <si>
    <t>广州市花都区新华云轩汽车维修服务中心</t>
  </si>
  <si>
    <t>阜阳万驰汽车修理有限公司太和分公司</t>
  </si>
  <si>
    <t>广州车道汽车维修有限公司</t>
  </si>
  <si>
    <t>桐乡市鼎丰汽车维修有限公司</t>
  </si>
  <si>
    <t>沙坪坝区紫荆源汽车修理厂</t>
  </si>
  <si>
    <t>重庆优车道汽车维修服务有限公司</t>
  </si>
  <si>
    <t>临汾市尧都区巨轮翔汽车修理服务部</t>
  </si>
  <si>
    <t>东莞市沙田安信汽车服务中心</t>
  </si>
  <si>
    <t>绍兴市越城区航亚汽车修理厂</t>
  </si>
  <si>
    <t>山东大拇指汽车服务有限公司</t>
  </si>
  <si>
    <t>重庆市萨斯特汽车维修服务有限公司</t>
  </si>
  <si>
    <t>温州车掌柜汽车服务有限公司</t>
  </si>
  <si>
    <t>罗庄区张立进汽车维修门市店</t>
  </si>
  <si>
    <t>东莞市胜佳汽车维修服务部</t>
  </si>
  <si>
    <t>广州市荔湾区车马坊汽车服务中心</t>
  </si>
  <si>
    <t>武汉市洪山区龙众驾道汽车服务部</t>
  </si>
  <si>
    <t>台州动力快车汽车服务有限公司</t>
  </si>
  <si>
    <t>重庆路锐汽车维修有限公司</t>
  </si>
  <si>
    <t>西安航信汽车维修有限责任公司</t>
  </si>
  <si>
    <t>北京万泽龙进口汽车维修服务有限责任公司</t>
  </si>
  <si>
    <t>阜阳宝利丰汽车维修有限公司</t>
  </si>
  <si>
    <t>无锡惠山万宝行汽车服务有限公司</t>
  </si>
  <si>
    <t>惠安县新环球汽车服务有限公司</t>
  </si>
  <si>
    <t>广州胜泰汽车服务有限公司</t>
  </si>
  <si>
    <t>安徽龙昇汽车服务有限公司</t>
  </si>
  <si>
    <t>深圳市链接汽车修配有限公司</t>
  </si>
  <si>
    <t>河北钧盛汽车服务有限公司</t>
  </si>
  <si>
    <t>济南贵星汽车维修服务有限公司</t>
  </si>
  <si>
    <t>深圳市安恒达汽车服务有限公司</t>
  </si>
  <si>
    <t>北京百辰汽车维修服务中心</t>
  </si>
  <si>
    <t>唐山高新技术产业开发区振通汽车修理厂</t>
  </si>
  <si>
    <t>南京车夫人汽车服务有限公司</t>
  </si>
  <si>
    <t>阜阳宝利丰汽车维修有限公司颍东分公司</t>
  </si>
  <si>
    <t>深圳市誉诚汽车服务有限公司</t>
  </si>
  <si>
    <t>东阳市江北嘉诚汽车修理店</t>
  </si>
  <si>
    <t>南京赢卡汽车服务有限公司</t>
  </si>
  <si>
    <t>廊坊市金桥汽车维修有限公司</t>
  </si>
  <si>
    <t>北部新区及时雨汽车零部件加工厂</t>
  </si>
  <si>
    <t>沙坪坝区顺吉汽车修理厂</t>
  </si>
  <si>
    <t>深圳市大潮汇汽车服务有限公司</t>
  </si>
  <si>
    <t>北京荒原路华汽车服务有限公司</t>
  </si>
  <si>
    <t>杭州车志盟汽车服务有限公司</t>
  </si>
  <si>
    <t>福州联亚通贸易有限公司</t>
  </si>
  <si>
    <t>东莞市万江名杰汽车维修店</t>
  </si>
  <si>
    <t>常州爱奇美汽车服务有限公司</t>
  </si>
  <si>
    <t>汇丰汽车销售(江苏)有限公司</t>
  </si>
  <si>
    <t>合肥安合元汽车服务有限公司</t>
  </si>
  <si>
    <t>苏州德奥行汽车服务有限公司</t>
  </si>
  <si>
    <t>璧山区祥意汽车维修服务部</t>
  </si>
  <si>
    <t>东阳市东恒汽车维修服务有限公司</t>
  </si>
  <si>
    <t>广州市捷豪汽车维修服务有限公司</t>
  </si>
  <si>
    <t>天津一修汽车维修有限公司</t>
  </si>
  <si>
    <t>巴南区车匠汽车维修中心</t>
  </si>
  <si>
    <t>金坛区华城明祥汽车装潢美容店</t>
  </si>
  <si>
    <t>龙岩市车一族汽车服务有限公司</t>
  </si>
  <si>
    <t>霸州市东达凌凯汽车服务有限公司</t>
  </si>
  <si>
    <t>杭州尚好嘉汽车修理有限公司</t>
  </si>
  <si>
    <t>包头市陆之虎汽车维修有限责任公司</t>
  </si>
  <si>
    <t>西安锦鑫通汽车维修服务有限公司</t>
  </si>
  <si>
    <t>泉州市腾安汽车维修有限公司</t>
  </si>
  <si>
    <t>北京中改恒业汽车维修中心</t>
  </si>
  <si>
    <t>北京庆然汽修有限公司</t>
  </si>
  <si>
    <t>启源汽车服务(广州)有限公司</t>
  </si>
  <si>
    <t>霸州市星宝汽车服务有限公司</t>
  </si>
  <si>
    <t>义乌市旭丰汽车维修服务部</t>
  </si>
  <si>
    <t>临沂市兰山区爱卡尔商贸有限公司</t>
  </si>
  <si>
    <t>西湖区十里捷诚汽车一站式服务中心</t>
  </si>
  <si>
    <t>重庆智联汽车服务有限公司</t>
  </si>
  <si>
    <t>惠州市皇驰怡兴汽车服务有限公司</t>
  </si>
  <si>
    <t>高新区(新市区)西环北路伟宁汽车服务中心</t>
  </si>
  <si>
    <t>重庆小风车汽车科技有限公司</t>
  </si>
  <si>
    <t>济南奥瑞汽车维修有限公司</t>
  </si>
  <si>
    <t>广州市南沙区大岗博奥汽车维修店</t>
  </si>
  <si>
    <t>广州跃马超跑汽车服务有限公司</t>
  </si>
  <si>
    <t>广州市番禺轾轩汽车维修厂</t>
  </si>
  <si>
    <t>深圳市宏昌晟汽车服务有限公司</t>
  </si>
  <si>
    <t>常熟市车乐福车业有限公司</t>
  </si>
  <si>
    <t>青岛拓诚汽车服务有限公司</t>
  </si>
  <si>
    <t>钟楼区五星英捷汽车维修服务部</t>
  </si>
  <si>
    <t>南京修到家汽车服务有限公司</t>
  </si>
  <si>
    <t>酉阳县新世纪汽车服务有限责任公司</t>
  </si>
  <si>
    <t>霸州市霸州镇大拇指汽车维修服务中心</t>
  </si>
  <si>
    <t>普洱星益汽车服务有限公司</t>
  </si>
  <si>
    <t>昆明市西山区西克汽车美容装饰服务部</t>
  </si>
  <si>
    <t>太原市迎泽区微美锦辉汽修服务店</t>
  </si>
  <si>
    <t>重庆博豪汽车维修服务有限公司</t>
  </si>
  <si>
    <t>德盟汽车科技(湖州)有限公司</t>
  </si>
  <si>
    <t>临汾市尧都区鑫驰誉车身维修部</t>
  </si>
  <si>
    <t>绍兴佳誉汽车服务有限公司</t>
  </si>
  <si>
    <t>义乌市豪磊汽车修理部</t>
  </si>
  <si>
    <t>合肥叁壹贰汽车服务有限公司</t>
  </si>
  <si>
    <t>广州市荔湾区奕启来汽车配件经营部</t>
  </si>
  <si>
    <t>温州万华轿车维修有限公司</t>
  </si>
  <si>
    <t>广州市海珠区华通名车修理厂</t>
  </si>
  <si>
    <t>武汉鑫源速商贸有限公司</t>
  </si>
  <si>
    <t>安吉驰驿汽车修理有限公司</t>
  </si>
  <si>
    <t>普洱市晓罗天和汽车修理厂</t>
  </si>
  <si>
    <t>酉阳县新贸汽车服务有限责任公司</t>
  </si>
  <si>
    <t>深圳市帷嘉汽车服务有限公司</t>
  </si>
  <si>
    <t>山东澎湃汽车服务有限公司商河分公司</t>
  </si>
  <si>
    <t>桂林金优胜贸易有限公司</t>
  </si>
  <si>
    <t>长沙县星沙车立方汽车维修服务部</t>
  </si>
  <si>
    <t>杭州元豪汽车维修有限公司</t>
  </si>
  <si>
    <t>常州市宝新汽车服务有限公司</t>
  </si>
  <si>
    <t>泉州台商投资区皇诚汽车修理厂</t>
  </si>
  <si>
    <t>山东彦霖汽车服务有限公司</t>
  </si>
  <si>
    <t>杭州华颖汽车维修服务有限公司</t>
  </si>
  <si>
    <t>合肥市包河区奥众汽车维修服务中心</t>
  </si>
  <si>
    <t>中山市小榄镇弘壹汽车配件有限公司</t>
  </si>
  <si>
    <t>昆明路飞汽车维修有限公司</t>
  </si>
  <si>
    <t>天台银创汽车维修有限公司</t>
  </si>
  <si>
    <t>永清县城内大地汽车修理厂</t>
  </si>
  <si>
    <t>杭州捷鑫汽车服务有限公司</t>
  </si>
  <si>
    <t>南京朋曲汽车服务有限公司</t>
  </si>
  <si>
    <t>大悦汽车科技(深圳)有限公司</t>
  </si>
  <si>
    <t>玉环乐驰汽车服务有限公司</t>
  </si>
  <si>
    <t>九龙坡区九龙园区志平汽修部</t>
  </si>
  <si>
    <t>深圳市铭晖汽车服务有限公司</t>
  </si>
  <si>
    <t>普洱诚品道合商业运营管理有限公司</t>
  </si>
  <si>
    <t>武汉市江岸区六星汽车美容服务部</t>
  </si>
  <si>
    <t>东莞市长安通盛汽车维修厂</t>
  </si>
  <si>
    <t>新罗区龙港汽车修理厂</t>
  </si>
  <si>
    <t>广州兴腾汽车维修有限公司</t>
  </si>
  <si>
    <t>广州市增城比佛利汽车美容中心</t>
  </si>
  <si>
    <t>南京鑫辉通汽车服务中心</t>
  </si>
  <si>
    <t>南京庄云汽车销售服务有限公司</t>
  </si>
  <si>
    <t>杭州豪德汽车服务有限公司</t>
  </si>
  <si>
    <t>广州市百事德汽车维修服务有限公司</t>
  </si>
  <si>
    <t>广州品圣国际贸易有限公司</t>
  </si>
  <si>
    <t>云南成骥技研汽车服务有限公司</t>
  </si>
  <si>
    <t>莒南县华迅汽车服务有限公司</t>
  </si>
  <si>
    <t>苏州保捷乐驾士汽车服务有限公司</t>
  </si>
  <si>
    <t>南京宝之杰汽车服务有限公司</t>
  </si>
  <si>
    <t>常州兆峰汽车维修有限公司</t>
  </si>
  <si>
    <t>大同诺贝你卫朋汽车服务有限公司</t>
  </si>
  <si>
    <t>沂南县金信汽车贸易有限公司</t>
  </si>
  <si>
    <t>临沭县北辰汽车修理厂</t>
  </si>
  <si>
    <t>广州众德汽车维修中心</t>
  </si>
  <si>
    <t>宜兴市中祥汽车维修有限公司</t>
  </si>
  <si>
    <t>亿凡汽车服务(北京)有限公司</t>
  </si>
  <si>
    <t>广州国瑞汽车维修有限公司</t>
  </si>
  <si>
    <t>太原市杏花岭区亦智鑫汽车美容服务部</t>
  </si>
  <si>
    <t>杭州驰福汽车服务有限公司</t>
  </si>
  <si>
    <t>杭州辛驰汽车服务有限公司桐庐分公司</t>
  </si>
  <si>
    <t>临沭县亿兴汽车修理厂</t>
  </si>
  <si>
    <t>威海市兴源汽车配件有限公司</t>
  </si>
  <si>
    <t>济宁市任城区晨飞轮胎服务中心</t>
  </si>
  <si>
    <t>费县裕达汽车修理厂</t>
  </si>
  <si>
    <t>费县海天安平汽修厂</t>
  </si>
  <si>
    <t>郯城县聚诚汽车服务有限公司</t>
  </si>
  <si>
    <t>包头市众鑫驿泽汽车服务有限公司</t>
  </si>
  <si>
    <t>成都建锋名车汽车维修服务有限公司</t>
  </si>
  <si>
    <t>绍兴上虞奔豪汽车服务有限公司</t>
  </si>
  <si>
    <t>临沂市兰山区吉发汽修厂</t>
  </si>
  <si>
    <t>惠州市华顺达汽车维修服务有限公司</t>
  </si>
  <si>
    <t>龙岩市万腾汽车服务有限公司</t>
  </si>
  <si>
    <t>桥西区双龙汽车保养服务部</t>
  </si>
  <si>
    <t>福州市仓山区匠鑫汽车美容店</t>
  </si>
  <si>
    <t>宣威市屹安汽车服务有限责任公司</t>
  </si>
  <si>
    <t>丹阳市开发区辉达汽修厂</t>
  </si>
  <si>
    <t>常州战狼汽车维修服务有限公司</t>
  </si>
  <si>
    <t>临沂双龙服务有限责任公司</t>
  </si>
  <si>
    <t>重庆优骐汽车维修服务有限公司</t>
  </si>
  <si>
    <t>南京胜聚汽车维修服务有限公司</t>
  </si>
  <si>
    <t>杭州市下城区镇豪汽修店</t>
  </si>
  <si>
    <t>浙江驰界品牌管理有限公司</t>
  </si>
  <si>
    <t>温岭市城东车迷汽车美容服务部</t>
  </si>
  <si>
    <t>佛山市南海区伟达泰汽车服务有限公司</t>
  </si>
  <si>
    <t>杭州萧山金龙汽车修理有限公司</t>
  </si>
  <si>
    <t>新疆车路宝汽车服务有限公司</t>
  </si>
  <si>
    <t>天宁区茶山美豪汽车美容服务部</t>
  </si>
  <si>
    <t>丹阳联奥汽车服务有限公司</t>
  </si>
  <si>
    <t>青岛厚德源经贸有限公司</t>
  </si>
  <si>
    <t>新北区孟河星工场汽车美容中心</t>
  </si>
  <si>
    <t>蒙阴达和盛汽车维修厂</t>
  </si>
  <si>
    <t>深圳前海象先生汽车服务有限公司</t>
  </si>
  <si>
    <t>九龙坡区宏川汽车维修中心</t>
  </si>
  <si>
    <t>合肥瑶海区文翔汽车装潢服务部</t>
  </si>
  <si>
    <t>郑州市金水区君德利管家汽车修理厂</t>
  </si>
  <si>
    <t>温州捷康汽车服务有限公司</t>
  </si>
  <si>
    <t>荣成市崖头德奥汽车修理部</t>
  </si>
  <si>
    <t>广州市铭杰汽车服务有限公司</t>
  </si>
  <si>
    <t>重庆金上京汽车维修服务有限公司</t>
  </si>
  <si>
    <t>重庆锦鹏汽车服务有限公司</t>
  </si>
  <si>
    <t>白银区驰恒名车维修中心</t>
  </si>
  <si>
    <t>广州市花都区狮岭天平线汽车维修服务部</t>
  </si>
  <si>
    <t>广州华维汽车服务有限公司</t>
  </si>
  <si>
    <t>广州卓鸿汽车服务有限公司</t>
  </si>
  <si>
    <t>广州市黄埔区车公馆汽车美容店</t>
  </si>
  <si>
    <t>南昌安丰汽车服务有限公司</t>
  </si>
  <si>
    <t>都匀市三意汽车服务</t>
  </si>
  <si>
    <t>双流区彭镇柳江汽车车身维修部</t>
  </si>
  <si>
    <t>四川嘉路弘汽车科技有限公司</t>
  </si>
  <si>
    <t>杭州壹路吧汽车服务有限公司</t>
  </si>
  <si>
    <t>广州狮王汽车维修服务有限公司</t>
  </si>
  <si>
    <t>泉州台商投资区阿辉汽车修理厂</t>
  </si>
  <si>
    <t>市北区华泰嘉诚汽车养护中心</t>
  </si>
  <si>
    <t>沙坪坝区迪港汽车维修中心</t>
  </si>
  <si>
    <t>重庆益丰汽车修理厂(普通合伙)</t>
  </si>
  <si>
    <t>广州车侍卫汽车服务有限公司</t>
  </si>
  <si>
    <t>常州金坛车杰汽车维修服务有限公司</t>
  </si>
  <si>
    <t>普洱一生祥汽车服务有限公司</t>
  </si>
  <si>
    <t>厦门市佳通汽车修配有限公司</t>
  </si>
  <si>
    <t>南安市文东汽修厂</t>
  </si>
  <si>
    <t>杭州君姆卡汽车服务有限公司</t>
  </si>
  <si>
    <t>中山市东凤镇联发汽车修配厂</t>
  </si>
  <si>
    <t>西安英之德汽车维修服务有限公司</t>
  </si>
  <si>
    <t>广州市明致汽车维修有限公司</t>
  </si>
  <si>
    <t>成都启星汽车服务有限公司</t>
  </si>
  <si>
    <t>无锡宝辉汽车维修有限公司</t>
  </si>
  <si>
    <t>厦门一战士汽车维修服务有限公司</t>
  </si>
  <si>
    <t>中山市古镇鸿辉汽车修配厂</t>
  </si>
  <si>
    <t>温州中晟汽车维修有限公司</t>
  </si>
  <si>
    <t>重庆清明汽车销售服务有限公司</t>
  </si>
  <si>
    <t>重庆平福汽车维修服务有限公司</t>
  </si>
  <si>
    <t>成都金卡名车装饰美容有限公司</t>
  </si>
  <si>
    <t>陕西信德汽车维修服务有限公司西安第二分公司</t>
  </si>
  <si>
    <t>东莞市道滘易捷汽车维护中心</t>
  </si>
  <si>
    <t>万州区龙华街启迪汽车修理厂</t>
  </si>
  <si>
    <t>南京敏骋爵汽配贸易有限公司建邺分公司</t>
  </si>
  <si>
    <t>大同市富豪汽车服务有限公司</t>
  </si>
  <si>
    <t>白云区车之恒汽车维修中心</t>
  </si>
  <si>
    <t>天宁区郑陆牟氏汽车养护中心</t>
  </si>
  <si>
    <t>北京奔宝奥城汽车服务中心</t>
  </si>
  <si>
    <t>山西荣鑫汽车维修有限公司</t>
  </si>
  <si>
    <t>文登市晟鑫汽车修理厂</t>
  </si>
  <si>
    <t>昆明车驰汽车维修服务有限公司</t>
  </si>
  <si>
    <t>陕西峰旭汽车用品有限公司西安第一分公司</t>
  </si>
  <si>
    <t>钟祥市昊阳汽车服务有限公司</t>
  </si>
  <si>
    <t>莆田市新建发汽车服务有限公司</t>
  </si>
  <si>
    <t>经济技术开发区广奥汽车维修服务中心</t>
  </si>
  <si>
    <t>威海市文登区航天进口汽车修理厂</t>
  </si>
  <si>
    <t>温岭市惠正汽配商行</t>
  </si>
  <si>
    <t>丹阳市德通汽车服务有限公司</t>
  </si>
  <si>
    <t>九江动力平方汽车服务有限公司</t>
  </si>
  <si>
    <t>宁波市鄞州区宁东凯博汽车服务部</t>
  </si>
  <si>
    <t>温州车安行汽车服务有限公司</t>
  </si>
  <si>
    <t>重庆铭佰弘汽车服务有限公司</t>
  </si>
  <si>
    <t>广州市森度汽修有限公司</t>
  </si>
  <si>
    <t>西宁经济技术开发区东川工业园区合星宝养护店</t>
  </si>
  <si>
    <t>湖北宇能通能源开发有限公司</t>
  </si>
  <si>
    <t>宜峰(南京)汽车服务有限公司</t>
  </si>
  <si>
    <t>北京华骏汽车服务有限公司</t>
  </si>
  <si>
    <t>崂山区星和宝汽车维修服务中心</t>
  </si>
  <si>
    <t>固安县阳光汽车维护厂</t>
  </si>
  <si>
    <t>杭州滨鑫汽车服务有限公司</t>
  </si>
  <si>
    <t>青岛大师兄汽车服务有限公司</t>
  </si>
  <si>
    <t>北京奥世星汽车服务有限公司</t>
  </si>
  <si>
    <t>河南优众汽车维修服务有限公司</t>
  </si>
  <si>
    <t>浙江百瑞广业汽车有限公司</t>
  </si>
  <si>
    <t>荣成市崖头星动力汽车维修服务站</t>
  </si>
  <si>
    <t>西宁市城中区季大夫汽车门诊</t>
  </si>
  <si>
    <t>璧山区捷众汽车维修服务部</t>
  </si>
  <si>
    <t>济南隆泰汽车技术有限公司</t>
  </si>
  <si>
    <t>万州区外贸路羿龙改汽车装饰用品店</t>
  </si>
  <si>
    <t>重庆凯裕汽车维修有限公司</t>
  </si>
  <si>
    <t>巴南区顺心汽车养护中心</t>
  </si>
  <si>
    <t>山西奥义翔汽车服务有限公司</t>
  </si>
  <si>
    <t>成都榕辉汽修服务部</t>
  </si>
  <si>
    <t>厦门市扬凡汽车服务有限公司</t>
  </si>
  <si>
    <t>广州滕飞汽车销售服务有限公司</t>
  </si>
  <si>
    <t>广州市广诚汽车服务有限公司</t>
  </si>
  <si>
    <t>大同市全速商贸有限公司</t>
  </si>
  <si>
    <t>广州熙大汽车服务有限公司</t>
  </si>
  <si>
    <t>山西综改示范区学府园区苏氏养车行</t>
  </si>
  <si>
    <t>威海华顺汽车维修有限公司</t>
  </si>
  <si>
    <t>重庆英捷利汽车维修有限公司</t>
  </si>
  <si>
    <t>太原市小店区汇车源汽车维修服务中心</t>
  </si>
  <si>
    <t>合肥广途贸易有限公司</t>
  </si>
  <si>
    <t>南京台城汽车维修有限公司</t>
  </si>
  <si>
    <t>武侯区康成汽车维修部</t>
  </si>
  <si>
    <t>贵阳汇友汽车服务有限公司</t>
  </si>
  <si>
    <t>青海尚广健汽车服务有限公司</t>
  </si>
  <si>
    <t>天津市河西区飞驰汽车专项维修服务站</t>
  </si>
  <si>
    <t>广州市天河区珠吉车驿馆汽车服务部</t>
  </si>
  <si>
    <t>湖北锐强汽车管理服务有限公司</t>
  </si>
  <si>
    <t>深圳市龙华新区观澜兴盛汽车维修服务部</t>
  </si>
  <si>
    <t>北京市通州永顺汽车修理站</t>
  </si>
  <si>
    <t>泉州台商投资区顺驰汽车维修服务中心</t>
  </si>
  <si>
    <t>温州卓技汽车服务有限公司</t>
  </si>
  <si>
    <t>灵川县永通汽车维修中心</t>
  </si>
  <si>
    <t>北京中富骅润科技发展有限公司</t>
  </si>
  <si>
    <t>广州市众通汽车维修服务有限公司</t>
  </si>
  <si>
    <t>广州市陆特汽车维修有限公司</t>
  </si>
  <si>
    <t>温州市东泰汽车维保中心有限公司</t>
  </si>
  <si>
    <t>上海广成贸易有限公司</t>
  </si>
  <si>
    <t>重庆市运驰汽车服务有限公司</t>
  </si>
  <si>
    <t>宜兴市华达汽车专业维修站</t>
  </si>
  <si>
    <t>南通中汽宝顺汽车销售服务有限公司</t>
  </si>
  <si>
    <t>深圳市金峰城汽车修理厂</t>
  </si>
  <si>
    <t>西安百安邦汽车维修服务有限公司</t>
  </si>
  <si>
    <t>义乌市东邦汽车修理部</t>
  </si>
  <si>
    <t>苏州久诺汽车服务有限公司</t>
  </si>
  <si>
    <t>常州金坛金牌汽车销售服务有限公司</t>
  </si>
  <si>
    <t>运城市德昌汽车服务有限公司</t>
  </si>
  <si>
    <t>四方区东众汽车维修中心</t>
  </si>
  <si>
    <t>成都市通达远凡汽车销售服务有限公司</t>
  </si>
  <si>
    <t>海口龙华中环汽车服务中心</t>
  </si>
  <si>
    <t>芜湖县中驰汽车维修有限公司</t>
  </si>
  <si>
    <t>日照陆之星汽车销售服务有限公司</t>
  </si>
  <si>
    <t>陕西赛尔汽车服务有限公司</t>
  </si>
  <si>
    <t>北京顺为汽车服务有限公司</t>
  </si>
  <si>
    <t>广州车咖汽车服务管理有限公司</t>
  </si>
  <si>
    <t>西宁市城东区德佳汽车维修部</t>
  </si>
  <si>
    <t>福州市仓山区车掌柜汽车美容店</t>
  </si>
  <si>
    <t>广州市花都区花城威斯通汽车维修厂</t>
  </si>
  <si>
    <t>成都亨川汽车服务有限公司</t>
  </si>
  <si>
    <t>柳州市航瑞汽车技术服务有限公司</t>
  </si>
  <si>
    <t>钟楼区新闸博大汽车维修服务部</t>
  </si>
  <si>
    <t>宾阳县宏发商贸有限公司</t>
  </si>
  <si>
    <t>成都宝通路华汽车服务有限公司</t>
  </si>
  <si>
    <t>武汉鑫东安汽车修理有限公司</t>
  </si>
  <si>
    <t>温州豪峰汽车服务有限公司</t>
  </si>
  <si>
    <t>汕头市潮阳区文光新灿盛汽车修理厂</t>
  </si>
  <si>
    <t>扬州市邗江粮食汽车修理厂</t>
  </si>
  <si>
    <t>印江帕夫斯特汽配经营部</t>
  </si>
  <si>
    <t>杭州沪杭汽车修配有限公司</t>
  </si>
  <si>
    <t>龙岩市奇迈汽车贸易有限公司</t>
  </si>
  <si>
    <t>南安市水头明发汽修厂</t>
  </si>
  <si>
    <t>新罗区东浮汽车服务中心</t>
  </si>
  <si>
    <t>贵州金黔盛汽车维修有限公司</t>
  </si>
  <si>
    <t>泉州车卫士汽车服务有限公司</t>
  </si>
  <si>
    <t>深圳市欧驰汽车服务有限公司</t>
  </si>
  <si>
    <t>南通华胜汽车维修有限公司</t>
  </si>
  <si>
    <t>武汉威捌精工汽车服务有限公司</t>
  </si>
  <si>
    <t>苏州腾速汽车服务有限公司</t>
  </si>
  <si>
    <t>广州市车悦达汽车维修有限公司</t>
  </si>
  <si>
    <t>长沙市雨花区辕鑫汽车维修服务中心</t>
  </si>
  <si>
    <t>杭州勇向汽车服务有限公司</t>
  </si>
  <si>
    <t>合肥凯得利汽车技术服务有限公司</t>
  </si>
  <si>
    <t>长沙新龙汽车美容服务有限公司</t>
  </si>
  <si>
    <t>东莞市长安千晖汽车服务中心</t>
  </si>
  <si>
    <t>宁波鑫友兴汽车服务有限公司</t>
  </si>
  <si>
    <t>甘肃捷瑞之星名车汽车维修服务有限公司</t>
  </si>
  <si>
    <t>晋江市梅岭德远汽车维修有限公司</t>
  </si>
  <si>
    <t>保定市忠捷汽车修理有限公司</t>
  </si>
  <si>
    <t>杭州临安昌丰汽车修理厂</t>
  </si>
  <si>
    <t>武汉市汉阳区泓颖汽车美容服务部</t>
  </si>
  <si>
    <t>山西晋友汽车服务有限责任公司</t>
  </si>
  <si>
    <t>合肥市奔奥汽车服务有限公司</t>
  </si>
  <si>
    <t>扬州利博卡汽车服务有限公司</t>
  </si>
  <si>
    <t>新罗区三鑫和汽车美容养护中心</t>
  </si>
  <si>
    <t>潍坊速工坊汽车服务有限公司</t>
  </si>
  <si>
    <t>广州城连诚汽车修理服务有限公司</t>
  </si>
  <si>
    <t>临汾荣信昌汽车销售服务有限公司</t>
  </si>
  <si>
    <t>石狮市佳邦汽车维修有限公司</t>
  </si>
  <si>
    <t>北京宏源峰桥汽车技术服务有限公司</t>
  </si>
  <si>
    <t>北京安驰畅达汽车配件销售中心</t>
  </si>
  <si>
    <t>滁州和盛公路汽车服务有限公司</t>
  </si>
  <si>
    <t>瑞安市嵊博汽车维修店</t>
  </si>
  <si>
    <t>包头市匠人汽车服务有限公司</t>
  </si>
  <si>
    <t>惠城区兴辉达汽车维修部</t>
  </si>
  <si>
    <t>广州市威铭汽车服务有限公司</t>
  </si>
  <si>
    <t>龙岩市新罗区兴达汽车维修厂</t>
  </si>
  <si>
    <t>东阳市迪通汽车服务有限公司</t>
  </si>
  <si>
    <t>武进区横山桥车之缘汽车修理厂</t>
  </si>
  <si>
    <t>南昌凯华汽车服务有限公司</t>
  </si>
  <si>
    <t>贵州诚誉腾达汽车服务有限公司</t>
  </si>
  <si>
    <t>桥西区宝驰汽车服务部</t>
  </si>
  <si>
    <t>内蒙古康迪汽车技术服务有限责任公司</t>
  </si>
  <si>
    <t>两江新区宸骐轮胎销售经营部</t>
  </si>
  <si>
    <t>深圳市华鑫汽车服务有限公司</t>
  </si>
  <si>
    <t>东莞市欧创汽车服务有限公司</t>
  </si>
  <si>
    <t>重庆康奥汽车维修技术服务有限公司</t>
  </si>
  <si>
    <t>石狮市明捷汽车维修服务中心</t>
  </si>
  <si>
    <t>邯郸市邯山区星杰汽车服务有限公司</t>
  </si>
  <si>
    <t>成都众车帮伯乐汽车维修有限公司</t>
  </si>
  <si>
    <t>重庆新超汽车销售服务有限公司</t>
  </si>
  <si>
    <t>河南省车虎保驾汽车服务有限公司</t>
  </si>
  <si>
    <t>台州高新区宝和汽车服务部</t>
  </si>
  <si>
    <t>重庆市万州区卓耀汽车销售有限公司</t>
  </si>
  <si>
    <t>太原市瑞鑫路捷汽车服务有限公司</t>
  </si>
  <si>
    <t>广州镇铭汽车维修有限公司</t>
  </si>
  <si>
    <t>稀土高新区路捷行汽车服务部</t>
  </si>
  <si>
    <t>贵州安全行汽车服务有限公司</t>
  </si>
  <si>
    <t>两江新区车理念汽车美容服务中心</t>
  </si>
  <si>
    <t>广州市荔湾区庆龙汽车维修厂</t>
  </si>
  <si>
    <t>江津区刁凯汽车修理厂</t>
  </si>
  <si>
    <t>贵州翰元弘汽车服务有限公司</t>
  </si>
  <si>
    <t>贵阳观山湖益源达汽车服务有限公司</t>
  </si>
  <si>
    <t>台州市椒江宝智顺汽车维修中心</t>
  </si>
  <si>
    <t>杭州萧山振祺汽车维修有限公司</t>
  </si>
  <si>
    <t>贵州超越极速汽车服务有限公司</t>
  </si>
  <si>
    <t>北京鑫康信达汽车服务有限公司</t>
  </si>
  <si>
    <t>霸州市煎茶铺镇利群汽车维护厂</t>
  </si>
  <si>
    <t>深州市新泰汽车配件门市部</t>
  </si>
  <si>
    <t>巴南区名战汽车养护中心</t>
  </si>
  <si>
    <t>合肥市蜀山区美车坊轮胎经营部</t>
  </si>
  <si>
    <t>宁波市博捷汽车服务有限公司</t>
  </si>
  <si>
    <t>漫途汽车连锁服务(广东)有限公司</t>
  </si>
  <si>
    <t>苏州豪辰汽车维修有限公司</t>
  </si>
  <si>
    <t>重庆达沃斯汽车维修服务有限公司</t>
  </si>
  <si>
    <t>杭州萧山河上镇旭清汽修厂</t>
  </si>
  <si>
    <t>中山市古镇车炫彩汽车服务中心</t>
  </si>
  <si>
    <t>重庆驰加商贸有限公司</t>
  </si>
  <si>
    <t>榆林市安达信汽车服务有限公司</t>
  </si>
  <si>
    <t>威海韦同汽车维修有限公司</t>
  </si>
  <si>
    <t>高新技术产业开发区元涛汽车维修服务部</t>
  </si>
  <si>
    <t>成都保驹士汽车服务有限公司</t>
  </si>
  <si>
    <t>重庆光辉汽车维修有限公司</t>
  </si>
  <si>
    <t>西安鹏达汽车修理有限责任公司</t>
  </si>
  <si>
    <t>广州市番禺区沙湾龙湾实力汽车修理厂</t>
  </si>
  <si>
    <t>武汉海强汽车服务有限公司</t>
  </si>
  <si>
    <t>新北区河海自由路汽车服务中心</t>
  </si>
  <si>
    <t>深圳市大道汽车销售服务有限公司</t>
  </si>
  <si>
    <t>杭州萧山宁围泉木机动车修配部</t>
  </si>
  <si>
    <t>厦门美驭汽车服务有限公司</t>
  </si>
  <si>
    <t>成都市劲十良商贸有限公司</t>
  </si>
  <si>
    <t>广州市番禺永汉汽车维修部</t>
  </si>
  <si>
    <t>洪洞县三合汽修有限公司</t>
  </si>
  <si>
    <t>贵阳星悦答汽车服务有限公司</t>
  </si>
  <si>
    <t>武汉市武昌区捷信汽车养护站</t>
  </si>
  <si>
    <t>常州弄弄车汽车服务有限公司</t>
  </si>
  <si>
    <t>苏州玛斯杰精工贸易有限公司</t>
  </si>
  <si>
    <t>昆区段小强汽车维修服务部</t>
  </si>
  <si>
    <t>北京沃之杰余修行商贸有限公司</t>
  </si>
  <si>
    <t>贵州省化工汽车场汽车修理分厂</t>
  </si>
  <si>
    <t>广州市黄埔区诚义汽车养护服务部</t>
  </si>
  <si>
    <t>重庆国刚君伟汽车维修有限公司</t>
  </si>
  <si>
    <t>云南途畅汽车服务有限公司</t>
  </si>
  <si>
    <t>东莞市新路捷汽车服务有限公司</t>
  </si>
  <si>
    <t>重庆快点汽车销售服务有限公司</t>
  </si>
  <si>
    <t>武汉市江夏区鑫顺成汽车维修服务中心</t>
  </si>
  <si>
    <t>临淄区稷下奥维汽车养护部</t>
  </si>
  <si>
    <t>武汉市青山区睿鑫汽车维修服务部</t>
  </si>
  <si>
    <t>潍坊祥光汽车维修服务有限公司</t>
  </si>
  <si>
    <t>赛罕区万濠汽车服务部</t>
  </si>
  <si>
    <t>德运达汽车服务连锁(深圳)有限公司</t>
  </si>
  <si>
    <t>贵阳小河绿驰汽车修理部</t>
  </si>
  <si>
    <t>沙坪坝区陈家桥街道凯勃来汽车服务中心</t>
  </si>
  <si>
    <t>贵阳博仕嘉汽车技术研究有限公司</t>
  </si>
  <si>
    <t>温州市环洁汽车服务有限公司</t>
  </si>
  <si>
    <t>广州市豪亨汽车服务有限公司</t>
  </si>
  <si>
    <t>北京宝星行汽车科技服务中心</t>
  </si>
  <si>
    <t>北京融通汇达汽车销售服务有限公司</t>
  </si>
  <si>
    <t>南昌报禧汽车服务有限公司</t>
  </si>
  <si>
    <t>温州市友一汽车配件有限公司</t>
  </si>
  <si>
    <t>东莞市博友汽车服务有限公司</t>
  </si>
  <si>
    <t>杭州领越汽车服务有限公司</t>
  </si>
  <si>
    <t>重庆酷卡汇汽车维修服务有限公司</t>
  </si>
  <si>
    <t>北流市创胜汽车服务中心</t>
  </si>
  <si>
    <t>沙坪坝区亮典汽车维修服务部</t>
  </si>
  <si>
    <t>重庆强邦物资有限公司</t>
  </si>
  <si>
    <t>南昌随缘汽车服务有限公司</t>
  </si>
  <si>
    <t>广州市路宝汽车服务有限公司</t>
  </si>
  <si>
    <t>蚌埠志华汽车服务有限公司</t>
  </si>
  <si>
    <t>内蒙古先拓汽车租赁服务有限公司</t>
  </si>
  <si>
    <t>广州市骏友汽车服务有限公司</t>
  </si>
  <si>
    <t>北京车峰汇汽车科技服务有限公司</t>
  </si>
  <si>
    <t>重庆帆豪汽车维修有限公司</t>
  </si>
  <si>
    <t>济南圣宝汽车服务有限公司</t>
  </si>
  <si>
    <t>潞城市好兄弟工贸有限公司</t>
  </si>
  <si>
    <t>重庆车扳手汽车维修服务有限公司</t>
  </si>
  <si>
    <t>泰顺县黎明汽车修配厂</t>
  </si>
  <si>
    <t>太原市迎泽区昊盛汽车用品商行</t>
  </si>
  <si>
    <t>陕西兴鑫平行进口汽车销售服务有限公司</t>
  </si>
  <si>
    <t>西安德联汽车维修服务有限责任公司碑林分公司</t>
  </si>
  <si>
    <t>清镇市鑫源鼎盛汽车修理厂</t>
  </si>
  <si>
    <t>贵阳花溪奔宝通汽配商行</t>
  </si>
  <si>
    <t>深圳市友车族汽车服务有限公司</t>
  </si>
  <si>
    <t>新疆华泰恒通汽车服务有限公司</t>
  </si>
  <si>
    <t>杭州咚巴汽车服务有限公司</t>
  </si>
  <si>
    <t>济南快车道汽车服务有限公司唐冶分店</t>
  </si>
  <si>
    <t>成都车风暴汽车清洗服务有限公司</t>
  </si>
  <si>
    <t>安徽庆蜂达商贸有限公司</t>
  </si>
  <si>
    <t>临沂市环球汽车修理有限公司</t>
  </si>
  <si>
    <t>北京丰顺路宝汽车服务有限公司</t>
  </si>
  <si>
    <t>沙坪坝区庆众汽车维修中心</t>
  </si>
  <si>
    <t>兰州永安泰汽车维修有限责任公司</t>
  </si>
  <si>
    <t>安丘市新安街道星亿汽修中心</t>
  </si>
  <si>
    <t>石家庄启迪汽车服务有限公司</t>
  </si>
  <si>
    <t>青山湖区龙洋汽车配件店</t>
  </si>
  <si>
    <t>广州市九艺汽修有限公司</t>
  </si>
  <si>
    <t>潍坊市寒亭区昌兴汽车维修厂</t>
  </si>
  <si>
    <t>浙江汇利汽车服务有限公司</t>
  </si>
  <si>
    <t>合肥佰亿汽车服务有限责任公司</t>
  </si>
  <si>
    <t>进贤县领豪名车维修中心</t>
  </si>
  <si>
    <t>泉州宝特汽车维修服务有限公司</t>
  </si>
  <si>
    <t>北京顺利华新能源汽车技术有限公司</t>
  </si>
  <si>
    <t>深圳市龙华新区大浪爱车仔汽车美容服务部</t>
  </si>
  <si>
    <t>青岛安凯捷汽车服务有限公司</t>
  </si>
  <si>
    <t>东阳市白云升通汽车修理厂</t>
  </si>
  <si>
    <t>镇江睿途汽车服务有限公司</t>
  </si>
  <si>
    <t>南昌县新缘通汽车维修服务中心</t>
  </si>
  <si>
    <t>江阴博冠汽车服务有限公司</t>
  </si>
  <si>
    <t>城关区鑫驰汽车维修部</t>
  </si>
  <si>
    <t>福州铨隆旺汽车修理服务有限责任公司</t>
  </si>
  <si>
    <t>重庆灏玺商贸有限公司</t>
  </si>
  <si>
    <t>河南好心情汽车服务有限公司郑州第一分公司</t>
  </si>
  <si>
    <t>贵阳市乌当区新顺运汽车修理厂</t>
  </si>
  <si>
    <t>重庆优杰汽车维修有限公司</t>
  </si>
  <si>
    <t>西安永筑汽车服务有限公司</t>
  </si>
  <si>
    <t>西安市雁塔区广威车行</t>
  </si>
  <si>
    <t>天津市东丽区路捷宝豪车汽车维修中心</t>
  </si>
  <si>
    <t>西安市浐灞生态区和众汽车维修服务部</t>
  </si>
  <si>
    <t>乌鲁木齐鑫宝锋汽车维修有限公司</t>
  </si>
  <si>
    <t>滨州名志汽修服务有限责任公司</t>
  </si>
  <si>
    <t>巴南区曾氏汽车维修养护中心</t>
  </si>
  <si>
    <t>湖州市德顺汽车服务有限责任公司</t>
  </si>
  <si>
    <t>海南恒德泰盛世实业有限公司</t>
  </si>
  <si>
    <t>中山市小榄镇腾业汽车修配厂</t>
  </si>
  <si>
    <t>深圳市龙岗区李俊鸿汽车维修部</t>
  </si>
  <si>
    <t>景德镇市宝汇汽车销售服务有限公司</t>
  </si>
  <si>
    <t>广州车尊会汽车服务有限公司</t>
  </si>
  <si>
    <t>深圳云车之家汽车服务有限公司</t>
  </si>
  <si>
    <t>路泽(北京)汽车服务有限公司</t>
  </si>
  <si>
    <t>侯马经济开发区万川轿车维修服务部</t>
  </si>
  <si>
    <t>临汾市尧都区裕宏昌汽车修理服务中心</t>
  </si>
  <si>
    <t>裕华区车管家汽车配件销售中心</t>
  </si>
  <si>
    <t>张家港市杨舍镇开发区海洋汽车换油养护服务部</t>
  </si>
  <si>
    <t>广州市海珠区联安汽车维修厂</t>
  </si>
  <si>
    <t>无锡加德仕汽车修复科技有限公司</t>
  </si>
  <si>
    <t>晋江市联宝汽车维修有限公司</t>
  </si>
  <si>
    <t>北京京豫通顺商贸有限公司</t>
  </si>
  <si>
    <t>北京龙翔奔宝汽车配件有限责任公司</t>
  </si>
  <si>
    <t>重庆美光汽车维修服务有限公司</t>
  </si>
  <si>
    <t>张掖市甘州区福泰汽车修理厂</t>
  </si>
  <si>
    <t>六安市华承之星汽车维修服务有限公司</t>
  </si>
  <si>
    <t>湖北大风起兮汽车服务有限公司</t>
  </si>
  <si>
    <t>广州广米汽车服务有限公司</t>
  </si>
  <si>
    <t>湖南德为汽车服务有限公司</t>
  </si>
  <si>
    <t>重庆迪源汽车维修有限公司</t>
  </si>
  <si>
    <t>江北区大石坝小赵轿车修理行</t>
  </si>
  <si>
    <t>广州玖亦第五科技有限公司</t>
  </si>
  <si>
    <t>南岸区渝海汽车维修服务中心</t>
  </si>
  <si>
    <t>咸阳市秦都区黑人汽车维修厂</t>
  </si>
  <si>
    <t>惠城区兴勇汽车修理厂</t>
  </si>
  <si>
    <t>南昌亿欧汽车服务有限公司</t>
  </si>
  <si>
    <t>武汉市洪山区凯晨汽车修理厂</t>
  </si>
  <si>
    <t>合肥军力汽车服务有限公司</t>
  </si>
  <si>
    <t>潍坊圣恒汽车服务有限公司</t>
  </si>
  <si>
    <t>广州悦行车汇汽车服务有限公司</t>
  </si>
  <si>
    <t>威海祥意和汽车销售有限公司</t>
  </si>
  <si>
    <t>廊坊市侨治汇泰汽车销售有限公司</t>
  </si>
  <si>
    <t>深圳市动力鹏汽车维修有限公司</t>
  </si>
  <si>
    <t>沂水金城汽车修理厂</t>
  </si>
  <si>
    <t>丹阳市开发区博森汽修厂</t>
  </si>
  <si>
    <t>佛山市宾德精创汇汽车维修有限公司</t>
  </si>
  <si>
    <t>温岭市顺行汽配商行</t>
  </si>
  <si>
    <t>重庆鼎尚汽车维修服务有限公司</t>
  </si>
  <si>
    <t>深圳市安齐汽车服务有限公司</t>
  </si>
  <si>
    <t>北京德意鑫波汽车销售服务有限公司</t>
  </si>
  <si>
    <t>湖北堰之捷汽车服务有限公司</t>
  </si>
  <si>
    <t>佛山市南海区大沥镇车趣汽车服务部</t>
  </si>
  <si>
    <t>渝北区恒畅汽车维修养护中心</t>
  </si>
  <si>
    <t>北京任之行奥通汽车维修服务有限公司</t>
  </si>
  <si>
    <t>北京容和汽车服务有限公司</t>
  </si>
  <si>
    <t>温江勇川汽车维修服务部</t>
  </si>
  <si>
    <t>北京百辰汽车服务连锁有限公司</t>
  </si>
  <si>
    <t>天津市中科集创汽车科技发展有限公司</t>
  </si>
  <si>
    <t>临汾经济技术开发区晟煜汽修厂</t>
  </si>
  <si>
    <t>无锡中德之星汽车维修服务有限公司</t>
  </si>
  <si>
    <t>西安永春汽车维修服务有限公司</t>
  </si>
  <si>
    <t>大同市云冈区宝誉汽车服务中心</t>
  </si>
  <si>
    <t>惠州大亚湾耀鹏汽车一站式服务中心</t>
  </si>
  <si>
    <t>青岛市金阳光汽车销售服务有限公司</t>
  </si>
  <si>
    <t>汕尾市锐铭行汽车服务有限公司</t>
  </si>
  <si>
    <t>南宁市卓康汽车维修服务有限公司</t>
  </si>
  <si>
    <t>深圳市宝安区公明康泰汽车修配厂</t>
  </si>
  <si>
    <t>临沂金雀韩国汽修厂</t>
  </si>
  <si>
    <t>泉州市宾盛汽车服务有限公司</t>
  </si>
  <si>
    <t>北京六万公里科技有限公司</t>
  </si>
  <si>
    <t>河南品顺汽车服务有限公司</t>
  </si>
  <si>
    <t>绍兴市新三角汽车服务连锁有限公司</t>
  </si>
  <si>
    <t>成都锦路名扬商贸有限公司</t>
  </si>
  <si>
    <t>东阳市巍山镇友诚汽车修理行</t>
  </si>
  <si>
    <t>南京市雨花台区名晟汽车维修服务中心</t>
  </si>
  <si>
    <t>廊坊市智博天达汽车服务有限公司</t>
  </si>
  <si>
    <t>扬州市翼驰汽车销售服务有限公司</t>
  </si>
  <si>
    <t>廊坊市昊鑫汽车修理有限公司</t>
  </si>
  <si>
    <t>汕头市怡华汽车维修有限公司</t>
  </si>
  <si>
    <t>乌鲁木齐市贵龙贸易有限公司</t>
  </si>
  <si>
    <t>杭州萧山心奥汽车服务有限公司</t>
  </si>
  <si>
    <t>赤峰欧路汽车服务有限公司</t>
  </si>
  <si>
    <t>深圳市宝腾名车服务有限公司</t>
  </si>
  <si>
    <t>重庆市久宜汽车服务有限公司</t>
  </si>
  <si>
    <t>成都市鑫车新汽车维修有限公司</t>
  </si>
  <si>
    <t>瑞安市宝悦汽车维修工作室</t>
  </si>
  <si>
    <t>深圳市远望名车服务有限公司</t>
  </si>
  <si>
    <t>山西大丰汽车维修服务有限公司</t>
  </si>
  <si>
    <t>北京市宏图苑汽车修理厂</t>
  </si>
  <si>
    <t>北京华兴奥通汽车维修服务有限公司</t>
  </si>
  <si>
    <t>重庆市九龙坡区丰庆瑞港汽车维修厂</t>
  </si>
  <si>
    <t>无锡华速天际线汽车服务有限公司</t>
  </si>
  <si>
    <t>天津市星冠汽车养护服务有限公司</t>
  </si>
  <si>
    <t>南昌市青云谱区德信汽车服务中心</t>
  </si>
  <si>
    <t>广州市白云区人和德悦汽车养护中心</t>
  </si>
  <si>
    <t>广州市花都区新华诚与圳汽车服务中心</t>
  </si>
  <si>
    <t>武汉市江岸区福鑫汽车维修店</t>
  </si>
  <si>
    <t>云南福锐汽车服务有限公司</t>
  </si>
  <si>
    <t>杭州余杭区东湖街道华芮汽车修理店</t>
  </si>
  <si>
    <t>甘肃昌盛汽车服务有限公司</t>
  </si>
  <si>
    <t>南安市卓鸿汽车维修服务中心</t>
  </si>
  <si>
    <t>镇江市宝悦汽车维修服务有限公司</t>
  </si>
  <si>
    <t>西安广达通汽车技术服务有限公司</t>
  </si>
  <si>
    <t>成都悦之宝汽车服务有限公司</t>
  </si>
  <si>
    <t>家家车(成都)科技有限公司</t>
  </si>
  <si>
    <t>深圳市盛荣汽车服务有限公司</t>
  </si>
  <si>
    <t>广州市天河区龙洞艾雨洛斯汽车维修中心</t>
  </si>
  <si>
    <t>西安德瓦泰科汽车科技有限公司</t>
  </si>
  <si>
    <t>杭州余杭区乔司街道顺康汽车快修服务部</t>
  </si>
  <si>
    <t>山西捷驰汽车服务有限公司</t>
  </si>
  <si>
    <t>宜兴昊诚汽车维修有限公司</t>
  </si>
  <si>
    <t>昆明非凡汽车服务有限公司第一分公司</t>
  </si>
  <si>
    <t>石家庄车耀商贸有限公司</t>
  </si>
  <si>
    <t>南安尚利汽车服务有限公司</t>
  </si>
  <si>
    <t>泰州超越汽车维修服务有限公司</t>
  </si>
  <si>
    <t>北京星徽行科技有限公司</t>
  </si>
  <si>
    <t>成都锦翔沃汽车服务有限公司</t>
  </si>
  <si>
    <t>深圳市海腾达汽车服务有限公司</t>
  </si>
  <si>
    <t>普洱云瑞汽车销售服务有限公司</t>
  </si>
  <si>
    <t>新吴区沃杰汽车修理服务部</t>
  </si>
  <si>
    <t>深圳市嘉裕汽车美容服务有限公司</t>
  </si>
  <si>
    <t>钟楼区永红永锐汽车修理服务部</t>
  </si>
  <si>
    <t>两江新区川思汽车修理厂</t>
  </si>
  <si>
    <t>重庆经济技术开发区赵一二汽车修理部</t>
  </si>
  <si>
    <t>海南辉创汽车服务有限公司</t>
  </si>
  <si>
    <t>重庆车享家汽车维修服务有限公司</t>
  </si>
  <si>
    <t>赣州华宏悦汽车有限公司</t>
  </si>
  <si>
    <t>成都市车星人汽车服务有限公司</t>
  </si>
  <si>
    <t>盐池县奥捷通汽车修理服务部</t>
  </si>
  <si>
    <t>广州韩龙汽车服务有限公司</t>
  </si>
  <si>
    <t>惠州市捷奔宝汽车服务有限公司</t>
  </si>
  <si>
    <t>宝驰源汽车服务(佛山)有限公司</t>
  </si>
  <si>
    <t>广州市增城车德宝汽车维修厂</t>
  </si>
  <si>
    <t>贵阳白云文成汽车服务中心</t>
  </si>
  <si>
    <t>海陵区双洋高级汽车修理厂</t>
  </si>
  <si>
    <t>太原市小店区胜信达汽修厂</t>
  </si>
  <si>
    <t>漳州明辉汽车服务有限公司</t>
  </si>
  <si>
    <t>福州福众神龟汽车服务有限公司</t>
  </si>
  <si>
    <t>深圳市兴丰合汽车服务有限公司</t>
  </si>
  <si>
    <t>贵州恒逸汽车服务有限公司</t>
  </si>
  <si>
    <t>杭州旭辉汽车贸易有限公司</t>
  </si>
  <si>
    <t>余姚市金丰汽车维修有限公司</t>
  </si>
  <si>
    <t>贵州五腾奔马汽车科技服务有限公司</t>
  </si>
  <si>
    <t>昆明铭力汽车服务有限公司</t>
  </si>
  <si>
    <t>苏州车利捷汽车服务有限公司</t>
  </si>
  <si>
    <t>山西隆运汽车服务股份有限公司</t>
  </si>
  <si>
    <t>深圳市时实喷汽车钣喷服务有限公司</t>
  </si>
  <si>
    <t>佛山市顺德区大良利顺华汽车维修有限公司</t>
  </si>
  <si>
    <t>安溪县参内听咚诺汽车维修店</t>
  </si>
  <si>
    <t>株洲市石峰区新时代汽车修理厂</t>
  </si>
  <si>
    <t>深圳市龙岗区车捷通汽车配件行</t>
  </si>
  <si>
    <t>深圳市王子快车汽车科技有限公司</t>
  </si>
  <si>
    <t>东莞市君安汽车服务有限公司</t>
  </si>
  <si>
    <t>昆明多浜汽车服务有限公司</t>
  </si>
  <si>
    <t>广州市德正汽车维修有限公司</t>
  </si>
  <si>
    <t>泰州市海陵区鸿泰汽车养护有限公司</t>
  </si>
  <si>
    <t>云南首顺汽车销售服务有限公司</t>
  </si>
  <si>
    <t>深圳市泓锋驰汽车服务有限公司</t>
  </si>
  <si>
    <t>广州市悦昇行汽车服务有限公司</t>
  </si>
  <si>
    <t>广州西环汽车修理有限公司</t>
  </si>
  <si>
    <t>泰州市泰和汽车修理厂</t>
  </si>
  <si>
    <t>柳州市仁智汽车美容服务部</t>
  </si>
  <si>
    <t>广州车行天下汽车服务有限公司</t>
  </si>
  <si>
    <t>广州奥管家汽车服务有限公司</t>
  </si>
  <si>
    <t>重庆彩驹汇汽车销售服务有限公司</t>
  </si>
  <si>
    <t>重庆正博汽车销售有限公司两江新区分公司</t>
  </si>
  <si>
    <t>六安宝迪尔汽车服务有限公司</t>
  </si>
  <si>
    <t>南宁瑞宝汽车服务有限公司</t>
  </si>
  <si>
    <t>海南捷克汽车服务有限公司</t>
  </si>
  <si>
    <t>西安质鼎汽车服务有限公司</t>
  </si>
  <si>
    <t>滨州宝之升汽车销售服务有限公司</t>
  </si>
  <si>
    <t>深圳市龙岗区龙岗街道骏宝汽车服务店</t>
  </si>
  <si>
    <t>深圳市藏巴拉汽车服务有限公司</t>
  </si>
  <si>
    <t>泉州市延福汽车维修有限公司</t>
  </si>
  <si>
    <t>贵州世纪淼森汽车服务有限责任公司</t>
  </si>
  <si>
    <t>贵阳卡尔远创汽车服务有限公司</t>
  </si>
  <si>
    <t>新乡市悦匠汽车服务有限公司</t>
  </si>
  <si>
    <t>漳州市芗城区宏源汽车维修中心</t>
  </si>
  <si>
    <t>佛山市宝之路汽车维修服务有限公司</t>
  </si>
  <si>
    <t>上林县富通汽车服务有限公司</t>
  </si>
  <si>
    <t>江西德能汽车服务有限公司朝阳店</t>
  </si>
  <si>
    <t>福建省泉州汉森星捷汽车销售服务有限公司</t>
  </si>
  <si>
    <t>珠海市恒基汽车维修有限公司</t>
  </si>
  <si>
    <t>西安艾菲升特汽车服务有限公司</t>
  </si>
  <si>
    <t>丹阳市珥陵镇东顺汽车修理厂</t>
  </si>
  <si>
    <t>上林县一号汽车维修服务中心</t>
  </si>
  <si>
    <t>佛山市顺德区壹心汽车维修服务有限公司</t>
  </si>
  <si>
    <t>宁波三涟汽车维修服务有限公司</t>
  </si>
  <si>
    <t>太原博鑫汽车服务有限公司</t>
  </si>
  <si>
    <t>云南后海汽车服务有限公司</t>
  </si>
  <si>
    <t>惠州海信达汽车贸易有限公司仲恺分公司</t>
  </si>
  <si>
    <t>深圳市车誉德汽车服务有限公司</t>
  </si>
  <si>
    <t>贺兰县德胜豪华舱汽车维修店</t>
  </si>
  <si>
    <t>成都锦辉美凯汽车服务有限公司</t>
  </si>
  <si>
    <t>中山市合展汽车服务有限公司</t>
  </si>
  <si>
    <t>常州市米诺汽车维修有限公司</t>
  </si>
  <si>
    <t>启东众德汽车服务有限公司</t>
  </si>
  <si>
    <t>重庆众联汽车服务有限公司</t>
  </si>
  <si>
    <t>邯郸市博音汽车贸易有限公司</t>
  </si>
  <si>
    <t>唐山市路北区鑫安达汽车维修服务中心</t>
  </si>
  <si>
    <t>南昌县车昌新汽车美容会所</t>
  </si>
  <si>
    <t>贵州恒升海贸汽车维修服务有限公司</t>
  </si>
  <si>
    <t>昆明博畅汽车服务有限公司西山分公司</t>
  </si>
  <si>
    <t>乐清市星奔德汽车服务有限公司</t>
  </si>
  <si>
    <t>厦门豪满意汽车服务有限公司</t>
  </si>
  <si>
    <t>平顶山小蛋壳汽车配件销售有限公司</t>
  </si>
  <si>
    <t>回民区宝悦汽车服务中心</t>
  </si>
  <si>
    <t>淄博宝之坤汽车维修有限公司</t>
  </si>
  <si>
    <t>昌邑市都昌路新利之星汽车维修店</t>
  </si>
  <si>
    <t>南安市石井镇闽辉汽车服务部</t>
  </si>
  <si>
    <t>成都老斯基汽车服务有限公司双流分公司</t>
  </si>
  <si>
    <t>重庆铭威汽车维修服务有限公司</t>
  </si>
  <si>
    <t>深圳市创荣名车汽车维修服务有限公司</t>
  </si>
  <si>
    <t>嘉兴嘉鑫汽车销售服务有限公司</t>
  </si>
  <si>
    <t>青羊区科雷汽车美容服务中心</t>
  </si>
  <si>
    <t>兰州修好车汽车科技服务有限公司</t>
  </si>
  <si>
    <t>杭州广林汽车服务有限公司</t>
  </si>
  <si>
    <t>新建区顺通汽车修理厂</t>
  </si>
  <si>
    <t>山西瑞银祥和汽车销售服务有限公司</t>
  </si>
  <si>
    <t>宝乐(东莞)汽车服务有限公司</t>
  </si>
  <si>
    <t>博兴县兴福镇宝利德汽车维修厂</t>
  </si>
  <si>
    <t>佛山市禅城区宝翔汽车维修护理中心</t>
  </si>
  <si>
    <t>南充市新宝友汽车服务有限公司</t>
  </si>
  <si>
    <t>成都汇恒久汽车服务有限公司</t>
  </si>
  <si>
    <t>新余市永达众奥汽车维修服务有限公司分宜分公司</t>
  </si>
  <si>
    <t>福建省仙游泉宝汽车销售服务有限公司</t>
  </si>
  <si>
    <t>蚌埠卡曼汽车服务有限公司</t>
  </si>
  <si>
    <t>苏州惠捷汽车服务有限公司</t>
  </si>
  <si>
    <t>广西星驰汽车销售服务有限公司</t>
  </si>
  <si>
    <t>东莞市智发汽车维修有限公司</t>
  </si>
  <si>
    <t>贵阳源昇汽车销售服务有限公司</t>
  </si>
  <si>
    <t>苏州利宾行汽车维修服务有限公司</t>
  </si>
  <si>
    <t>常州恒广汽车修理有限公司</t>
  </si>
  <si>
    <t>贵溪市美佳润换油中心</t>
  </si>
  <si>
    <t>宁波市德通之煌汽车服务有限公司</t>
  </si>
  <si>
    <t>阜阳市隆优汽车维修有限公司</t>
  </si>
  <si>
    <t>宜良欣海汽车服务有限公司</t>
  </si>
  <si>
    <t>新罗区車佰汇汽车服务部</t>
  </si>
  <si>
    <t>桐庐宏德汽车维修有限公司</t>
  </si>
  <si>
    <t>杭州浩克汽车服务有限公司</t>
  </si>
  <si>
    <t>杭州赛文汽车服务有限公司</t>
  </si>
  <si>
    <t>常州耀宇汽车服务有限公司</t>
  </si>
  <si>
    <t>广州驰汽汽车维修美容有限公司</t>
  </si>
  <si>
    <t>贵州顺安途汽车服务有限公司</t>
  </si>
  <si>
    <t>成都市兴隆德汽车服务有限公司</t>
  </si>
  <si>
    <t>江西沃尔登汽车服务有限公司</t>
  </si>
  <si>
    <t>中山市港口镇宝悦之星汽车维修中心</t>
  </si>
  <si>
    <t>珠海市香洲鸿兴行汽车维修厂</t>
  </si>
  <si>
    <t>广西骏星汽车服务有限公司</t>
  </si>
  <si>
    <t>重庆市璧山区海鑫汽车服务有限公司</t>
  </si>
  <si>
    <t>贵阳陆华汽车服务有限公司</t>
  </si>
  <si>
    <t>青岛德之宝汽车科技有限公司</t>
  </si>
  <si>
    <t>慈溪市博信汽车修理厂</t>
  </si>
  <si>
    <t>天津捷拓汽车销售服务有限公司</t>
  </si>
  <si>
    <t>南京德承汽车服务有限公司</t>
  </si>
  <si>
    <t>南京德誉胜汽车销售服务有限公司第一分公司</t>
  </si>
  <si>
    <t>运城市恒慧汽车维修服务有限公司</t>
  </si>
  <si>
    <t>包头市众奥汽车服务有限公司</t>
  </si>
  <si>
    <t>青海保悦利星汽车服务有限公司</t>
  </si>
  <si>
    <t>海口鑫龙辉实业有限公司</t>
  </si>
  <si>
    <t>廊坊开发区志诚汽车维修服务有限公司</t>
  </si>
  <si>
    <t>甘肃奥泽利汽车维修服务有限公司</t>
  </si>
  <si>
    <t>太原晋德宝悦汽车服务有限公司</t>
  </si>
  <si>
    <t>昆明帅锦汽车服务有限公司</t>
  </si>
  <si>
    <t>贵州新诚汽车服务有限公司</t>
  </si>
  <si>
    <t>西安兴东汽车维修服务有限公司</t>
  </si>
  <si>
    <t>青海金穗标汽车销售服务有限公司</t>
  </si>
  <si>
    <t>杭州客兴汽车服务有限公司</t>
  </si>
  <si>
    <t>贵阳奥之星汽车服务有限公司</t>
  </si>
  <si>
    <t>深圳市众友汽车服务有限公司</t>
  </si>
  <si>
    <t>南宁晨宝汽车服务有限公司</t>
  </si>
  <si>
    <t>杭州皓强汽车维修有限公司</t>
  </si>
  <si>
    <t>浦江县博通汽车修理厂</t>
  </si>
  <si>
    <t>宁波欧一聚和汽车服务有限公司</t>
  </si>
  <si>
    <t>广州增城宏健汽车服务有限公司</t>
  </si>
  <si>
    <t>重庆旭业汽车维修服务有限公司</t>
  </si>
  <si>
    <t>南京驰驭汽车服务有限公司</t>
  </si>
  <si>
    <t>两江新区诚凯汽车维修服务部</t>
  </si>
  <si>
    <t>泉州市勤发汽车维修有限公司</t>
  </si>
  <si>
    <t>重庆亿拓汽车服务有限公司</t>
  </si>
  <si>
    <t>绍兴星德汽车维修有限公司</t>
  </si>
  <si>
    <t>南京唐龙汽车服务有限公司</t>
  </si>
  <si>
    <t>深圳市宇博汽车服务有限公司</t>
  </si>
  <si>
    <t>成都富吉鑫汽车服务有限责任公司</t>
  </si>
  <si>
    <t>南京驾之友汽车维修有限公司</t>
  </si>
  <si>
    <t>南京广博汽车维修有限公司延安路分公司</t>
  </si>
  <si>
    <t>重庆奥吉汽车维修服务有限公司</t>
  </si>
  <si>
    <t>江阴市三佰加汽车服务部</t>
  </si>
  <si>
    <t>重庆市山合汽车服务有限公司</t>
  </si>
  <si>
    <t>杭州聚点汽车服务有限公司</t>
  </si>
  <si>
    <t>南京德维汽车服务有限公司</t>
  </si>
  <si>
    <t>深圳市沃地汽车服务有限公司</t>
  </si>
  <si>
    <t>江苏波德汽车服务有限公司</t>
  </si>
  <si>
    <t>绍兴路胜汽车维修服务有限公司</t>
  </si>
  <si>
    <t>广州星悦汽车技术服务有限公司</t>
  </si>
  <si>
    <t>岷县巴萨汽车服务中心</t>
  </si>
  <si>
    <t>平陆县吉顺豪汽车服务有限公司</t>
  </si>
  <si>
    <t>四川瑞森汽车销售服务有限公司</t>
  </si>
  <si>
    <t>潍坊市坊子区新大地汽车维修服务中心</t>
  </si>
  <si>
    <t>扬州市赛迪汽车服务有限公司</t>
  </si>
  <si>
    <t>福州杰晟丰驰汽车服务有限公司</t>
  </si>
  <si>
    <t>福州车名仕汽车服务有限公司</t>
  </si>
  <si>
    <t>丹阳市智奇汽车服务有限公司</t>
  </si>
  <si>
    <t>深圳市旭成汽车服务有限公司</t>
  </si>
  <si>
    <t>南宁市零贰陆汽车服务有限公司</t>
  </si>
  <si>
    <t>广州市达润汽车维修服务有限公司</t>
  </si>
  <si>
    <t>天元区德友汽车服务中心</t>
  </si>
  <si>
    <t>成华区玛吉斯车缘汽车服务中心</t>
  </si>
  <si>
    <t>珠海市五洲汽车维修有限公司</t>
  </si>
  <si>
    <t>福州市仓山区非凡汽车服务有限公司</t>
  </si>
  <si>
    <t>南京尊爵汽车服务有限公司</t>
  </si>
  <si>
    <t>泰州万国顺汽车维修有限公司</t>
  </si>
  <si>
    <t>常州文定汽车维修有限公司</t>
  </si>
  <si>
    <t>南京市溧水区酷洁汽车服务中心</t>
  </si>
  <si>
    <t>青岛车码头贸易有限公司</t>
  </si>
  <si>
    <t>重庆环山汽车配件有限公司</t>
  </si>
  <si>
    <t>重庆东鲁汽车服务有限公司</t>
  </si>
  <si>
    <t>常州市凯驭汽车服务有限公司</t>
  </si>
  <si>
    <t>历下区科大汽车维修站</t>
  </si>
  <si>
    <t>无锡车爵仕汽车服务管理有限公司</t>
  </si>
  <si>
    <t>贺兰县花园南街车博汇汽车服务中心</t>
  </si>
  <si>
    <t>杭州东修科技有限公司</t>
  </si>
  <si>
    <t>深圳市置车汇华洋汽车服务有限公司</t>
  </si>
  <si>
    <t>黄岛区大斌汽修厂</t>
  </si>
  <si>
    <t>乌鲁木齐融杰盈汽车维修服务有限公司</t>
  </si>
  <si>
    <t>常熟市联合汽车维修有限公司</t>
  </si>
  <si>
    <t>福清市本匠汽车服务有限公司</t>
  </si>
  <si>
    <t>江都区正方汽车维修服务中心</t>
  </si>
  <si>
    <t>杭州阮赛琴汽车服务有限公司</t>
  </si>
  <si>
    <t>水磨沟区七道湾北路鑫万通汽车服务中心</t>
  </si>
  <si>
    <t>泉州市龙嘉星汽车服务有限公司</t>
  </si>
  <si>
    <t>澄城县永兴车业有限责任公司</t>
  </si>
  <si>
    <t>重庆兴百年汽车维修服务有限公司</t>
  </si>
  <si>
    <t>济南漆派精修汽车服务有限公司</t>
  </si>
  <si>
    <t>深圳市龙岗区黎明汽车维修服务部</t>
  </si>
  <si>
    <t>江阴市宝德利汽车销售服务有限公司</t>
  </si>
  <si>
    <t>重庆奥祥汽车维修服务有限公司</t>
  </si>
  <si>
    <t>华胜汽车服务(广州)有限公司</t>
  </si>
  <si>
    <t>江油市三和轿车有限公司</t>
  </si>
  <si>
    <t>桂林市好车廊汽车服务有限责任公司</t>
  </si>
  <si>
    <t>芜湖市亚华汽车服务有限公司</t>
  </si>
  <si>
    <t>芜湖宇驰汽车服务有限公司</t>
  </si>
  <si>
    <t>临汾市尧都区安亦达汽车维修有限公司</t>
  </si>
  <si>
    <t>稀土高新区宝林宝马维修店</t>
  </si>
  <si>
    <t>合肥振明汽车环保科技有限公司</t>
  </si>
  <si>
    <t>义乌市保陆行汽车修理厂</t>
  </si>
  <si>
    <t>绍兴车立方汽车维修有限公司</t>
  </si>
  <si>
    <t>陕西车之悦汽车服务有限公司</t>
  </si>
  <si>
    <t>神木县陆之虎汽车服务有限公司</t>
  </si>
  <si>
    <t>成都鞍途汽车服务有限公司</t>
  </si>
  <si>
    <t>中山市东御汽车维修服务中心</t>
  </si>
  <si>
    <t>云南车途乐汽车维修服务有限公司</t>
  </si>
  <si>
    <t>绍兴宝越汽车维修有限公司</t>
  </si>
  <si>
    <t>成都市武侯区成双大众汽车修理厂</t>
  </si>
  <si>
    <t>无锡市德胜康汽车服务有限公司</t>
  </si>
  <si>
    <t>广州沃之虎汽车销售服务有限公司</t>
  </si>
  <si>
    <t>陕西惠利汽车服务有限公司</t>
  </si>
  <si>
    <t>广州市冠维汽车护理服务有限公司</t>
  </si>
  <si>
    <t>芜湖市信重汽车维修服务有限公司</t>
  </si>
  <si>
    <t>西安德冠汽车维修服务有限公司</t>
  </si>
  <si>
    <t>深圳市宝安区西乡热车汽车美容维修部</t>
  </si>
  <si>
    <t>临汾市尧都区铭德汽车维修中心</t>
  </si>
  <si>
    <t>平潭万商汽车服务有限公司</t>
  </si>
  <si>
    <t>佛山市宝盛行汽车维修有限公司</t>
  </si>
  <si>
    <t>深圳煌道汽车贸易有限公司</t>
  </si>
  <si>
    <t>贵州羿宸汽车用品有限公司</t>
  </si>
  <si>
    <t>深圳市喜动力汽车服务有限公司</t>
  </si>
  <si>
    <t>杭州咖斯黛尔汽车服务有限公司</t>
  </si>
  <si>
    <t>渝北区好驰程汽车维修服务中心</t>
  </si>
  <si>
    <t>常熟市广奥汽车销售服务有限公司</t>
  </si>
  <si>
    <t>中山市东区凌丰汽车服务中心</t>
  </si>
  <si>
    <t>玉林市玉州区众奥达汽车维修服务中心</t>
  </si>
  <si>
    <t>深圳市彩田众兴行汽车销售服务有限公司</t>
  </si>
  <si>
    <t>腾龙大道汽车服务(广州)有限公司</t>
  </si>
  <si>
    <t>绵阳市涪城区德汇汽车维修体验中心</t>
  </si>
  <si>
    <t>成都车宝行汽车服务有限公司</t>
  </si>
  <si>
    <t>深圳市光明区起点车管家汽车维修中心</t>
  </si>
  <si>
    <t>成都鑫盛强汽车维修服务有限公司</t>
  </si>
  <si>
    <t>深圳市万欣达汽车服务有限公司</t>
  </si>
  <si>
    <t>深圳华敬汽车服务有限公司</t>
  </si>
  <si>
    <t>杭州建龙汽车修理有限公司</t>
  </si>
  <si>
    <t>佛山市南海区协创汽车服务中心</t>
  </si>
  <si>
    <t>杭州路逸通汽车服务有限公司</t>
  </si>
  <si>
    <t>西安行健汽车维修服务有限公司</t>
  </si>
  <si>
    <t>佛山市鹏威汽车销售服务有限公司</t>
  </si>
  <si>
    <t>广州百思得汽车维修有限公司</t>
  </si>
  <si>
    <t>邯郸市汇众轿车修配有限公司</t>
  </si>
  <si>
    <t>四川匠心工坊汽车服务有限公司</t>
  </si>
  <si>
    <t>高淳县银河汽车服务有限公司</t>
  </si>
  <si>
    <t>甘肃鸿泰达汽车服务有限责任公司</t>
  </si>
  <si>
    <t>宁波劲通汽车服务有限公司</t>
  </si>
  <si>
    <t>桂林弘帆桂吉汽车销售服务有限公司</t>
  </si>
  <si>
    <t>龙泉驿区大面街办德驰宝汽车维修服务部</t>
  </si>
  <si>
    <t>南浔小拇指汽车维修中心</t>
  </si>
  <si>
    <t>苏州市车爵仕汽车服务有限公司</t>
  </si>
  <si>
    <t>喀什三友伟业汽车维修服务有限公司</t>
  </si>
  <si>
    <t>常德市车品汇汽车服务有限公司</t>
  </si>
  <si>
    <t>杭州车小优科技有限公司</t>
  </si>
  <si>
    <t>深圳市新生汽车维修服务管理有限公司</t>
  </si>
  <si>
    <t>深圳市清之流汽车服务有限公司</t>
  </si>
  <si>
    <t>合肥庐阳区弛恩汽车美容店</t>
  </si>
  <si>
    <t>神汽云修(深圳)汽车服务有限公司</t>
  </si>
  <si>
    <t>台州市协诚汽车服务有限公司</t>
  </si>
  <si>
    <t>广州铭洋汽车美容有限公司</t>
  </si>
  <si>
    <t>昆明鼎逸丰汽车维修有限公司</t>
  </si>
  <si>
    <t>贵州奔宝行汽车配件销售有限公司</t>
  </si>
  <si>
    <t>重庆娜娜汽车服务有限公司</t>
  </si>
  <si>
    <t>深圳市龙岗区布吉坂田龙辉汽车专项维修部</t>
  </si>
  <si>
    <t>深圳市国永汽配贸易有限公司</t>
  </si>
  <si>
    <t>成都众辉行汽车维修服务有限公司</t>
  </si>
  <si>
    <t>湖州合鑫汽车服务有限公司</t>
  </si>
  <si>
    <t>成都旺角汽车服务有限公司武侯分公司</t>
  </si>
  <si>
    <t>吴江经济技术开发区美尚汽车维修服务部</t>
  </si>
  <si>
    <t>南昌安杰驰汽车服务有限公司</t>
  </si>
  <si>
    <t>深圳市裕升汽车维修服务有限公司</t>
  </si>
  <si>
    <t>广东南华汽车贸易有限公司</t>
  </si>
  <si>
    <t>苏州多轮多汽车服务有限公司</t>
  </si>
  <si>
    <t>东莞市中堂新班德马维修店</t>
  </si>
  <si>
    <t>天津市津南区海承鑫汽车维修服务中心</t>
  </si>
  <si>
    <t>阳江市恒泰汽车贸易有限公司</t>
  </si>
  <si>
    <t>呼和浩特市梓升商贸有限公司</t>
  </si>
  <si>
    <t>昆明市五华区伟志达汽车修理厂</t>
  </si>
  <si>
    <t>南京鑫之源汽车维修服务有限公司</t>
  </si>
  <si>
    <t>张家港市胜驰汽修服务有限公司</t>
  </si>
  <si>
    <t>泰安盛乾汽车销售服务有限公司</t>
  </si>
  <si>
    <t>深圳市星德汽车维修有限公司</t>
  </si>
  <si>
    <t>甘肃勇利商贸有限公司</t>
  </si>
  <si>
    <t>南京车宜保汽车服务有限公司</t>
  </si>
  <si>
    <t>贵州三合黔锐汽车维修服务有限公司</t>
  </si>
  <si>
    <t>山东安睿汽车服务有限公司</t>
  </si>
  <si>
    <t>泰州名豪汽车服务有限公司</t>
  </si>
  <si>
    <t>大城县宏恩汽车修理厂</t>
  </si>
  <si>
    <t>苏州快优省汽车维修有限公司</t>
  </si>
  <si>
    <t>重庆市名驿汽车维修服务有限公司南岸区分公司</t>
  </si>
  <si>
    <t>重庆车之道汽车维修服务有限公司</t>
  </si>
  <si>
    <t>贵阳百捷汽车服务有限公司</t>
  </si>
  <si>
    <t>重庆博瀚汽车销售服务有限责任公司</t>
  </si>
  <si>
    <t>奎文区北海驰宝汽车美容服务中心</t>
  </si>
  <si>
    <t>姜堰区星辉行汽车维修服务中心</t>
  </si>
  <si>
    <t>贵州江方才汽车服务有限公司</t>
  </si>
  <si>
    <t>四川珅豪汽车销售服务有限公司</t>
  </si>
  <si>
    <t>郑州凯欧汽车维修服务有限公司</t>
  </si>
  <si>
    <t>深圳市华业通汽车服务有限公司</t>
  </si>
  <si>
    <t>西安鹏骏汽车服务有限公司</t>
  </si>
  <si>
    <t>三河市磅礴燕达春汽车修理厂</t>
  </si>
  <si>
    <t>深圳市车海城汽车服务有限公司</t>
  </si>
  <si>
    <t>福州市晋安区红耀汽车服务有限公司</t>
  </si>
  <si>
    <t>杭州伟浩汽车修理有限公司</t>
  </si>
  <si>
    <t>佛山市南海区宝路驰汽车美容养护服务部</t>
  </si>
  <si>
    <t>宜兴市天驰汽车维修有限公司</t>
  </si>
  <si>
    <t>苏州盛达汽车维修有限公司</t>
  </si>
  <si>
    <t>惠安县山霞镇贵福汽车维修中心</t>
  </si>
  <si>
    <t>稀土开发区星宝行汽车服务部</t>
  </si>
  <si>
    <t>重庆登骏汽车销售服务有限公司</t>
  </si>
  <si>
    <t>潍坊高新区建行汽车美容装饰中心</t>
  </si>
  <si>
    <t>南昌市新耀汽车技术服务有限公司</t>
  </si>
  <si>
    <t>青岛快加好汽车服务有限公司</t>
  </si>
  <si>
    <t>重庆铭欧汽车维修服务有限公司</t>
  </si>
  <si>
    <t>成都市嘉铭扬汽车服务有限公司</t>
  </si>
  <si>
    <t>新城区众信进口汽车修理厂</t>
  </si>
  <si>
    <t>惠州市惠城区惠顺汽车公馆</t>
  </si>
  <si>
    <t>广州市荔湾区百右汽车服务中心</t>
  </si>
  <si>
    <t>唐山市丰南区丰南镇朋骏高轿汽车修理部</t>
  </si>
  <si>
    <t>深圳市快车品味汽车服务有限公司光明分公司</t>
  </si>
  <si>
    <t>建德市畅达汽车销售服务有限公司</t>
  </si>
  <si>
    <t>晋城市宝城汽车服务有限公司</t>
  </si>
  <si>
    <t>斗门区井岸镇华诚汽车服务中心</t>
  </si>
  <si>
    <t>邗江区逸路捷汽车维修服务中心</t>
  </si>
  <si>
    <t>郑州众协汽车维修服务有限公司</t>
  </si>
  <si>
    <t>成都凯思迪汽车服务有限公司</t>
  </si>
  <si>
    <t>深圳市汇德行汽车服务有限公司</t>
  </si>
  <si>
    <t>郑州市金水区鑫欧汇汽车维修部</t>
  </si>
  <si>
    <t>长沙市开福区凯旋汽车修理服务部</t>
  </si>
  <si>
    <t>深圳市特约车神汽车服务有限公司</t>
  </si>
  <si>
    <t>重庆千浪汽车维修有限公司</t>
  </si>
  <si>
    <t>贵阳宝仕杰汽车俱乐部有限责任公司</t>
  </si>
  <si>
    <t>巴南区华骞爱车养护中心</t>
  </si>
  <si>
    <t>湖州宝驭汽车服务有限公司</t>
  </si>
  <si>
    <t>杭州博星行汽车服务有限公司</t>
  </si>
  <si>
    <t>昆明铭驰汽车服务有限公司</t>
  </si>
  <si>
    <t>青岛汇泉涌和汽车服务有限公司</t>
  </si>
  <si>
    <t>益阳市赫山区晟达汽车维修服务有限公司</t>
  </si>
  <si>
    <t>常州星宝行汽车服务有限公司</t>
  </si>
  <si>
    <t>云南鹏德汽车服务有限公司</t>
  </si>
  <si>
    <t>南京宝时达汽车服务有限公司</t>
  </si>
  <si>
    <t>邯郸市智安德奥汽车维修服务有限公司</t>
  </si>
  <si>
    <t>广州市增城星城汽车维修服务中心</t>
  </si>
  <si>
    <t>河南信誉汽车销售服务有限公司</t>
  </si>
  <si>
    <t>厦门市威好车汽车服务有限公司</t>
  </si>
  <si>
    <t>苏州市旭瑞汽车维修有限公司</t>
  </si>
  <si>
    <t>东营德奥汽车服务有限公司</t>
  </si>
  <si>
    <t>重庆梵卡汽车服务有限公司</t>
  </si>
  <si>
    <t>福建省福清市清华汽车贸易有限公司</t>
  </si>
  <si>
    <t>嘉兴星汉汽车维修有限公司</t>
  </si>
  <si>
    <t>福建豪斯特汽车贸易有限公司</t>
  </si>
  <si>
    <t>张家港市宝迪汽车维修有限公司</t>
  </si>
  <si>
    <t>北京金石雨汽车服务有限公司</t>
  </si>
  <si>
    <t>重庆港湾汽车服务有限公司</t>
  </si>
  <si>
    <t>广西恒久汽车服务有限公司</t>
  </si>
  <si>
    <t>珠海力勇士汽车服务有限公司</t>
  </si>
  <si>
    <t>东营元泰复原汽车维修服务有限公司</t>
  </si>
  <si>
    <t>绍兴市无形汽车服务有限公司</t>
  </si>
  <si>
    <t>深圳市迅达汽车服务有限公司南山店</t>
  </si>
  <si>
    <t>广州市聚诚汽车美容养护有限公司</t>
  </si>
  <si>
    <t>深圳市车动力汽车服务有限公司</t>
  </si>
  <si>
    <t>中牟县牟之星汽车维修店</t>
  </si>
  <si>
    <t>重庆石锦轮胎销售有限公司</t>
  </si>
  <si>
    <t>北京鼎盛堃泰汽车服务有限公司</t>
  </si>
  <si>
    <t>济南市长清区锐迪汽车服务中心</t>
  </si>
  <si>
    <t>云南友友汽车服务有限公司</t>
  </si>
  <si>
    <t>温江睿吉汽车维修服务中心</t>
  </si>
  <si>
    <t>义乌市风雅汽车用品有限公司分公司</t>
  </si>
  <si>
    <t>厦门峋致汽车服务有限公司</t>
  </si>
  <si>
    <t>东莞市欧冠汽车维修有限公司</t>
  </si>
  <si>
    <t>山西金龙昌泰汽车服务有限公司</t>
  </si>
  <si>
    <t>常州阿宝汽车维修有限公司</t>
  </si>
  <si>
    <t>新城区阳光灿烂汽车修理服务部</t>
  </si>
  <si>
    <t>义乌市大陈红卫汽车修理厂</t>
  </si>
  <si>
    <t>广元名世汽车维修有限公司</t>
  </si>
  <si>
    <t>南京通久汽车维修服务有限公司</t>
  </si>
  <si>
    <t>上海挑米汽车服务有限公司</t>
  </si>
  <si>
    <t>乌鲁木齐悍天捷汽车服务有限公司</t>
  </si>
  <si>
    <t>广州市白云区鹤龙联信汽车服务部</t>
  </si>
  <si>
    <t>云阳县爱车迷汽车修理厂</t>
  </si>
  <si>
    <t>杭州铭睿行汽车修理有限公司</t>
  </si>
  <si>
    <t>漳州市智汇汽车服务有限公司</t>
  </si>
  <si>
    <t>湖南自由人汽车服务有限公司</t>
  </si>
  <si>
    <t>湖北维世达国际贸易有限公司</t>
  </si>
  <si>
    <t>东营市悦宝汽车销售服务有限公司</t>
  </si>
  <si>
    <t>麻城市车道汽车服务有限公司</t>
  </si>
  <si>
    <t>苏州工业园区鸿瑞汽车维修有限公司</t>
  </si>
  <si>
    <t>重庆鸿恩丽舍汽车维修服务有限公司</t>
  </si>
  <si>
    <t>昆明通捷商贸有限公司</t>
  </si>
  <si>
    <t>昆明启奥汽车维修服务有限公司</t>
  </si>
  <si>
    <t>中山市小榄镇政星汽车修配厂</t>
  </si>
  <si>
    <t>晋中九泰汽车销售服务股份有限公司</t>
  </si>
  <si>
    <t>江北区川庆汽车配件经营部</t>
  </si>
  <si>
    <t>内蒙古硕通汽车配件有限公司</t>
  </si>
  <si>
    <t>家家车(贵州)科技有限公司</t>
  </si>
  <si>
    <t>广州市白云区宜修汽车维修中心</t>
  </si>
  <si>
    <t>泉州鲤城鸿兴汽车维修有限公司</t>
  </si>
  <si>
    <t>寿县自江汽车修理服务有限公司</t>
  </si>
  <si>
    <t>璧山区凌志汽车美容店</t>
  </si>
  <si>
    <t>上杭县飞阳汽车服务有限公司</t>
  </si>
  <si>
    <t>呼和浩特市瑞通汽车维修有限公司</t>
  </si>
  <si>
    <t>武汉市江岸区德伟泰汽车装饰美容店</t>
  </si>
  <si>
    <t>水磨沟区南湖北路鑫顺奥翔汽车修理厂</t>
  </si>
  <si>
    <t>武汉市德奥行汽车服务有限公司</t>
  </si>
  <si>
    <t>重庆润伍汽车维修厂</t>
  </si>
  <si>
    <t>重庆桑亚汽车修理有限公司</t>
  </si>
  <si>
    <t>南京骏之励汽车维修服务有限公司</t>
  </si>
  <si>
    <t>滨州市崔耿汽车修理有限公司</t>
  </si>
  <si>
    <t>宁波市信悦汽车服务有限公司</t>
  </si>
  <si>
    <t>苏州市相城区奕龙进口汽车修理厂</t>
  </si>
  <si>
    <t>廊坊坤达汽车维修服务有限公司</t>
  </si>
  <si>
    <t>苏州高新区群星汽车修理厂</t>
  </si>
  <si>
    <t>深圳市龙岗区坂田世纪行汽车服务行</t>
  </si>
  <si>
    <t>安徽华瀚汽车服务有限公司</t>
  </si>
  <si>
    <t>东营市新东博岳汽车服务有限公司</t>
  </si>
  <si>
    <t>福州哎车屋汽车用品有限公司</t>
  </si>
  <si>
    <t>天府新区成都片区华阳麓海汽车维修服务部</t>
  </si>
  <si>
    <t>无锡市庆周汽车服务有限公司</t>
  </si>
  <si>
    <t>成都庆强汽修有限公司</t>
  </si>
  <si>
    <t>玉林市元顺汽车服务有限公司</t>
  </si>
  <si>
    <t>莱山区德联汽车服务中心</t>
  </si>
  <si>
    <t>成都金扳手汽车维修有限责任公司</t>
  </si>
  <si>
    <t>合川区星徽汽车维修服务部</t>
  </si>
  <si>
    <t>广州市驰云汽车配件有限公司广园分公司</t>
  </si>
  <si>
    <t>张家港市东港汽车维修有限公司</t>
  </si>
  <si>
    <t>彭州市宏申友汽车销售服务有限公司</t>
  </si>
  <si>
    <t>深圳市名车道汽车服务有限公司沙井大王山分公司</t>
  </si>
  <si>
    <t>富民晋熙汽车维修服务有限公司</t>
  </si>
  <si>
    <t>泉州市盛源汽车贸易有限公司</t>
  </si>
  <si>
    <t>深圳市鑫得源汽车服务有限公司</t>
  </si>
  <si>
    <t>贵州诚稷汽车维修服务有限公司</t>
  </si>
  <si>
    <t>修文恒通汽车修理有限责任公司</t>
  </si>
  <si>
    <t>山东红泰汽车维修有限公司</t>
  </si>
  <si>
    <t>广州市白云宏利汽车修理厂</t>
  </si>
  <si>
    <t>邯郸开发区德奥汽车服务中心</t>
  </si>
  <si>
    <t>苏州青柠汽车科技有限公司</t>
  </si>
  <si>
    <t>深圳市嘉嘉汽车服务有限公司</t>
  </si>
  <si>
    <t>车益家汽车(广州)有限公司</t>
  </si>
  <si>
    <t>泉州市顺鑫汽车维修有限公司</t>
  </si>
  <si>
    <t>青岛星悦之星汽车服务有限公司</t>
  </si>
  <si>
    <t>贵阳丰悦汽车维修服务有限公司</t>
  </si>
  <si>
    <t>东营铭信汽车服务有限公司</t>
  </si>
  <si>
    <t>郑州道达汽车服务有限公司</t>
  </si>
  <si>
    <t>青岛车车车汽车服务有限公司</t>
  </si>
  <si>
    <t>东营赛德汽车服务有限公司</t>
  </si>
  <si>
    <t>郑州宏彬汽车维修有限公司</t>
  </si>
  <si>
    <t>珠海市贤顺汽车服务有限公司</t>
  </si>
  <si>
    <t>广州星耀汽车销售服务有限公司</t>
  </si>
  <si>
    <t>陕西小白兔汽车维修服务有限公司</t>
  </si>
  <si>
    <t>郑州筠柏汽车维修服务有限公司</t>
  </si>
  <si>
    <t>西宁恒通小汽车修理厂</t>
  </si>
  <si>
    <t>深圳市龙岗区平湖兴亮平汽车美容服务部</t>
  </si>
  <si>
    <t>绍兴中德汽车维修有限公司</t>
  </si>
  <si>
    <t>九江经济技术开发区浔奥汽车维修服务中心</t>
  </si>
  <si>
    <t>衢州德奥汽车维修服务有限公司</t>
  </si>
  <si>
    <t>龙游星德汽车维修服务有限公司</t>
  </si>
  <si>
    <t>宁波三密尔汽车服务有限公司</t>
  </si>
  <si>
    <t>贵州腾雾汽车服务有限公司</t>
  </si>
  <si>
    <t>成都捷星汽车维修服务有限公司</t>
  </si>
  <si>
    <t>江西德星汇汽车服务有限公司</t>
  </si>
  <si>
    <t>扬州市德成中奥汽车服务有限公司</t>
  </si>
  <si>
    <t>两江新区千途汽车养护中心</t>
  </si>
  <si>
    <t>莱州黄金轿车销售服务有限公司</t>
  </si>
  <si>
    <t>湖北奇齐汽车科技有限公司</t>
  </si>
  <si>
    <t>深圳美归汽车服务有限公司</t>
  </si>
  <si>
    <t>西宁市城东区博林汽车维修养护中心</t>
  </si>
  <si>
    <t>潍坊尊睿汽车销售服务有限公司</t>
  </si>
  <si>
    <t>衢州宝之汇汽车维修服务有限公司</t>
  </si>
  <si>
    <t>重庆钦轲汽车维修服务有限公司</t>
  </si>
  <si>
    <t>贵州众信汽车服务有限公司</t>
  </si>
  <si>
    <t>成都市安胜宝驰汽车服务有限公司</t>
  </si>
  <si>
    <t>东阳市吴宁飞盛汽车用品商行</t>
  </si>
  <si>
    <t>大同市平城区德艺奔驰专修有限公司</t>
  </si>
  <si>
    <t>昌吉市一鑫众杰汽车服务有限公司</t>
  </si>
  <si>
    <t>西安广泰汽车维修服务有限公司</t>
  </si>
  <si>
    <t>大同市平城区开源名汽车维修保养中心</t>
  </si>
  <si>
    <t>重庆市合川区渝长汽修门市部</t>
  </si>
  <si>
    <t>成都九丰车道汽车服务有限公司</t>
  </si>
  <si>
    <t>武汉东湖新技术开发区皓驰汽车服务中心</t>
  </si>
  <si>
    <t>渭南名车宝汽车服务有限公司</t>
  </si>
  <si>
    <t>承德真好汽车修理有限公司</t>
  </si>
  <si>
    <t>青海神牛汽车修理有限公司</t>
  </si>
  <si>
    <t>成都捷奥名仕汽车服务有限公司</t>
  </si>
  <si>
    <t>成都八点聚友汽车服务有限公司</t>
  </si>
  <si>
    <t>云南全凯汽车服务有限公司</t>
  </si>
  <si>
    <t>长沙市高新技术产业开发区凯德顺汽车维修服务中心</t>
  </si>
  <si>
    <t>西宁市城西区兴源汽车维修服务部</t>
  </si>
  <si>
    <t>扬州市鑫沅汽车服务有限公司</t>
  </si>
  <si>
    <t>南昌市宸奥汽车服务有限公司</t>
  </si>
  <si>
    <t>江山市星驰汽车维修服务有限公司</t>
  </si>
  <si>
    <t>杭州德邦汽车装饰有限公司</t>
  </si>
  <si>
    <t>杭州佳路汽车修理有限公司</t>
  </si>
  <si>
    <t>乌鲁木齐市鑫海胜汽车维修服务有限公司</t>
  </si>
  <si>
    <t>云南飞犇汽车维修有限公司</t>
  </si>
  <si>
    <t>长沙市望城区德上汽车维修服务中心</t>
  </si>
  <si>
    <t>广州市南沙区南沙捷通汽车维修厂</t>
  </si>
  <si>
    <t>西安博海汽车服务有限公司未央分公司</t>
  </si>
  <si>
    <t>上海高杰汽车服务有限公司</t>
  </si>
  <si>
    <t>上海鑫鱼汽车服务有限公司</t>
  </si>
  <si>
    <t>成都笳鑫汽车维修技术服务有限公司</t>
  </si>
  <si>
    <t>苏州新特美汽车服务有限公司</t>
  </si>
  <si>
    <t>深圳市安明汽车维修有限公司</t>
  </si>
  <si>
    <t>成都八点天府汽车服务有限公司</t>
  </si>
  <si>
    <t>东营广聚源汽车服务有限公司</t>
  </si>
  <si>
    <t>重庆市江北区安驰汽车维修服务部</t>
  </si>
  <si>
    <t>新净界汽车服务(莱芜区)有限公司</t>
  </si>
  <si>
    <t>南京长恒汽车服务有限公司</t>
  </si>
  <si>
    <t>宁波华通汽车修理有限公司</t>
  </si>
  <si>
    <t>汉中德车汇汽车服务有限公司</t>
  </si>
  <si>
    <t>乳山市亿佰青华汽车销售服务有限公司</t>
  </si>
  <si>
    <t>太仓市明泰汽修有限公司</t>
  </si>
  <si>
    <t>深圳市宝安区西乡靓车友汽车服务店</t>
  </si>
  <si>
    <t>溧阳市佳城汽车维修有限公司</t>
  </si>
  <si>
    <t>福建同兴祥车业有限公司</t>
  </si>
  <si>
    <t>成都八点东创汽车服务有限公司</t>
  </si>
  <si>
    <t>泰州恒正汽车销售服务有限公司</t>
  </si>
  <si>
    <t>绵阳市中军汽车维修服务有限公司</t>
  </si>
  <si>
    <t>武汉腾众汽车服务有限公司</t>
  </si>
  <si>
    <t>北京平安伴你行汽车服务有限公司</t>
  </si>
  <si>
    <t>重庆胜蓝行商贸有限公司</t>
  </si>
  <si>
    <t>重庆市立宇汽车维修有限公司</t>
  </si>
  <si>
    <t>深圳市鑫一等汽车有限公司</t>
  </si>
  <si>
    <t>绵阳市众顺汽车修理有限公司</t>
  </si>
  <si>
    <t>珠海市海狮汽车维修服务有限公司</t>
  </si>
  <si>
    <t>深圳市宝安区新安雄得汽车维修行</t>
  </si>
  <si>
    <t>吉安佳顺汽车服务有限公司</t>
  </si>
  <si>
    <t>云南只管开汽车维修服务有限公司</t>
  </si>
  <si>
    <t>成都陆捷顺发汽车维修服务有限公司郫都区分公司</t>
  </si>
  <si>
    <t>西安昂车郡汽车维修高新技术开发有限公司第二分公司</t>
  </si>
  <si>
    <t>温岭市宏远汽车维修服务有限公司</t>
  </si>
  <si>
    <t>洛阳征展汽车维修服务有限公司</t>
  </si>
  <si>
    <t>杭州卡迷汽车服务有限公司</t>
  </si>
  <si>
    <t>深圳骏威汽车服务有限公司</t>
  </si>
  <si>
    <t>山西省临汾市尧都区昕悦宝马专家汽车服务中心</t>
  </si>
  <si>
    <t>常州市凯通汽车销售服务有限公司</t>
  </si>
  <si>
    <t>赣州锐杰汽车服务有限公司</t>
  </si>
  <si>
    <t>南京冠松汽车服务有限责任公司</t>
  </si>
  <si>
    <t>贵州唯讯汽车服务有限公司</t>
  </si>
  <si>
    <t>临安诚铭汽车修配厂</t>
  </si>
  <si>
    <t>渝北区龙塔街道驰加汽车维修服务部</t>
  </si>
  <si>
    <t>东莞市常平宝鑫汽车维修厂</t>
  </si>
  <si>
    <t>天台县新卡汽车维修有限公司</t>
  </si>
  <si>
    <t>贵州盛嘉隆汽车服务有限公司</t>
  </si>
  <si>
    <t>张家港标龙汽车维修服务有限公司</t>
  </si>
  <si>
    <t>深圳市深航汽车维修服务有限公司</t>
  </si>
  <si>
    <t>广州至樽汽车服务有限公司</t>
  </si>
  <si>
    <t>宁波星德汽车服务有限公司</t>
  </si>
  <si>
    <t>中山市东升镇杰鸿汽车维修服务中心</t>
  </si>
  <si>
    <t>赣州华尔晖汽车服务有限公司</t>
  </si>
  <si>
    <t>榆林新昊驰汽车维修服务有限公司</t>
  </si>
  <si>
    <t>珠海市正泰轮胎贸易有限公司分公司</t>
  </si>
  <si>
    <t>河南德顺汽车销售有限公司</t>
  </si>
  <si>
    <t>渝北区车途汽车维修服务部</t>
  </si>
  <si>
    <t>阳泉市城区大雷汽配中心</t>
  </si>
  <si>
    <t>福州磐石路逸汽车服务有限公司</t>
  </si>
  <si>
    <t>台州市永挺汽车服务有限公司</t>
  </si>
  <si>
    <t>成都八点同悦汽车服务有限公司</t>
  </si>
  <si>
    <t>常州圣轩汇汽车维修保养有限公司</t>
  </si>
  <si>
    <t>苏州弘信行汽车服务有限公司</t>
  </si>
  <si>
    <t>重庆协佳汽车维修服务有限公司</t>
  </si>
  <si>
    <t>武汉市江夏区忠南汽车维修服务中心</t>
  </si>
  <si>
    <t>珠海市创宏汽车维修服务有限公司</t>
  </si>
  <si>
    <t>两江新区瑞驰汽车维修部</t>
  </si>
  <si>
    <t>南京旭信汽车服务有限公司</t>
  </si>
  <si>
    <t>新罗区正伟汽车修理厂</t>
  </si>
  <si>
    <t>深圳市宝安区宝城车之界汽车美容服务部</t>
  </si>
  <si>
    <t>洛阳德奔宝汽车维修服务有限公司</t>
  </si>
  <si>
    <t>杭州浙凯汽车服务有限公司</t>
  </si>
  <si>
    <t>常州市牛塘汽车修理厂</t>
  </si>
  <si>
    <t>惠州市润溱汽车贸易有限公司</t>
  </si>
  <si>
    <t>新余精晨汽车服务有限公司</t>
  </si>
  <si>
    <t>泰州市申奥机动车维修有限公司</t>
  </si>
  <si>
    <t>常州玉林汽车销售服务有限公司</t>
  </si>
  <si>
    <t>海口宾德利汽车服务有限公司</t>
  </si>
  <si>
    <t>苏州雅德车业服务有限公司</t>
  </si>
  <si>
    <t>内蒙古智欣汽车维修服务有限公司</t>
  </si>
  <si>
    <t>广州市敏兴汽车维修有限公司</t>
  </si>
  <si>
    <t>西安德奥信汽车服务有限公司</t>
  </si>
  <si>
    <t>常州市佳宏汽车维修有限公司</t>
  </si>
  <si>
    <t>湛江驾乐汽车有限公司</t>
  </si>
  <si>
    <t>新余市成城众奥汽车服务有限公司</t>
  </si>
  <si>
    <t>铜仁市激速汽车维修服务有限责任公司</t>
  </si>
  <si>
    <t>柳州世航汽车销售服务有限公司</t>
  </si>
  <si>
    <t>张家港市锦华汽车维修有限公司</t>
  </si>
  <si>
    <t>广州特力汽车服务管理中心</t>
  </si>
  <si>
    <t>云南威岩汽车服务有限公司</t>
  </si>
  <si>
    <t>郑州恒之展汽车服务有限公司</t>
  </si>
  <si>
    <t>深圳市福鑫汽车玻璃有限公司</t>
  </si>
  <si>
    <t>南京恒力汽车修理有限责任公司</t>
  </si>
  <si>
    <t>武汉市硚口区永盛诚裕汽车维修中心</t>
  </si>
  <si>
    <t>北京吉安特机电设备销售有限责任公司</t>
  </si>
  <si>
    <t>渝水区团结西路宝威汽车技术服务中心</t>
  </si>
  <si>
    <t>福州长明汽车销售服务有限公司</t>
  </si>
  <si>
    <t>杭州同力求是汽车修理有限公司</t>
  </si>
  <si>
    <t>南安市官桥新顺路汽车美容店</t>
  </si>
  <si>
    <t>张家港市龙达进口汽车修理厂</t>
  </si>
  <si>
    <t>常州市武进区横林天安汽修有限公司</t>
  </si>
  <si>
    <t>遵义顺福隆汽车服务有限公司</t>
  </si>
  <si>
    <t>铜仁市鑫车匠汽车维修服务有限公司</t>
  </si>
  <si>
    <t>重庆壹意汽车维修有限公司</t>
  </si>
  <si>
    <t>青岛嘉思特汽车服务有限公司</t>
  </si>
  <si>
    <t>深圳市动力坊汽车维修服务有限公司</t>
  </si>
  <si>
    <t>深圳深业雷克萨斯汽车销售服务有限公司</t>
  </si>
  <si>
    <t>渝北区梓源汽车维修服务中心</t>
  </si>
  <si>
    <t>吴江市欧亚汽车维修有限公司奔保行分公司</t>
  </si>
  <si>
    <t>白云区车缘汽车服务中心</t>
  </si>
  <si>
    <t>印江县星博汽车维修保养中心</t>
  </si>
  <si>
    <t>潍坊佳特汽车服务有限公司</t>
  </si>
  <si>
    <t>甘肃双龙汽车服务有限公司</t>
  </si>
  <si>
    <t>深圳市宝安区沙井街道新星汽车美容服务店</t>
  </si>
  <si>
    <t>长沙市雨花区鑫创汽车修理厂</t>
  </si>
  <si>
    <t>深圳市英捷行汽车服务有限公司</t>
  </si>
  <si>
    <t>铜仁市汽车之家汽车服务有限公司</t>
  </si>
  <si>
    <t>北京安顺汽车服务有限责任公司</t>
  </si>
  <si>
    <t>天津佳成汽车维修服务有限公司</t>
  </si>
  <si>
    <t>西安车骑士汽车维修有限公司</t>
  </si>
  <si>
    <t>长沙市奔路达汽车服务有限公司</t>
  </si>
  <si>
    <t>苏州乐卡斯汽车维修服务有限公司</t>
  </si>
  <si>
    <t>常州市迈扬汽车服务有限公司</t>
  </si>
  <si>
    <t>惠安县祝平汽车维修有限公司</t>
  </si>
  <si>
    <t>江西省万灵贸易有限公司</t>
  </si>
  <si>
    <t>万州区百安坝恒丰汽车修理厂</t>
  </si>
  <si>
    <t>成都维得利汽车服务有限公司</t>
  </si>
  <si>
    <t>深圳市龙华区尤人汽车美容店</t>
  </si>
  <si>
    <t>宁波市江北隆诚汽修服务部</t>
  </si>
  <si>
    <t>安徽方兴汽车服务有限公司</t>
  </si>
  <si>
    <t>宜兴市中联汽车维修有限公司</t>
  </si>
  <si>
    <t>山西卡邦龙汽车维修服务有限公司</t>
  </si>
  <si>
    <t>昆明继凯汽车维修服务有限公司</t>
  </si>
  <si>
    <t>天津市益通烽驰汽车修理有限公司</t>
  </si>
  <si>
    <t>深圳市昇源汽车服务有限公司第二分公司</t>
  </si>
  <si>
    <t>苏州德耀汽车服务有限公司</t>
  </si>
  <si>
    <t>天津津南区聚源之星汽车修理厂</t>
  </si>
  <si>
    <t>潍坊昌盛汽修有限公司</t>
  </si>
  <si>
    <t>宜兴德融汽车维修服务有限公司</t>
  </si>
  <si>
    <t>湛江市大昌行骏诚汽车销售服务有限公司</t>
  </si>
  <si>
    <t>成都和驰汽车维修服务有限公司</t>
  </si>
  <si>
    <t>广州中交慧联信息科技有限公司</t>
  </si>
  <si>
    <t>重庆名合汽车销售服务有限公司</t>
  </si>
  <si>
    <t>呼和浩特市宏立凯汽车维修有限责任公司</t>
  </si>
  <si>
    <t>神木市拓达汽车服务有限公司</t>
  </si>
  <si>
    <t>广州市车先生汽车美容服务有限公司</t>
  </si>
  <si>
    <t>玉溪大昌行雷克萨斯汽车销售服务有限公司</t>
  </si>
  <si>
    <t>珠海山和诚名车汇汽车服务有限公司</t>
  </si>
  <si>
    <t>福州将毅汽车维修有限公司</t>
  </si>
  <si>
    <t>东莞市虎门乐诚汽车修理站</t>
  </si>
  <si>
    <t>广州市福来临汽车服务有限公司</t>
  </si>
  <si>
    <t>成都锐意名车汽车维修有限公司</t>
  </si>
  <si>
    <t>深圳市爱驾车汽车有限公司</t>
  </si>
  <si>
    <t>C0124315</t>
  </si>
  <si>
    <t>C0140846</t>
  </si>
  <si>
    <t>C0170576</t>
  </si>
  <si>
    <t>C0108772</t>
  </si>
  <si>
    <t>C0018710</t>
  </si>
  <si>
    <t>C0140566</t>
  </si>
  <si>
    <t>XAZZD001</t>
  </si>
  <si>
    <t>C0125176</t>
  </si>
  <si>
    <t>C0163233</t>
  </si>
  <si>
    <t>C0109220</t>
  </si>
  <si>
    <t>C0142351</t>
  </si>
  <si>
    <t>C0141091</t>
  </si>
  <si>
    <t>C0102541</t>
  </si>
  <si>
    <t>C0144578</t>
  </si>
  <si>
    <t>C0175601</t>
  </si>
  <si>
    <t>C0016335</t>
  </si>
  <si>
    <t>C0018299</t>
  </si>
  <si>
    <t>C0108471</t>
  </si>
  <si>
    <t>C0148768</t>
  </si>
  <si>
    <t>C0193354</t>
  </si>
  <si>
    <t>C0107903</t>
  </si>
  <si>
    <t>XBHYP001</t>
  </si>
  <si>
    <t>C0102714</t>
  </si>
  <si>
    <t>C0199236</t>
  </si>
  <si>
    <t>C0164428</t>
  </si>
  <si>
    <t>C0140764</t>
  </si>
  <si>
    <t>C0148060</t>
  </si>
  <si>
    <t>C0133741</t>
  </si>
  <si>
    <t>C0021768</t>
  </si>
  <si>
    <t>C0186731</t>
  </si>
  <si>
    <t>C0167255</t>
  </si>
  <si>
    <t>C0149882</t>
  </si>
  <si>
    <t>C0111173</t>
  </si>
  <si>
    <t>C0139820</t>
  </si>
  <si>
    <t>C0183261</t>
  </si>
  <si>
    <t>C0104157</t>
  </si>
  <si>
    <t>C0180211</t>
  </si>
  <si>
    <t>C0167587</t>
  </si>
  <si>
    <t>C0165410</t>
  </si>
  <si>
    <t>C0114289</t>
  </si>
  <si>
    <t>C0155713</t>
  </si>
  <si>
    <t>C0131146</t>
  </si>
  <si>
    <t>C0102238</t>
  </si>
  <si>
    <t>C0141490</t>
  </si>
  <si>
    <t>C0158005</t>
  </si>
  <si>
    <t>C0128210</t>
  </si>
  <si>
    <t>C0127994</t>
  </si>
  <si>
    <t>C0187490</t>
  </si>
  <si>
    <t>C0169446</t>
  </si>
  <si>
    <t>C0165619</t>
  </si>
  <si>
    <t>C0137298</t>
  </si>
  <si>
    <t>C0149732</t>
  </si>
  <si>
    <t>C0157062</t>
  </si>
  <si>
    <t>C0194725</t>
  </si>
  <si>
    <t>C0170850</t>
  </si>
  <si>
    <t>C0123140</t>
  </si>
  <si>
    <t>C0153283</t>
  </si>
  <si>
    <t>C0102651</t>
  </si>
  <si>
    <t>C0153940</t>
  </si>
  <si>
    <t>C0020947</t>
  </si>
  <si>
    <t>C0117653</t>
  </si>
  <si>
    <t>C0164179</t>
  </si>
  <si>
    <t>C0121265</t>
  </si>
  <si>
    <t>C0017397</t>
  </si>
  <si>
    <t>C0113170</t>
  </si>
  <si>
    <t>C0118515</t>
  </si>
  <si>
    <t>C0173969</t>
  </si>
  <si>
    <t>C0124343</t>
  </si>
  <si>
    <t>C0127349</t>
  </si>
  <si>
    <t>C0173236</t>
  </si>
  <si>
    <t>C0103660</t>
  </si>
  <si>
    <t>C0159659</t>
  </si>
  <si>
    <t>C0182046</t>
  </si>
  <si>
    <t>C0146315</t>
  </si>
  <si>
    <t>C0111611</t>
  </si>
  <si>
    <t>C0136552</t>
  </si>
  <si>
    <t>C0171534</t>
  </si>
  <si>
    <t>C0139489</t>
  </si>
  <si>
    <t>C0117555</t>
  </si>
  <si>
    <t>C0144385</t>
  </si>
  <si>
    <t>C0144209</t>
  </si>
  <si>
    <t>C0153273</t>
  </si>
  <si>
    <t>C0199670</t>
  </si>
  <si>
    <t>C0128778</t>
  </si>
  <si>
    <t>C0107209</t>
  </si>
  <si>
    <t>C0019956</t>
  </si>
  <si>
    <t>C0142252</t>
  </si>
  <si>
    <t>C0150875</t>
  </si>
  <si>
    <t>C0169981</t>
  </si>
  <si>
    <t>C0179734</t>
  </si>
  <si>
    <t>C0163134</t>
  </si>
  <si>
    <t>C0162749</t>
  </si>
  <si>
    <t>C0157750</t>
  </si>
  <si>
    <t>C0195319</t>
  </si>
  <si>
    <t>XMHY0001</t>
  </si>
  <si>
    <t>C0198660</t>
  </si>
  <si>
    <t>C0122464</t>
  </si>
  <si>
    <t>C0158323</t>
  </si>
  <si>
    <t>C0114877</t>
  </si>
  <si>
    <t>C0152463</t>
  </si>
  <si>
    <t>C0147403</t>
  </si>
  <si>
    <t>C0128785</t>
  </si>
  <si>
    <t>C0165872</t>
  </si>
  <si>
    <t>C0168262</t>
  </si>
  <si>
    <t>C0160425</t>
  </si>
  <si>
    <t>C0183363</t>
  </si>
  <si>
    <t>C0122604</t>
  </si>
  <si>
    <t>C0113318</t>
  </si>
  <si>
    <t>C0142280</t>
  </si>
  <si>
    <t>C0167916</t>
  </si>
  <si>
    <t>C0162129</t>
  </si>
  <si>
    <t>C0019290</t>
  </si>
  <si>
    <t>C0184314</t>
  </si>
  <si>
    <t>C0154692</t>
  </si>
  <si>
    <t>C0199748</t>
  </si>
  <si>
    <t>C0132978</t>
  </si>
  <si>
    <t>C0122662</t>
  </si>
  <si>
    <t>C0178469</t>
  </si>
  <si>
    <t>C0187810</t>
  </si>
  <si>
    <t>C0193936</t>
  </si>
  <si>
    <t>C0146022</t>
  </si>
  <si>
    <t>C0133483</t>
  </si>
  <si>
    <t>C0132517</t>
  </si>
  <si>
    <t>C0175851</t>
  </si>
  <si>
    <t>C0196412</t>
  </si>
  <si>
    <t>C0144487</t>
  </si>
  <si>
    <t>CSHB0001</t>
  </si>
  <si>
    <t>C0146447</t>
  </si>
  <si>
    <t>C0183638</t>
  </si>
  <si>
    <t>C0121027</t>
  </si>
  <si>
    <t>C0131401</t>
  </si>
  <si>
    <t>C0104252</t>
  </si>
  <si>
    <t>C0103067</t>
  </si>
  <si>
    <t>C0147084</t>
  </si>
  <si>
    <t>C0106308</t>
  </si>
  <si>
    <t>C0124463</t>
  </si>
  <si>
    <t>HL000001</t>
  </si>
  <si>
    <t>C0196436</t>
  </si>
  <si>
    <t>C0171581</t>
  </si>
  <si>
    <t>C0124414</t>
  </si>
  <si>
    <t>C0198770</t>
  </si>
  <si>
    <t>C0113174</t>
  </si>
  <si>
    <t>C0105829</t>
  </si>
  <si>
    <t>C0193506</t>
  </si>
  <si>
    <t>C0143198</t>
  </si>
  <si>
    <t>C0145265</t>
  </si>
  <si>
    <t>C0121877</t>
  </si>
  <si>
    <t>C0195047</t>
  </si>
  <si>
    <t>C0103607</t>
  </si>
  <si>
    <t>C0115359</t>
  </si>
  <si>
    <t>C0197958</t>
  </si>
  <si>
    <t>C0145375</t>
  </si>
  <si>
    <t>C0131071</t>
  </si>
  <si>
    <t>C0145789</t>
  </si>
  <si>
    <t>C0180323</t>
  </si>
  <si>
    <t>C0153174</t>
  </si>
  <si>
    <t>C0140488</t>
  </si>
  <si>
    <t>C0190751</t>
  </si>
  <si>
    <t>C0185201</t>
  </si>
  <si>
    <t>C0174653</t>
  </si>
  <si>
    <t>C0118078</t>
  </si>
  <si>
    <t>C0116888</t>
  </si>
  <si>
    <t>C0113749</t>
  </si>
  <si>
    <t>C0149926</t>
  </si>
  <si>
    <t>C0144691</t>
  </si>
  <si>
    <t>C0164686</t>
  </si>
  <si>
    <t>C0131179</t>
  </si>
  <si>
    <t>C0136593</t>
  </si>
  <si>
    <t>C0115770</t>
  </si>
  <si>
    <t>C0198670</t>
  </si>
  <si>
    <t>C0110924</t>
  </si>
  <si>
    <t>C0190914</t>
  </si>
  <si>
    <t>C0151128</t>
  </si>
  <si>
    <t>C0130124</t>
  </si>
  <si>
    <t>C0183313</t>
  </si>
  <si>
    <t>C0179525</t>
  </si>
  <si>
    <t>XALB0001</t>
  </si>
  <si>
    <t>C0169027</t>
  </si>
  <si>
    <t>C0125265</t>
  </si>
  <si>
    <t>C0192795</t>
  </si>
  <si>
    <t>C0125235</t>
  </si>
  <si>
    <t>C0164641</t>
  </si>
  <si>
    <t>C0114214</t>
  </si>
  <si>
    <t>C0118019</t>
  </si>
  <si>
    <t>C0128404</t>
  </si>
  <si>
    <t>C0172419</t>
  </si>
  <si>
    <t>C0109671</t>
  </si>
  <si>
    <t>C0182424</t>
  </si>
  <si>
    <t>C0192436</t>
  </si>
  <si>
    <t>C0017476</t>
  </si>
  <si>
    <t>C0139659</t>
  </si>
  <si>
    <t>C0119287</t>
  </si>
  <si>
    <t>C0157266</t>
  </si>
  <si>
    <t>C0198131</t>
  </si>
  <si>
    <t>C0198597</t>
  </si>
  <si>
    <t>C0195447</t>
  </si>
  <si>
    <t>C0130305</t>
  </si>
  <si>
    <t>C0131525</t>
  </si>
  <si>
    <t>C0174570</t>
  </si>
  <si>
    <t>C0153111</t>
  </si>
  <si>
    <t>C0149064</t>
  </si>
  <si>
    <t>C0138114</t>
  </si>
  <si>
    <t>C0167189</t>
  </si>
  <si>
    <t>C0174544</t>
  </si>
  <si>
    <t>C0118187</t>
  </si>
  <si>
    <t>C0183211</t>
  </si>
  <si>
    <t>C0179497</t>
  </si>
  <si>
    <t>C0172968</t>
  </si>
  <si>
    <t>C0194527</t>
  </si>
  <si>
    <t>C0110000</t>
  </si>
  <si>
    <t>C0151832</t>
  </si>
  <si>
    <t>C0116002</t>
  </si>
  <si>
    <t>C0193406</t>
  </si>
  <si>
    <t>C0116438</t>
  </si>
  <si>
    <t>C0101280</t>
  </si>
  <si>
    <t>C0187607</t>
  </si>
  <si>
    <t>C0146910</t>
  </si>
  <si>
    <t>C0189254</t>
  </si>
  <si>
    <t>C0194878</t>
  </si>
  <si>
    <t>C0164503</t>
  </si>
  <si>
    <t>C0162252</t>
  </si>
  <si>
    <t>C0156638</t>
  </si>
  <si>
    <t>C0182551</t>
  </si>
  <si>
    <t>C0160065</t>
  </si>
  <si>
    <t>C0191468</t>
  </si>
  <si>
    <t>C0146335</t>
  </si>
  <si>
    <t>C0115960</t>
  </si>
  <si>
    <t>C0126208</t>
  </si>
  <si>
    <t>C0116512</t>
  </si>
  <si>
    <t>C0185163</t>
  </si>
  <si>
    <t>C0196914</t>
  </si>
  <si>
    <t>C0191271</t>
  </si>
  <si>
    <t>C0141993</t>
  </si>
  <si>
    <t>C0148678</t>
  </si>
  <si>
    <t>C0188316</t>
  </si>
  <si>
    <t>C0100604</t>
  </si>
  <si>
    <t>C0113500</t>
  </si>
  <si>
    <t>C0183913</t>
  </si>
  <si>
    <t>C0165253</t>
  </si>
  <si>
    <t>C0142525</t>
  </si>
  <si>
    <t>C0199051</t>
  </si>
  <si>
    <t>C0190671</t>
  </si>
  <si>
    <t>C0146818</t>
  </si>
  <si>
    <t>C0101874</t>
  </si>
  <si>
    <t>C0115734</t>
  </si>
  <si>
    <t>C0173138</t>
  </si>
  <si>
    <t>C0158090</t>
  </si>
  <si>
    <t>C0176410</t>
  </si>
  <si>
    <t>C0194293</t>
  </si>
  <si>
    <t>C0189447</t>
  </si>
  <si>
    <t>C0165220</t>
  </si>
  <si>
    <t>C0185509</t>
  </si>
  <si>
    <t>C0156753</t>
  </si>
  <si>
    <t>C0017783</t>
  </si>
  <si>
    <t>C0143461</t>
  </si>
  <si>
    <t>C0106342</t>
  </si>
  <si>
    <t>C0107518</t>
  </si>
  <si>
    <t>C0198957</t>
  </si>
  <si>
    <t>C0117462</t>
  </si>
  <si>
    <t>C0189295</t>
  </si>
  <si>
    <t>C0107064</t>
  </si>
  <si>
    <t>C0167706</t>
  </si>
  <si>
    <t>C0143080</t>
  </si>
  <si>
    <t>C0127850</t>
  </si>
  <si>
    <t>C0170584</t>
  </si>
  <si>
    <t>C0129591</t>
  </si>
  <si>
    <t>C0133538</t>
  </si>
  <si>
    <t>C0013567</t>
  </si>
  <si>
    <t>C0189550</t>
  </si>
  <si>
    <t>C0103863</t>
  </si>
  <si>
    <t>C0128595</t>
  </si>
  <si>
    <t>C0018585</t>
  </si>
  <si>
    <t>C0196172</t>
  </si>
  <si>
    <t>C0144157</t>
  </si>
  <si>
    <t>C0182113</t>
  </si>
  <si>
    <t>C0134922</t>
  </si>
  <si>
    <t>C0116273</t>
  </si>
  <si>
    <t>C0124979</t>
  </si>
  <si>
    <t>C0167082</t>
  </si>
  <si>
    <t>C0140563</t>
  </si>
  <si>
    <t>C0130919</t>
  </si>
  <si>
    <t>FZDA0001</t>
  </si>
  <si>
    <t>C0019566</t>
  </si>
  <si>
    <t>C0166115</t>
  </si>
  <si>
    <t>C0121739</t>
  </si>
  <si>
    <t>C0104309</t>
  </si>
  <si>
    <t>C0125007</t>
  </si>
  <si>
    <t>C0021729</t>
  </si>
  <si>
    <t>C0175588</t>
  </si>
  <si>
    <t>C0116704</t>
  </si>
  <si>
    <t>C0117160</t>
  </si>
  <si>
    <t>C0162217</t>
  </si>
  <si>
    <t>C0187824</t>
  </si>
  <si>
    <t>C0124786</t>
  </si>
  <si>
    <t>C0193824</t>
  </si>
  <si>
    <t>C0159206</t>
  </si>
  <si>
    <t>C0131720</t>
  </si>
  <si>
    <t>C0191972</t>
  </si>
  <si>
    <t>C0103493</t>
  </si>
  <si>
    <t>GZYT0001</t>
  </si>
  <si>
    <t>C0181684</t>
  </si>
  <si>
    <t>C0158241</t>
  </si>
  <si>
    <t>C0170688</t>
  </si>
  <si>
    <t>C0013713</t>
  </si>
  <si>
    <t>C0199994</t>
  </si>
  <si>
    <t>C0190975</t>
  </si>
  <si>
    <t>C0170045</t>
  </si>
  <si>
    <t>C0192398</t>
  </si>
  <si>
    <t>C0123902</t>
  </si>
  <si>
    <t>C0120119</t>
  </si>
  <si>
    <t>C0109783</t>
  </si>
  <si>
    <t>C0181026</t>
  </si>
  <si>
    <t>C0161749</t>
  </si>
  <si>
    <t>C0119321</t>
  </si>
  <si>
    <t>C0153442</t>
  </si>
  <si>
    <t>C0016272</t>
  </si>
  <si>
    <t>C0108259</t>
  </si>
  <si>
    <t>C0151108</t>
  </si>
  <si>
    <t>C0018493</t>
  </si>
  <si>
    <t>C0018540</t>
  </si>
  <si>
    <t>C0117157</t>
  </si>
  <si>
    <t>C0185756</t>
  </si>
  <si>
    <t>C0182360</t>
  </si>
  <si>
    <t>C0189510</t>
  </si>
  <si>
    <t>C0105925</t>
  </si>
  <si>
    <t>C0103546</t>
  </si>
  <si>
    <t>C0198979</t>
  </si>
  <si>
    <t>C0199921</t>
  </si>
  <si>
    <t>C0183986</t>
  </si>
  <si>
    <t>C0159848</t>
  </si>
  <si>
    <t>C0124240</t>
  </si>
  <si>
    <t>C0127918</t>
  </si>
  <si>
    <t>C0152947</t>
  </si>
  <si>
    <t>C0167866</t>
  </si>
  <si>
    <t>C0021572</t>
  </si>
  <si>
    <t>C0108099</t>
  </si>
  <si>
    <t>C0179916</t>
  </si>
  <si>
    <t>C0156367</t>
  </si>
  <si>
    <t>C0135638</t>
  </si>
  <si>
    <t>C0143883</t>
  </si>
  <si>
    <t>C0162607</t>
  </si>
  <si>
    <t>C0019489</t>
  </si>
  <si>
    <t>C0101775</t>
  </si>
  <si>
    <t>C0154759</t>
  </si>
  <si>
    <t>C0183212</t>
  </si>
  <si>
    <t>C0152442</t>
  </si>
  <si>
    <t>C0135490</t>
  </si>
  <si>
    <t>C0155933</t>
  </si>
  <si>
    <t>C0199817</t>
  </si>
  <si>
    <t>C0121188</t>
  </si>
  <si>
    <t>C0144229</t>
  </si>
  <si>
    <t>C0122026</t>
  </si>
  <si>
    <t>C0107538</t>
  </si>
  <si>
    <t>C0192855</t>
  </si>
  <si>
    <t>C0170868</t>
  </si>
  <si>
    <t>C0121795</t>
  </si>
  <si>
    <t>C0109339</t>
  </si>
  <si>
    <t>C0104612</t>
  </si>
  <si>
    <t>C0166732</t>
  </si>
  <si>
    <t>C0181729</t>
  </si>
  <si>
    <t>C0139859</t>
  </si>
  <si>
    <t>C0198590</t>
  </si>
  <si>
    <t>C0101709</t>
  </si>
  <si>
    <t>C0148136</t>
  </si>
  <si>
    <t>C0142169</t>
  </si>
  <si>
    <t>C0137997</t>
  </si>
  <si>
    <t>C0167310</t>
  </si>
  <si>
    <t>C0017725</t>
  </si>
  <si>
    <t>C0111733</t>
  </si>
  <si>
    <t>C0113141</t>
  </si>
  <si>
    <t>C0135084</t>
  </si>
  <si>
    <t>C0148988</t>
  </si>
  <si>
    <t>C0154223</t>
  </si>
  <si>
    <t>C0192014</t>
  </si>
  <si>
    <t>C0169392</t>
  </si>
  <si>
    <t>C0138732</t>
  </si>
  <si>
    <t>C0144166</t>
  </si>
  <si>
    <t>C0179840</t>
  </si>
  <si>
    <t>C0120316</t>
  </si>
  <si>
    <t>C0101652</t>
  </si>
  <si>
    <t>C0120663</t>
  </si>
  <si>
    <t>C0189142</t>
  </si>
  <si>
    <t>C0129756</t>
  </si>
  <si>
    <t>C0129093</t>
  </si>
  <si>
    <t>C0180308</t>
  </si>
  <si>
    <t>C0168004</t>
  </si>
  <si>
    <t>C0148555</t>
  </si>
  <si>
    <t>C0159635</t>
  </si>
  <si>
    <t>C0021579</t>
  </si>
  <si>
    <t>C0130805</t>
  </si>
  <si>
    <t>C0121751</t>
  </si>
  <si>
    <t>C0162162</t>
  </si>
  <si>
    <t>C0133393</t>
  </si>
  <si>
    <t>C0173665</t>
  </si>
  <si>
    <t>C0016238</t>
  </si>
  <si>
    <t>C0186129</t>
  </si>
  <si>
    <t>C0157496</t>
  </si>
  <si>
    <t>C0016748</t>
  </si>
  <si>
    <t>C0195715</t>
  </si>
  <si>
    <t>C0171862</t>
  </si>
  <si>
    <t>C0105669</t>
  </si>
  <si>
    <t>C0188834</t>
  </si>
  <si>
    <t>C0016456</t>
  </si>
  <si>
    <t>C0174726</t>
  </si>
  <si>
    <t>C0168321</t>
  </si>
  <si>
    <t>C0188591</t>
  </si>
  <si>
    <t>C0118733</t>
  </si>
  <si>
    <t>C0184658</t>
  </si>
  <si>
    <t>C0165200</t>
  </si>
  <si>
    <t>C0161150</t>
  </si>
  <si>
    <t>C0155591</t>
  </si>
  <si>
    <t>C0117913</t>
  </si>
  <si>
    <t>C0153729</t>
  </si>
  <si>
    <t>C0016635</t>
  </si>
  <si>
    <t>C0102115</t>
  </si>
  <si>
    <t>C0194085</t>
  </si>
  <si>
    <t>C0153651</t>
  </si>
  <si>
    <t>C0148132</t>
  </si>
  <si>
    <t>C0142537</t>
  </si>
  <si>
    <t>C0191599</t>
  </si>
  <si>
    <t>C0156779</t>
  </si>
  <si>
    <t>C0021310</t>
  </si>
  <si>
    <t>C0120948</t>
  </si>
  <si>
    <t>C0169354</t>
  </si>
  <si>
    <t>C0141439</t>
  </si>
  <si>
    <t>C0156187</t>
  </si>
  <si>
    <t>C0114000</t>
  </si>
  <si>
    <t>C0123765</t>
  </si>
  <si>
    <t>C0195177</t>
  </si>
  <si>
    <t>C0183849</t>
  </si>
  <si>
    <t>C0116204</t>
  </si>
  <si>
    <t>C0140500</t>
  </si>
  <si>
    <t>C0106070</t>
  </si>
  <si>
    <t>C0185775</t>
  </si>
  <si>
    <t>C0191060</t>
  </si>
  <si>
    <t>C0109137</t>
  </si>
  <si>
    <t>C0171935</t>
  </si>
  <si>
    <t>C0166251</t>
  </si>
  <si>
    <t>C0138883</t>
  </si>
  <si>
    <t>C0178432</t>
  </si>
  <si>
    <t>C0143250</t>
  </si>
  <si>
    <t>C0109906</t>
  </si>
  <si>
    <t>C0149544</t>
  </si>
  <si>
    <t>C0124293</t>
  </si>
  <si>
    <t>C0155218</t>
  </si>
  <si>
    <t>C0116439</t>
  </si>
  <si>
    <t>C0152283</t>
  </si>
  <si>
    <t>C0130056</t>
  </si>
  <si>
    <t>C0127335</t>
  </si>
  <si>
    <t>C0012843</t>
  </si>
  <si>
    <t>C0013136</t>
  </si>
  <si>
    <t>C0013432</t>
  </si>
  <si>
    <t>C0013757</t>
  </si>
  <si>
    <t>C0014562</t>
  </si>
  <si>
    <t>C0016187</t>
  </si>
  <si>
    <t>C0017001</t>
  </si>
  <si>
    <t>C0017128</t>
  </si>
  <si>
    <t>C0017388</t>
  </si>
  <si>
    <t>C0137057</t>
  </si>
  <si>
    <t>C0142384</t>
  </si>
  <si>
    <t>C0191264</t>
  </si>
  <si>
    <t>C0017494</t>
  </si>
  <si>
    <t>C0145408</t>
  </si>
  <si>
    <t>C0181327</t>
  </si>
  <si>
    <t>C0181082</t>
  </si>
  <si>
    <t>C0191401</t>
  </si>
  <si>
    <t>C0151688</t>
  </si>
  <si>
    <t>C0113267</t>
  </si>
  <si>
    <t>C0102614</t>
  </si>
  <si>
    <t>C0164909</t>
  </si>
  <si>
    <t>C0111839</t>
  </si>
  <si>
    <t>C0147423</t>
  </si>
  <si>
    <t>C0166439</t>
  </si>
  <si>
    <t>C0141301</t>
  </si>
  <si>
    <t>C0163090</t>
  </si>
  <si>
    <t>C0189913</t>
  </si>
  <si>
    <t>C0127568</t>
  </si>
  <si>
    <t>C0127120</t>
  </si>
  <si>
    <t>C0185989</t>
  </si>
  <si>
    <t>C0145418</t>
  </si>
  <si>
    <t>C0117510</t>
  </si>
  <si>
    <t>C0165439</t>
  </si>
  <si>
    <t>C0165188</t>
  </si>
  <si>
    <t>C0125783</t>
  </si>
  <si>
    <t>C0184421</t>
  </si>
  <si>
    <t>C0148255</t>
  </si>
  <si>
    <t>C0017781</t>
  </si>
  <si>
    <t>C0158488</t>
  </si>
  <si>
    <t>C0150105</t>
  </si>
  <si>
    <t>C0100333</t>
  </si>
  <si>
    <t>C0149305</t>
  </si>
  <si>
    <t>C0109009</t>
  </si>
  <si>
    <t>C0167928</t>
  </si>
  <si>
    <t>C0119264</t>
  </si>
  <si>
    <t>C0187625</t>
  </si>
  <si>
    <t>C0172985</t>
  </si>
  <si>
    <t>C0113455</t>
  </si>
  <si>
    <t>C0132737</t>
  </si>
  <si>
    <t>C0177274</t>
  </si>
  <si>
    <t>C0166632</t>
  </si>
  <si>
    <t>C0102621</t>
  </si>
  <si>
    <t>C0196137</t>
  </si>
  <si>
    <t>C0186188</t>
  </si>
  <si>
    <t>C0176643</t>
  </si>
  <si>
    <t>C0194641</t>
  </si>
  <si>
    <t>C0153147</t>
  </si>
  <si>
    <t>C0174856</t>
  </si>
  <si>
    <t>C0133004</t>
  </si>
  <si>
    <t>C0111328</t>
  </si>
  <si>
    <t>C0199042</t>
  </si>
  <si>
    <t>C0114616</t>
  </si>
  <si>
    <t>C0104265</t>
  </si>
  <si>
    <t>C0165580</t>
  </si>
  <si>
    <t>C0132110</t>
  </si>
  <si>
    <t>C0155052</t>
  </si>
  <si>
    <t>C0135701</t>
  </si>
  <si>
    <t>C0145282</t>
  </si>
  <si>
    <t>C0148618</t>
  </si>
  <si>
    <t>C0111398</t>
  </si>
  <si>
    <t>C0118827</t>
  </si>
  <si>
    <t>C0103532</t>
  </si>
  <si>
    <t>C0151145</t>
  </si>
  <si>
    <t>C0174878</t>
  </si>
  <si>
    <t>C0177486</t>
  </si>
  <si>
    <t>C0197802</t>
  </si>
  <si>
    <t>C0146450</t>
  </si>
  <si>
    <t>C0160985</t>
  </si>
  <si>
    <t>C0199410</t>
  </si>
  <si>
    <t>C0151916</t>
  </si>
  <si>
    <t>C0182028</t>
  </si>
  <si>
    <t>C0141060</t>
  </si>
  <si>
    <t>C0138263</t>
  </si>
  <si>
    <t>C0155057</t>
  </si>
  <si>
    <t>C0142379</t>
  </si>
  <si>
    <t>C0117923</t>
  </si>
  <si>
    <t>C0144434</t>
  </si>
  <si>
    <t>C0186068</t>
  </si>
  <si>
    <t>C0130116</t>
  </si>
  <si>
    <t>C0103407</t>
  </si>
  <si>
    <t>C0187338</t>
  </si>
  <si>
    <t>C0182800</t>
  </si>
  <si>
    <t>C0193228</t>
  </si>
  <si>
    <t>C0184584</t>
  </si>
  <si>
    <t>C0111291</t>
  </si>
  <si>
    <t>C0141298</t>
  </si>
  <si>
    <t>C0189482</t>
  </si>
  <si>
    <t>C0112743</t>
  </si>
  <si>
    <t>C0120221</t>
  </si>
  <si>
    <t>C0177682</t>
  </si>
  <si>
    <t>C0144597</t>
  </si>
  <si>
    <t>C0172662</t>
  </si>
  <si>
    <t>C0169891</t>
  </si>
  <si>
    <t>C0122393</t>
  </si>
  <si>
    <t>C0101983</t>
  </si>
  <si>
    <t>C0172920</t>
  </si>
  <si>
    <t>C0170598</t>
  </si>
  <si>
    <t>C0123227</t>
  </si>
  <si>
    <t>C0163169</t>
  </si>
  <si>
    <t>C0125576</t>
  </si>
  <si>
    <t>C0192240</t>
  </si>
  <si>
    <t>C0125570</t>
  </si>
  <si>
    <t>C0164739</t>
  </si>
  <si>
    <t>C0018783</t>
  </si>
  <si>
    <t>C0144341</t>
  </si>
  <si>
    <t>C0141221</t>
  </si>
  <si>
    <t>C0165491</t>
  </si>
  <si>
    <t>C0142559</t>
  </si>
  <si>
    <t>C0129889</t>
  </si>
  <si>
    <t>C0103752</t>
  </si>
  <si>
    <t>C0117416</t>
  </si>
  <si>
    <t>C0157006</t>
  </si>
  <si>
    <t>C0199546</t>
  </si>
  <si>
    <t>C0151668</t>
  </si>
  <si>
    <t>C0115328</t>
  </si>
  <si>
    <t>C0177262</t>
  </si>
  <si>
    <t>C0161932</t>
  </si>
  <si>
    <t>C0176175</t>
  </si>
  <si>
    <t>C0114472</t>
  </si>
  <si>
    <t>C0182540</t>
  </si>
  <si>
    <t>C0117128</t>
  </si>
  <si>
    <t>C0198932</t>
  </si>
  <si>
    <t>C0126774</t>
  </si>
  <si>
    <t>C0112308</t>
  </si>
  <si>
    <t>C0142004</t>
  </si>
  <si>
    <t>C0127817</t>
  </si>
  <si>
    <t>C0159850</t>
  </si>
  <si>
    <t>C0153325</t>
  </si>
  <si>
    <t>C0108165</t>
  </si>
  <si>
    <t>C0110032</t>
  </si>
  <si>
    <t>C0157198</t>
  </si>
  <si>
    <t>C0145505</t>
  </si>
  <si>
    <t>C0126222</t>
  </si>
  <si>
    <t>C0159177</t>
  </si>
  <si>
    <t>C0145058</t>
  </si>
  <si>
    <t>C0159144</t>
  </si>
  <si>
    <t>C0019222</t>
  </si>
  <si>
    <t>C0019225</t>
  </si>
  <si>
    <t>C0146437</t>
  </si>
  <si>
    <t>C0159626</t>
  </si>
  <si>
    <t>C0155764</t>
  </si>
  <si>
    <t>C0159867</t>
  </si>
  <si>
    <t>C0139514</t>
  </si>
  <si>
    <t>C0176738</t>
  </si>
  <si>
    <t>C0199938</t>
  </si>
  <si>
    <t>C0116915</t>
  </si>
  <si>
    <t>C0108825</t>
  </si>
  <si>
    <t>C0112091</t>
  </si>
  <si>
    <t>C0108558</t>
  </si>
  <si>
    <t>C0122077</t>
  </si>
  <si>
    <t>C0194448</t>
  </si>
  <si>
    <t>C0143829</t>
  </si>
  <si>
    <t>C0184809</t>
  </si>
  <si>
    <t>C0105481</t>
  </si>
  <si>
    <t>C0019550</t>
  </si>
  <si>
    <t>C0160919</t>
  </si>
  <si>
    <t>C0019612</t>
  </si>
  <si>
    <t>C0184456</t>
  </si>
  <si>
    <t>C0125563</t>
  </si>
  <si>
    <t>C0137155</t>
  </si>
  <si>
    <t>C0151165</t>
  </si>
  <si>
    <t>C0162519</t>
  </si>
  <si>
    <t>C0162621</t>
  </si>
  <si>
    <t>C0182592</t>
  </si>
  <si>
    <t>C0133651</t>
  </si>
  <si>
    <t>C0175509</t>
  </si>
  <si>
    <t>C0142965</t>
  </si>
  <si>
    <t>C0122364</t>
  </si>
  <si>
    <t>C0172542</t>
  </si>
  <si>
    <t>C0170523</t>
  </si>
  <si>
    <t>C0177722</t>
  </si>
  <si>
    <t>C0186274</t>
  </si>
  <si>
    <t>C0199790</t>
  </si>
  <si>
    <t>C0151070</t>
  </si>
  <si>
    <t>C0171022</t>
  </si>
  <si>
    <t>C0142435</t>
  </si>
  <si>
    <t>C0179070</t>
  </si>
  <si>
    <t>C0134354</t>
  </si>
  <si>
    <t>C0182117</t>
  </si>
  <si>
    <t>C0108224</t>
  </si>
  <si>
    <t>C0172418</t>
  </si>
  <si>
    <t>C0138845</t>
  </si>
  <si>
    <t>C0133752</t>
  </si>
  <si>
    <t>C0163322</t>
  </si>
  <si>
    <t>C0119329</t>
  </si>
  <si>
    <t>C0174695</t>
  </si>
  <si>
    <t>C0177930</t>
  </si>
  <si>
    <t>C0112212</t>
  </si>
  <si>
    <t>C0151225</t>
  </si>
  <si>
    <t>C0109405</t>
  </si>
  <si>
    <t>C0182919</t>
  </si>
  <si>
    <t>C0197997</t>
  </si>
  <si>
    <t>C0149364</t>
  </si>
  <si>
    <t>C0171981</t>
  </si>
  <si>
    <t>C0118081</t>
  </si>
  <si>
    <t>C0020105</t>
  </si>
  <si>
    <t>C0147028</t>
  </si>
  <si>
    <t>C0171586</t>
  </si>
  <si>
    <t>C0170968</t>
  </si>
  <si>
    <t>C0141455</t>
  </si>
  <si>
    <t>C0120847</t>
  </si>
  <si>
    <t>C0192659</t>
  </si>
  <si>
    <t>C0020236</t>
  </si>
  <si>
    <t>C0020248</t>
  </si>
  <si>
    <t>C0116074</t>
  </si>
  <si>
    <t>C0110298</t>
  </si>
  <si>
    <t>C0100847</t>
  </si>
  <si>
    <t>C0114950</t>
  </si>
  <si>
    <t>C0114490</t>
  </si>
  <si>
    <t>C0190466</t>
  </si>
  <si>
    <t>C0020362</t>
  </si>
  <si>
    <t>C0149742</t>
  </si>
  <si>
    <t>C0184861</t>
  </si>
  <si>
    <t>C0135454</t>
  </si>
  <si>
    <t>C0192879</t>
  </si>
  <si>
    <t>C0117901</t>
  </si>
  <si>
    <t>C0130217</t>
  </si>
  <si>
    <t>C0199074</t>
  </si>
  <si>
    <t>C0101281</t>
  </si>
  <si>
    <t>C0114973</t>
  </si>
  <si>
    <t>C0182740</t>
  </si>
  <si>
    <t>C0169989</t>
  </si>
  <si>
    <t>C0134214</t>
  </si>
  <si>
    <t>C0174206</t>
  </si>
  <si>
    <t>C0138072</t>
  </si>
  <si>
    <t>C0120446</t>
  </si>
  <si>
    <t>C0158170</t>
  </si>
  <si>
    <t>C0117543</t>
  </si>
  <si>
    <t>C0153559</t>
  </si>
  <si>
    <t>C0172979</t>
  </si>
  <si>
    <t>C0196672</t>
  </si>
  <si>
    <t>C0151664</t>
  </si>
  <si>
    <t>C0177651</t>
  </si>
  <si>
    <t>C0127307</t>
  </si>
  <si>
    <t>C0108134</t>
  </si>
  <si>
    <t>C0164553</t>
  </si>
  <si>
    <t>C0138646</t>
  </si>
  <si>
    <t>C0143070</t>
  </si>
  <si>
    <t>C0179065</t>
  </si>
  <si>
    <t>C0189140</t>
  </si>
  <si>
    <t>C0110519</t>
  </si>
  <si>
    <t>C0166639</t>
  </si>
  <si>
    <t>C0104794</t>
  </si>
  <si>
    <t>C0174486</t>
  </si>
  <si>
    <t>C0146439</t>
  </si>
  <si>
    <t>C0115132</t>
  </si>
  <si>
    <t>C0159696</t>
  </si>
  <si>
    <t>C0106213</t>
  </si>
  <si>
    <t>C0100552</t>
  </si>
  <si>
    <t>C0188614</t>
  </si>
  <si>
    <t>C0173975</t>
  </si>
  <si>
    <t>C0160467</t>
  </si>
  <si>
    <t>C0163349</t>
  </si>
  <si>
    <t>C0155725</t>
  </si>
  <si>
    <t>C0139574</t>
  </si>
  <si>
    <t>C0102958</t>
  </si>
  <si>
    <t>C0124620</t>
  </si>
  <si>
    <t>C0128137</t>
  </si>
  <si>
    <t>C0020935</t>
  </si>
  <si>
    <t>C0105467</t>
  </si>
  <si>
    <t>C0165515</t>
  </si>
  <si>
    <t>C0150124</t>
  </si>
  <si>
    <t>C0123448</t>
  </si>
  <si>
    <t>C0148691</t>
  </si>
  <si>
    <t>C0169349</t>
  </si>
  <si>
    <t>C0102559</t>
  </si>
  <si>
    <t>C0159148</t>
  </si>
  <si>
    <t>C0194513</t>
  </si>
  <si>
    <t>C0160746</t>
  </si>
  <si>
    <t>C0155140</t>
  </si>
  <si>
    <t>C0145884</t>
  </si>
  <si>
    <t>C0144195</t>
  </si>
  <si>
    <t>C0195041</t>
  </si>
  <si>
    <t>C0115856</t>
  </si>
  <si>
    <t>C0181814</t>
  </si>
  <si>
    <t>C0189145</t>
  </si>
  <si>
    <t>C0145491</t>
  </si>
  <si>
    <t>C0158602</t>
  </si>
  <si>
    <t>C0158026</t>
  </si>
  <si>
    <t>C0021215</t>
  </si>
  <si>
    <t>C0117209</t>
  </si>
  <si>
    <t>C0175993</t>
  </si>
  <si>
    <t>C0161641</t>
  </si>
  <si>
    <t>C0142937</t>
  </si>
  <si>
    <t>C0144050</t>
  </si>
  <si>
    <t>C0160741</t>
  </si>
  <si>
    <t>C0103772</t>
  </si>
  <si>
    <t>C0115580</t>
  </si>
  <si>
    <t>C0120205</t>
  </si>
  <si>
    <t>C0193290</t>
  </si>
  <si>
    <t>C0157722</t>
  </si>
  <si>
    <t>C0175819</t>
  </si>
  <si>
    <t>C0170208</t>
  </si>
  <si>
    <t>C0140649</t>
  </si>
  <si>
    <t>C0180593</t>
  </si>
  <si>
    <t>C0113192</t>
  </si>
  <si>
    <t>C0125562</t>
  </si>
  <si>
    <t>C0199883</t>
  </si>
  <si>
    <t>C0111439</t>
  </si>
  <si>
    <t>C0021423</t>
  </si>
  <si>
    <t>C0175557</t>
  </si>
  <si>
    <t>C0136409</t>
  </si>
  <si>
    <t>C0121886</t>
  </si>
  <si>
    <t>C0157403</t>
  </si>
  <si>
    <t>C0168495</t>
  </si>
  <si>
    <t>C0112656</t>
  </si>
  <si>
    <t>C0153613</t>
  </si>
  <si>
    <t>C0112892</t>
  </si>
  <si>
    <t>C0153287</t>
  </si>
  <si>
    <t>C0176554</t>
  </si>
  <si>
    <t>C0106680</t>
  </si>
  <si>
    <t>C0120789</t>
  </si>
  <si>
    <t>C0123538</t>
  </si>
  <si>
    <t>C0173992</t>
  </si>
  <si>
    <t>C0195988</t>
  </si>
  <si>
    <t>C0164389</t>
  </si>
  <si>
    <t>C0126729</t>
  </si>
  <si>
    <t>C0021716</t>
  </si>
  <si>
    <t>C0109999</t>
  </si>
  <si>
    <t>C0145803</t>
  </si>
  <si>
    <t>C0143978</t>
  </si>
  <si>
    <t>C0101335</t>
  </si>
  <si>
    <t>C0190278</t>
  </si>
  <si>
    <t>C0199369</t>
  </si>
  <si>
    <t>C0165588</t>
  </si>
  <si>
    <t>C0170265</t>
  </si>
  <si>
    <t>C0121414</t>
  </si>
  <si>
    <t>C0139389</t>
  </si>
  <si>
    <t>C0153553</t>
  </si>
  <si>
    <t>C0021865</t>
  </si>
  <si>
    <t>C0179647</t>
  </si>
  <si>
    <t>C0188260</t>
  </si>
  <si>
    <t>C0189688</t>
  </si>
  <si>
    <t>C0121594</t>
  </si>
  <si>
    <t>C0160010</t>
  </si>
  <si>
    <t>C0158557</t>
  </si>
  <si>
    <t>C0146596</t>
  </si>
  <si>
    <t>C0189899</t>
  </si>
  <si>
    <t>C0196141</t>
  </si>
  <si>
    <t>C0165492</t>
  </si>
  <si>
    <t>C0172157</t>
  </si>
  <si>
    <t>C0114759</t>
  </si>
  <si>
    <t>C0101750</t>
  </si>
  <si>
    <t>C0130414</t>
  </si>
  <si>
    <t>C0188128</t>
  </si>
  <si>
    <t>C0163500</t>
  </si>
  <si>
    <t>C0186473</t>
  </si>
  <si>
    <t>C0114760</t>
  </si>
  <si>
    <t>C0114679</t>
  </si>
  <si>
    <t>C0128534</t>
  </si>
  <si>
    <t>C0147959</t>
  </si>
  <si>
    <t>C0170374</t>
  </si>
  <si>
    <t>C0132055</t>
  </si>
  <si>
    <t>C0192907</t>
  </si>
  <si>
    <t>C0167144</t>
  </si>
  <si>
    <t>C0137198</t>
  </si>
  <si>
    <t>C0192164</t>
  </si>
  <si>
    <t>C0116517</t>
  </si>
  <si>
    <t>C0186186</t>
  </si>
  <si>
    <t>C0021069</t>
  </si>
  <si>
    <t>C0138889</t>
  </si>
  <si>
    <t>C0020421</t>
  </si>
  <si>
    <t>C0193884</t>
  </si>
  <si>
    <t>C0146713</t>
  </si>
  <si>
    <t>C0126873</t>
  </si>
  <si>
    <t>C0118941</t>
  </si>
  <si>
    <t>C0188075</t>
  </si>
  <si>
    <t>C0130820</t>
  </si>
  <si>
    <t>C0117394</t>
  </si>
  <si>
    <t>C0138348</t>
  </si>
  <si>
    <t>C0115906</t>
  </si>
  <si>
    <t>C0100110</t>
  </si>
  <si>
    <t>C0156237</t>
  </si>
  <si>
    <t>C0131615</t>
  </si>
  <si>
    <t>C0019668</t>
  </si>
  <si>
    <t>C0101700</t>
  </si>
  <si>
    <t>C0120583</t>
  </si>
  <si>
    <t>C0181924</t>
  </si>
  <si>
    <t>C0184760</t>
  </si>
  <si>
    <t>C0177808</t>
  </si>
  <si>
    <t>C0016971</t>
  </si>
  <si>
    <t>C0154473</t>
  </si>
  <si>
    <t>C0199890</t>
  </si>
  <si>
    <t>C0114958</t>
  </si>
  <si>
    <t>C0140212</t>
  </si>
  <si>
    <t>C0123517</t>
  </si>
  <si>
    <t>C0120537</t>
  </si>
  <si>
    <t>C0189104</t>
  </si>
  <si>
    <t>C0110220</t>
  </si>
  <si>
    <t>C0190447</t>
  </si>
  <si>
    <t>C0183984</t>
  </si>
  <si>
    <t>C0143429</t>
  </si>
  <si>
    <t>C0150261</t>
  </si>
  <si>
    <t>C0012206</t>
  </si>
  <si>
    <t>C0183844</t>
  </si>
  <si>
    <t>C0195412</t>
  </si>
  <si>
    <t>C0142992</t>
  </si>
  <si>
    <t>C0104711</t>
  </si>
  <si>
    <t>C0116480</t>
  </si>
  <si>
    <t>C0175615</t>
  </si>
  <si>
    <t>C0194932</t>
  </si>
  <si>
    <t>C0123918</t>
  </si>
  <si>
    <t>C0187980</t>
  </si>
  <si>
    <t>C0110431</t>
  </si>
  <si>
    <t>C0196483</t>
  </si>
  <si>
    <t>C0104289</t>
  </si>
  <si>
    <t>C0134969</t>
  </si>
  <si>
    <t>C0020085</t>
  </si>
  <si>
    <t>C0175342</t>
  </si>
  <si>
    <t>C0124867</t>
  </si>
  <si>
    <t>C0198613</t>
  </si>
  <si>
    <t>C0105148</t>
  </si>
  <si>
    <t>C0118339</t>
  </si>
  <si>
    <t>C0132727</t>
  </si>
  <si>
    <t>C0103984</t>
  </si>
  <si>
    <t>C0127642</t>
  </si>
  <si>
    <t>C0180412</t>
  </si>
  <si>
    <t>C0168290</t>
  </si>
  <si>
    <t>C0108317</t>
  </si>
  <si>
    <t>C0130963</t>
  </si>
  <si>
    <t>C0155170</t>
  </si>
  <si>
    <t>C0147492</t>
  </si>
  <si>
    <t>C0115655</t>
  </si>
  <si>
    <t>C0160879</t>
  </si>
  <si>
    <t>C0179290</t>
  </si>
  <si>
    <t>C0192034</t>
  </si>
  <si>
    <t>C0155273</t>
  </si>
  <si>
    <t>C0171368</t>
  </si>
  <si>
    <t>C0143126</t>
  </si>
  <si>
    <t>C0194017</t>
  </si>
  <si>
    <t>C0169779</t>
  </si>
  <si>
    <t>C0151251</t>
  </si>
  <si>
    <t>C0128166</t>
  </si>
  <si>
    <t>C0147014</t>
  </si>
  <si>
    <t>C0105429</t>
  </si>
  <si>
    <t>C0120280</t>
  </si>
  <si>
    <t>C0153620</t>
  </si>
  <si>
    <t>C0148742</t>
  </si>
  <si>
    <t>C0112152</t>
  </si>
  <si>
    <t>C0163728</t>
  </si>
  <si>
    <t>C0174015</t>
  </si>
  <si>
    <t>C0014672</t>
  </si>
  <si>
    <t>C0102677</t>
  </si>
  <si>
    <t>C0114835</t>
  </si>
  <si>
    <t>C0133002</t>
  </si>
  <si>
    <t>C0102273</t>
  </si>
  <si>
    <t>C0120235</t>
  </si>
  <si>
    <t>C0134133</t>
  </si>
  <si>
    <t>C0122737</t>
  </si>
  <si>
    <t>C0196700</t>
  </si>
  <si>
    <t>C0193968</t>
  </si>
  <si>
    <t>C0144790</t>
  </si>
  <si>
    <t>C0101136</t>
  </si>
  <si>
    <t>C0147452</t>
  </si>
  <si>
    <t>C0199809</t>
  </si>
  <si>
    <t>C0109663</t>
  </si>
  <si>
    <t>C0133113</t>
  </si>
  <si>
    <t>C0105265</t>
  </si>
  <si>
    <t>C0136742</t>
  </si>
  <si>
    <t>C0175944</t>
  </si>
  <si>
    <t>C0164609</t>
  </si>
  <si>
    <t>C0195546</t>
  </si>
  <si>
    <t>C0154525</t>
  </si>
  <si>
    <t>C0151769</t>
  </si>
  <si>
    <t>C0129325</t>
  </si>
  <si>
    <t>C0117384</t>
  </si>
  <si>
    <t>C0133431</t>
  </si>
  <si>
    <t>C0143938</t>
  </si>
  <si>
    <t>C0018454</t>
  </si>
  <si>
    <t>C0145939</t>
  </si>
  <si>
    <t>C0171186</t>
  </si>
  <si>
    <t>C0170285</t>
  </si>
  <si>
    <t>C0112854</t>
  </si>
  <si>
    <t>C0180183</t>
  </si>
  <si>
    <t>C0158081</t>
  </si>
  <si>
    <t>C0194340</t>
  </si>
  <si>
    <t>C0124012</t>
  </si>
  <si>
    <t>C0102268</t>
  </si>
  <si>
    <t>C0118451</t>
  </si>
  <si>
    <t>C0142548</t>
  </si>
  <si>
    <t>C0165323</t>
  </si>
  <si>
    <t>C0167583</t>
  </si>
  <si>
    <t>C0139345</t>
  </si>
  <si>
    <t>C0137853</t>
  </si>
  <si>
    <t>C0127890</t>
  </si>
  <si>
    <t>C0140426</t>
  </si>
  <si>
    <t>C0193382</t>
  </si>
  <si>
    <t>C0101596</t>
  </si>
  <si>
    <t>C0137968</t>
  </si>
  <si>
    <t>C0197170</t>
  </si>
  <si>
    <t>C0152280</t>
  </si>
  <si>
    <t>C0116058</t>
  </si>
  <si>
    <t>C0131458</t>
  </si>
  <si>
    <t>C0159193</t>
  </si>
  <si>
    <t>C0190768</t>
  </si>
  <si>
    <t>C0157136</t>
  </si>
  <si>
    <t>C0170160</t>
  </si>
  <si>
    <t>C0165863</t>
  </si>
  <si>
    <t>C0111137</t>
  </si>
  <si>
    <t>C0181427</t>
  </si>
  <si>
    <t>C0195508</t>
  </si>
  <si>
    <t>C0193966</t>
  </si>
  <si>
    <t>C0185906</t>
  </si>
  <si>
    <t>C0109431</t>
  </si>
  <si>
    <t>C0189501</t>
  </si>
  <si>
    <t>C0107072</t>
  </si>
  <si>
    <t>C0194949</t>
  </si>
  <si>
    <t>C0116914</t>
  </si>
  <si>
    <t>C0101989</t>
  </si>
  <si>
    <t>C0191588</t>
  </si>
  <si>
    <t>C0115627</t>
  </si>
  <si>
    <t>C0177126</t>
  </si>
  <si>
    <t>C0112704</t>
  </si>
  <si>
    <t>C0136933</t>
  </si>
  <si>
    <t>C0155788</t>
  </si>
  <si>
    <t>C0166001</t>
  </si>
  <si>
    <t>C0130226</t>
  </si>
  <si>
    <t>C0195708</t>
  </si>
  <si>
    <t>C0136734</t>
  </si>
  <si>
    <t>C0117562</t>
  </si>
  <si>
    <t>C0158573</t>
  </si>
  <si>
    <t>C0179103</t>
  </si>
  <si>
    <t>C0171013</t>
  </si>
  <si>
    <t>C0100376</t>
  </si>
  <si>
    <t>C0130031</t>
  </si>
  <si>
    <t>C0151397</t>
  </si>
  <si>
    <t>C0150399</t>
  </si>
  <si>
    <t>C0100963</t>
  </si>
  <si>
    <t>C0172178</t>
  </si>
  <si>
    <t>C0111995</t>
  </si>
  <si>
    <t>C0121653</t>
  </si>
  <si>
    <t>C0103363</t>
  </si>
  <si>
    <t>C0119014</t>
  </si>
  <si>
    <t>C0127442</t>
  </si>
  <si>
    <t>C0197998</t>
  </si>
  <si>
    <t>C0158675</t>
  </si>
  <si>
    <t>C0162001</t>
  </si>
  <si>
    <t>C0181826</t>
  </si>
  <si>
    <t>C0187579</t>
  </si>
  <si>
    <t>C0145878</t>
  </si>
  <si>
    <t>C0016664</t>
  </si>
  <si>
    <t>C0143011</t>
  </si>
  <si>
    <t>C0192971</t>
  </si>
  <si>
    <t>C0170431</t>
  </si>
  <si>
    <t>C0157133</t>
  </si>
  <si>
    <t>C0110460</t>
  </si>
  <si>
    <t>C0195141</t>
  </si>
  <si>
    <t>C0168052</t>
  </si>
  <si>
    <t>C0107211</t>
  </si>
  <si>
    <t>C0121209</t>
  </si>
  <si>
    <t>C0177117</t>
  </si>
  <si>
    <t>C0118326</t>
  </si>
  <si>
    <t>C0193913</t>
  </si>
  <si>
    <t>C0104270</t>
  </si>
  <si>
    <t>C0151671</t>
  </si>
  <si>
    <t>C0115632</t>
  </si>
  <si>
    <t>C0189978</t>
  </si>
  <si>
    <t>C0104982</t>
  </si>
  <si>
    <t>C0153948</t>
  </si>
  <si>
    <t>C0115792</t>
  </si>
  <si>
    <t>C0160819</t>
  </si>
  <si>
    <t>C0018295</t>
  </si>
  <si>
    <t>C0170660</t>
  </si>
  <si>
    <t>C0194721</t>
  </si>
  <si>
    <t>C0125523</t>
  </si>
  <si>
    <t>C0139109</t>
  </si>
  <si>
    <t>C0169376</t>
  </si>
  <si>
    <t>C0108388</t>
  </si>
  <si>
    <t>C0145066</t>
  </si>
  <si>
    <t>C0126855</t>
  </si>
  <si>
    <t>C0158830</t>
  </si>
  <si>
    <t>C0102087</t>
  </si>
  <si>
    <t>C0129286</t>
  </si>
  <si>
    <t>C0153403</t>
  </si>
  <si>
    <t>C0109451</t>
  </si>
  <si>
    <t>C0180573</t>
  </si>
  <si>
    <t>C0150672</t>
  </si>
  <si>
    <t>C0102007</t>
  </si>
  <si>
    <t>C0118703</t>
  </si>
  <si>
    <t>C0180613</t>
  </si>
  <si>
    <t>C0114053</t>
  </si>
  <si>
    <t>C0146164</t>
  </si>
  <si>
    <t>C0186090</t>
  </si>
  <si>
    <t>C0159764</t>
  </si>
  <si>
    <t>C0188650</t>
  </si>
  <si>
    <t>C0140476</t>
  </si>
  <si>
    <t>C0162742</t>
  </si>
  <si>
    <t>C0173123</t>
  </si>
  <si>
    <t>C0108450</t>
  </si>
  <si>
    <t>C0122238</t>
  </si>
  <si>
    <t>C0113048</t>
  </si>
  <si>
    <t>C0018897</t>
  </si>
  <si>
    <t>C0194837</t>
  </si>
  <si>
    <t>C0163768</t>
  </si>
  <si>
    <t>C0109548</t>
  </si>
  <si>
    <t>C0140063</t>
  </si>
  <si>
    <t>C0144399</t>
  </si>
  <si>
    <t>C0013289</t>
  </si>
  <si>
    <t>C0147521</t>
  </si>
  <si>
    <t>C0144969</t>
  </si>
  <si>
    <t>C0165661</t>
  </si>
  <si>
    <t>C0144162</t>
  </si>
  <si>
    <t>C0165072</t>
  </si>
  <si>
    <t>C0169042</t>
  </si>
  <si>
    <t>C0106686</t>
  </si>
  <si>
    <t>C0106456</t>
  </si>
  <si>
    <t>C0157967</t>
  </si>
  <si>
    <t>C0174967</t>
  </si>
  <si>
    <t>C0187895</t>
  </si>
  <si>
    <t>C0110468</t>
  </si>
  <si>
    <t>C0199324</t>
  </si>
  <si>
    <t>C0182037</t>
  </si>
  <si>
    <t>C0185239</t>
  </si>
  <si>
    <t>C0125011</t>
  </si>
  <si>
    <t>C0113396</t>
  </si>
  <si>
    <t>C0152254</t>
  </si>
  <si>
    <t>C0109750</t>
  </si>
  <si>
    <t>C0181126</t>
  </si>
  <si>
    <t>C0105003</t>
  </si>
  <si>
    <t>C0189601</t>
  </si>
  <si>
    <t>C0199135</t>
  </si>
  <si>
    <t>C0123153</t>
  </si>
  <si>
    <t>C0172799</t>
  </si>
  <si>
    <t>C0179811</t>
  </si>
  <si>
    <t>C0112684</t>
  </si>
  <si>
    <t>C0132063</t>
  </si>
  <si>
    <t>C0104417</t>
  </si>
  <si>
    <t>C0163892</t>
  </si>
  <si>
    <t>C0168330</t>
  </si>
  <si>
    <t>C0151992</t>
  </si>
  <si>
    <t>C0156135</t>
  </si>
  <si>
    <t>C0141303</t>
  </si>
  <si>
    <t>C0169969</t>
  </si>
  <si>
    <t>C0167753</t>
  </si>
  <si>
    <t>C0145227</t>
  </si>
  <si>
    <t>C0197426</t>
  </si>
  <si>
    <t>C0198033</t>
  </si>
  <si>
    <t>C0113884</t>
  </si>
  <si>
    <t>C0116722</t>
  </si>
  <si>
    <t>C0186664</t>
  </si>
  <si>
    <t>C0132157</t>
  </si>
  <si>
    <t>C0168863</t>
  </si>
  <si>
    <t>C0144130</t>
  </si>
  <si>
    <t>C0165307</t>
  </si>
  <si>
    <t>C0130196</t>
  </si>
  <si>
    <t>C0149921</t>
  </si>
  <si>
    <t>C0101777</t>
  </si>
  <si>
    <t>C0108438</t>
  </si>
  <si>
    <t>C0113633</t>
  </si>
  <si>
    <t>C0161417</t>
  </si>
  <si>
    <t>C0143005</t>
  </si>
  <si>
    <t>C0111565</t>
  </si>
  <si>
    <t>C0127550</t>
  </si>
  <si>
    <t>C0148869</t>
  </si>
  <si>
    <t>C0130644</t>
  </si>
  <si>
    <t>C0119382</t>
  </si>
  <si>
    <t>C0167481</t>
  </si>
  <si>
    <t>C0175092</t>
  </si>
  <si>
    <t>C0105506</t>
  </si>
  <si>
    <t>C0182297</t>
  </si>
  <si>
    <t>C0014722</t>
  </si>
  <si>
    <t>C0148251</t>
  </si>
  <si>
    <t>C0158916</t>
  </si>
  <si>
    <t>C0144507</t>
  </si>
  <si>
    <t>C0126304</t>
  </si>
  <si>
    <t>C0120534</t>
  </si>
  <si>
    <t>C0106118</t>
  </si>
  <si>
    <t>C0191600</t>
  </si>
  <si>
    <t>C0102785</t>
  </si>
  <si>
    <t>C0133380</t>
  </si>
  <si>
    <t>C0104927</t>
  </si>
  <si>
    <t>C0141828</t>
  </si>
  <si>
    <t>C0156982</t>
  </si>
  <si>
    <t>C0192702</t>
  </si>
  <si>
    <t>C0110289</t>
  </si>
  <si>
    <t>C0133243</t>
  </si>
  <si>
    <t>C0176282</t>
  </si>
  <si>
    <t>C0145308</t>
  </si>
  <si>
    <t>C0193783</t>
  </si>
  <si>
    <t>C0118805</t>
  </si>
  <si>
    <t>C0157845</t>
  </si>
  <si>
    <t>C0120200</t>
  </si>
  <si>
    <t>C0013834</t>
  </si>
  <si>
    <t>C0104493</t>
  </si>
  <si>
    <t>C0199693</t>
  </si>
  <si>
    <t>C0147056</t>
  </si>
  <si>
    <t>C0143141</t>
  </si>
  <si>
    <t>C0195777</t>
  </si>
  <si>
    <t>C0154907</t>
  </si>
  <si>
    <t>C0146590</t>
  </si>
  <si>
    <t>C0115490</t>
  </si>
  <si>
    <t>C0113971</t>
  </si>
  <si>
    <t>C0157577</t>
  </si>
  <si>
    <t>C0122468</t>
  </si>
  <si>
    <t>C0120156</t>
  </si>
  <si>
    <t>C0133392</t>
  </si>
  <si>
    <t>C0125897</t>
  </si>
  <si>
    <t>C0131440</t>
  </si>
  <si>
    <t>C0168746</t>
  </si>
  <si>
    <t>C0111430</t>
  </si>
  <si>
    <t>C0122747</t>
  </si>
  <si>
    <t>C0175025</t>
  </si>
  <si>
    <t>C0194870</t>
  </si>
  <si>
    <t>C0148731</t>
  </si>
  <si>
    <t>C0178855</t>
  </si>
  <si>
    <t>C0178550</t>
  </si>
  <si>
    <t>C0110530</t>
  </si>
  <si>
    <t>C0168620</t>
  </si>
  <si>
    <t>C0144419</t>
  </si>
  <si>
    <t>C0122587</t>
  </si>
  <si>
    <t>C0153470</t>
  </si>
  <si>
    <t>C0145950</t>
  </si>
  <si>
    <t>C0196582</t>
  </si>
  <si>
    <t>C0188924</t>
  </si>
  <si>
    <t>C0191815</t>
  </si>
  <si>
    <t>C0143102</t>
  </si>
  <si>
    <t>C0109839</t>
  </si>
  <si>
    <t>C0138576</t>
  </si>
  <si>
    <t>C0141434</t>
  </si>
  <si>
    <t>C0122068</t>
  </si>
  <si>
    <t>C0117269</t>
  </si>
  <si>
    <t>C0176345</t>
  </si>
  <si>
    <t>C0136450</t>
  </si>
  <si>
    <t>C0128714</t>
  </si>
  <si>
    <t>C0125565</t>
  </si>
  <si>
    <t>C0103293</t>
  </si>
  <si>
    <t>C0134618</t>
  </si>
  <si>
    <t>C0146546</t>
  </si>
  <si>
    <t>C0122688</t>
  </si>
  <si>
    <t>C0183686</t>
  </si>
  <si>
    <t>C0150927</t>
  </si>
  <si>
    <t>C0104065</t>
  </si>
  <si>
    <t>C0194221</t>
  </si>
  <si>
    <t>C0130689</t>
  </si>
  <si>
    <t>C0137662</t>
  </si>
  <si>
    <t>C0186822</t>
  </si>
  <si>
    <t>C0162379</t>
  </si>
  <si>
    <t>C0139725</t>
  </si>
  <si>
    <t>C0146957</t>
  </si>
  <si>
    <t>C0140737</t>
  </si>
  <si>
    <t>C0155180</t>
  </si>
  <si>
    <t>C0163686</t>
  </si>
  <si>
    <t>C0199200</t>
  </si>
  <si>
    <t>C0109985</t>
  </si>
  <si>
    <t>C0155841</t>
  </si>
  <si>
    <t>C0154188</t>
  </si>
  <si>
    <t>C0192605</t>
  </si>
  <si>
    <t>SZCASS01</t>
  </si>
  <si>
    <t>C0128840</t>
  </si>
  <si>
    <t>C0160898</t>
  </si>
  <si>
    <t>C0134573</t>
  </si>
  <si>
    <t>C0180529</t>
  </si>
  <si>
    <t>C0163293</t>
  </si>
  <si>
    <t>C0012176</t>
  </si>
  <si>
    <t>C0107096</t>
  </si>
  <si>
    <t>C0190888</t>
  </si>
  <si>
    <t>C0191771</t>
  </si>
  <si>
    <t>C0179991</t>
  </si>
  <si>
    <t>C0111672</t>
  </si>
  <si>
    <t>C0134263</t>
  </si>
  <si>
    <t>C0179854</t>
  </si>
  <si>
    <t>C0012204</t>
  </si>
  <si>
    <t>C0194919</t>
  </si>
  <si>
    <t>C0149877</t>
  </si>
  <si>
    <t>C0122589</t>
  </si>
  <si>
    <t>C0126975</t>
  </si>
  <si>
    <t>C0174846</t>
  </si>
  <si>
    <t>C0119068</t>
  </si>
  <si>
    <t>C0012324</t>
  </si>
  <si>
    <t>C0012463</t>
  </si>
  <si>
    <t>C0012811</t>
  </si>
  <si>
    <t>C0012892</t>
  </si>
  <si>
    <t>C0012927</t>
  </si>
  <si>
    <t>C0012996</t>
  </si>
  <si>
    <t>C0107684</t>
  </si>
  <si>
    <t>C0013166</t>
  </si>
  <si>
    <t>C0013250</t>
  </si>
  <si>
    <t>C0013261</t>
  </si>
  <si>
    <t>C0013511</t>
  </si>
  <si>
    <t>C0013535</t>
  </si>
  <si>
    <t>C0013620</t>
  </si>
  <si>
    <t>C0013655</t>
  </si>
  <si>
    <t>C0144260</t>
  </si>
  <si>
    <t>C0112884</t>
  </si>
  <si>
    <t>C0013680</t>
  </si>
  <si>
    <t>C0013691</t>
  </si>
  <si>
    <t>C0013700</t>
  </si>
  <si>
    <t>C0013771</t>
  </si>
  <si>
    <t>C0014542</t>
  </si>
  <si>
    <t>C0014560</t>
  </si>
  <si>
    <t>C0014581</t>
  </si>
  <si>
    <t>C0014588</t>
  </si>
  <si>
    <t>C0014613</t>
  </si>
  <si>
    <t>C0014619</t>
  </si>
  <si>
    <t>C0014643</t>
  </si>
  <si>
    <t>C0014670</t>
  </si>
  <si>
    <t>C0014679</t>
  </si>
  <si>
    <t>C0014683</t>
  </si>
  <si>
    <t>C0014714</t>
  </si>
  <si>
    <t>C0014731</t>
  </si>
  <si>
    <t>C0014737</t>
  </si>
  <si>
    <t>C0014802</t>
  </si>
  <si>
    <t>C0014864</t>
  </si>
  <si>
    <t>C0014911</t>
  </si>
  <si>
    <t>C0195442</t>
  </si>
  <si>
    <t>C0015506</t>
  </si>
  <si>
    <t>C0015584</t>
  </si>
  <si>
    <t>C0015591</t>
  </si>
  <si>
    <t>C0127476</t>
  </si>
  <si>
    <t>C0110956</t>
  </si>
  <si>
    <t>C0016208</t>
  </si>
  <si>
    <t>C0016381</t>
  </si>
  <si>
    <t>C0016386</t>
  </si>
  <si>
    <t>C0016399</t>
  </si>
  <si>
    <t>C0016544</t>
  </si>
  <si>
    <t>C0016582</t>
  </si>
  <si>
    <t>C0016618</t>
  </si>
  <si>
    <t>C0016827</t>
  </si>
  <si>
    <t>C0101857</t>
  </si>
  <si>
    <t>C0016897</t>
  </si>
  <si>
    <t>C0016963</t>
  </si>
  <si>
    <t>C0016966</t>
  </si>
  <si>
    <t>C0017006</t>
  </si>
  <si>
    <t>C0017028</t>
  </si>
  <si>
    <t>C0017061</t>
  </si>
  <si>
    <t>C0017101</t>
  </si>
  <si>
    <t>C0017109</t>
  </si>
  <si>
    <t>C0017117</t>
  </si>
  <si>
    <t>C0017225</t>
  </si>
  <si>
    <t>C0017273</t>
  </si>
  <si>
    <t>C0017297</t>
  </si>
  <si>
    <t>C0017312</t>
  </si>
  <si>
    <t>C0017416</t>
  </si>
  <si>
    <t>C0119547</t>
  </si>
  <si>
    <t>C0166952</t>
  </si>
  <si>
    <t>C0195441</t>
  </si>
  <si>
    <t>C0183158</t>
  </si>
  <si>
    <t>C0186636</t>
  </si>
  <si>
    <t>C0100576</t>
  </si>
  <si>
    <t>C0125953</t>
  </si>
  <si>
    <t>C0118977</t>
  </si>
  <si>
    <t>C0139479</t>
  </si>
  <si>
    <t>C0114278</t>
  </si>
  <si>
    <t>C0136251</t>
  </si>
  <si>
    <t>C0149686</t>
  </si>
  <si>
    <t>C0195298</t>
  </si>
  <si>
    <t>C0140178</t>
  </si>
  <si>
    <t>C0170767</t>
  </si>
  <si>
    <t>C0193949</t>
  </si>
  <si>
    <t>C0157813</t>
  </si>
  <si>
    <t>C0185779</t>
  </si>
  <si>
    <t>C0151302</t>
  </si>
  <si>
    <t>C0144964</t>
  </si>
  <si>
    <t>C0179827</t>
  </si>
  <si>
    <t>C0150832</t>
  </si>
  <si>
    <t>C0194441</t>
  </si>
  <si>
    <t>C0017512</t>
  </si>
  <si>
    <t>C0196847</t>
  </si>
  <si>
    <t>C0017520</t>
  </si>
  <si>
    <t>C0143959</t>
  </si>
  <si>
    <t>C0185875</t>
  </si>
  <si>
    <t>C0108536</t>
  </si>
  <si>
    <t>C0131447</t>
  </si>
  <si>
    <t>C0102950</t>
  </si>
  <si>
    <t>C0150807</t>
  </si>
  <si>
    <t>C0117018</t>
  </si>
  <si>
    <t>C0017541</t>
  </si>
  <si>
    <t>C0107589</t>
  </si>
  <si>
    <t>C0133693</t>
  </si>
  <si>
    <t>C0184415</t>
  </si>
  <si>
    <t>C0112000</t>
  </si>
  <si>
    <t>C0165435</t>
  </si>
  <si>
    <t>C0197177</t>
  </si>
  <si>
    <t>C0183534</t>
  </si>
  <si>
    <t>C0108638</t>
  </si>
  <si>
    <t>C0187183</t>
  </si>
  <si>
    <t>C0166567</t>
  </si>
  <si>
    <t>C0155390</t>
  </si>
  <si>
    <t>C0188346</t>
  </si>
  <si>
    <t>C0137818</t>
  </si>
  <si>
    <t>C0144572</t>
  </si>
  <si>
    <t>C0100082</t>
  </si>
  <si>
    <t>C0137689</t>
  </si>
  <si>
    <t>C0017600</t>
  </si>
  <si>
    <t>C0135870</t>
  </si>
  <si>
    <t>C0133515</t>
  </si>
  <si>
    <t>C0118206</t>
  </si>
  <si>
    <t>C0164736</t>
  </si>
  <si>
    <t>C0133678</t>
  </si>
  <si>
    <t>C0119307</t>
  </si>
  <si>
    <t>C0125583</t>
  </si>
  <si>
    <t>C0140096</t>
  </si>
  <si>
    <t>C0136655</t>
  </si>
  <si>
    <t>C0145812</t>
  </si>
  <si>
    <t>C0153216</t>
  </si>
  <si>
    <t>C0135695</t>
  </si>
  <si>
    <t>C0132671</t>
  </si>
  <si>
    <t>C0114836</t>
  </si>
  <si>
    <t>C0115173</t>
  </si>
  <si>
    <t>C0188518</t>
  </si>
  <si>
    <t>C0138608</t>
  </si>
  <si>
    <t>C0149280</t>
  </si>
  <si>
    <t>C0182134</t>
  </si>
  <si>
    <t>C0160693</t>
  </si>
  <si>
    <t>C0141394</t>
  </si>
  <si>
    <t>C0127673</t>
  </si>
  <si>
    <t>C0158049</t>
  </si>
  <si>
    <t>C0166325</t>
  </si>
  <si>
    <t>C0148408</t>
  </si>
  <si>
    <t>C0164882</t>
  </si>
  <si>
    <t>C0183504</t>
  </si>
  <si>
    <t>C0103714</t>
  </si>
  <si>
    <t>C0017684</t>
  </si>
  <si>
    <t>C0107937</t>
  </si>
  <si>
    <t>C0112881</t>
  </si>
  <si>
    <t>C0128258</t>
  </si>
  <si>
    <t>C0160341</t>
  </si>
  <si>
    <t>C0118481</t>
  </si>
  <si>
    <t>C0152680</t>
  </si>
  <si>
    <t>C0127795</t>
  </si>
  <si>
    <t>C0129526</t>
  </si>
  <si>
    <t>C0115065</t>
  </si>
  <si>
    <t>C0128977</t>
  </si>
  <si>
    <t>C0196533</t>
  </si>
  <si>
    <t>C0163385</t>
  </si>
  <si>
    <t>C0157286</t>
  </si>
  <si>
    <t>C0112962</t>
  </si>
  <si>
    <t>C0017750</t>
  </si>
  <si>
    <t>C0173668</t>
  </si>
  <si>
    <t>C0153267</t>
  </si>
  <si>
    <t>C0140633</t>
  </si>
  <si>
    <t>C0179235</t>
  </si>
  <si>
    <t>C0196587</t>
  </si>
  <si>
    <t>C0124334</t>
  </si>
  <si>
    <t>C0178725</t>
  </si>
  <si>
    <t>C0173781</t>
  </si>
  <si>
    <t>C0186558</t>
  </si>
  <si>
    <t>C0132246</t>
  </si>
  <si>
    <t>C0149423</t>
  </si>
  <si>
    <t>C0159417</t>
  </si>
  <si>
    <t>C0158964</t>
  </si>
  <si>
    <t>C0197231</t>
  </si>
  <si>
    <t>C0152001</t>
  </si>
  <si>
    <t>C0141649</t>
  </si>
  <si>
    <t>C0122141</t>
  </si>
  <si>
    <t>C0166950</t>
  </si>
  <si>
    <t>C0139226</t>
  </si>
  <si>
    <t>C0178201</t>
  </si>
  <si>
    <t>C0164232</t>
  </si>
  <si>
    <t>C0118848</t>
  </si>
  <si>
    <t>C0175908</t>
  </si>
  <si>
    <t>C0196341</t>
  </si>
  <si>
    <t>C0198554</t>
  </si>
  <si>
    <t>C0166298</t>
  </si>
  <si>
    <t>C0186750</t>
  </si>
  <si>
    <t>C0017868</t>
  </si>
  <si>
    <t>C0179572</t>
  </si>
  <si>
    <t>C0166480</t>
  </si>
  <si>
    <t>C0151160</t>
  </si>
  <si>
    <t>C0017876</t>
  </si>
  <si>
    <t>C0183515</t>
  </si>
  <si>
    <t>C0167271</t>
  </si>
  <si>
    <t>C0163469</t>
  </si>
  <si>
    <t>C0187406</t>
  </si>
  <si>
    <t>C0017879</t>
  </si>
  <si>
    <t>C0166807</t>
  </si>
  <si>
    <t>C0138983</t>
  </si>
  <si>
    <t>C0196542</t>
  </si>
  <si>
    <t>C0181510</t>
  </si>
  <si>
    <t>C0166726</t>
  </si>
  <si>
    <t>C0116665</t>
  </si>
  <si>
    <t>C0137601</t>
  </si>
  <si>
    <t>C0166052</t>
  </si>
  <si>
    <t>C0139258</t>
  </si>
  <si>
    <t>C0140808</t>
  </si>
  <si>
    <t>C0192155</t>
  </si>
  <si>
    <t>C0148346</t>
  </si>
  <si>
    <t>C0138209</t>
  </si>
  <si>
    <t>C0182448</t>
  </si>
  <si>
    <t>C0170446</t>
  </si>
  <si>
    <t>C0017916</t>
  </si>
  <si>
    <t>C0172446</t>
  </si>
  <si>
    <t>C0148203</t>
  </si>
  <si>
    <t>C0181656</t>
  </si>
  <si>
    <t>C0017924</t>
  </si>
  <si>
    <t>C0127506</t>
  </si>
  <si>
    <t>C0187398</t>
  </si>
  <si>
    <t>C0177969</t>
  </si>
  <si>
    <t>C0199527</t>
  </si>
  <si>
    <t>C0152727</t>
  </si>
  <si>
    <t>C0174063</t>
  </si>
  <si>
    <t>C0141910</t>
  </si>
  <si>
    <t>C0129894</t>
  </si>
  <si>
    <t>C0186830</t>
  </si>
  <si>
    <t>C0195787</t>
  </si>
  <si>
    <t>C0172362</t>
  </si>
  <si>
    <t>C0188784</t>
  </si>
  <si>
    <t>C0129103</t>
  </si>
  <si>
    <t>C0132332</t>
  </si>
  <si>
    <t>C0131602</t>
  </si>
  <si>
    <t>C0017975</t>
  </si>
  <si>
    <t>C0103119</t>
  </si>
  <si>
    <t>C0017976</t>
  </si>
  <si>
    <t>C0169310</t>
  </si>
  <si>
    <t>C0169557</t>
  </si>
  <si>
    <t>C0181070</t>
  </si>
  <si>
    <t>C0131719</t>
  </si>
  <si>
    <t>C0151733</t>
  </si>
  <si>
    <t>C0017985</t>
  </si>
  <si>
    <t>C0158353</t>
  </si>
  <si>
    <t>C0121267</t>
  </si>
  <si>
    <t>C0148992</t>
  </si>
  <si>
    <t>C0139872</t>
  </si>
  <si>
    <t>C0100429</t>
  </si>
  <si>
    <t>C0190250</t>
  </si>
  <si>
    <t>C0112597</t>
  </si>
  <si>
    <t>C0145517</t>
  </si>
  <si>
    <t>C0116933</t>
  </si>
  <si>
    <t>C0131364</t>
  </si>
  <si>
    <t>C0161164</t>
  </si>
  <si>
    <t>C0103308</t>
  </si>
  <si>
    <t>C0112638</t>
  </si>
  <si>
    <t>C0101745</t>
  </si>
  <si>
    <t>C0124548</t>
  </si>
  <si>
    <t>C0178905</t>
  </si>
  <si>
    <t>C0129735</t>
  </si>
  <si>
    <t>C0196239</t>
  </si>
  <si>
    <t>C0109896</t>
  </si>
  <si>
    <t>C0169512</t>
  </si>
  <si>
    <t>C0100435</t>
  </si>
  <si>
    <t>C0137544</t>
  </si>
  <si>
    <t>C0131836</t>
  </si>
  <si>
    <t>C0160823</t>
  </si>
  <si>
    <t>C0106716</t>
  </si>
  <si>
    <t>C0155069</t>
  </si>
  <si>
    <t>C0128735</t>
  </si>
  <si>
    <t>C0142015</t>
  </si>
  <si>
    <t>C0104310</t>
  </si>
  <si>
    <t>C0146672</t>
  </si>
  <si>
    <t>C0114224</t>
  </si>
  <si>
    <t>C0158125</t>
  </si>
  <si>
    <t>C0121321</t>
  </si>
  <si>
    <t>C0147561</t>
  </si>
  <si>
    <t>C0183091</t>
  </si>
  <si>
    <t>C0166682</t>
  </si>
  <si>
    <t>C0153564</t>
  </si>
  <si>
    <t>C0101444</t>
  </si>
  <si>
    <t>C0145678</t>
  </si>
  <si>
    <t>C0153806</t>
  </si>
  <si>
    <t>C0171597</t>
  </si>
  <si>
    <t>C0124915</t>
  </si>
  <si>
    <t>C0152454</t>
  </si>
  <si>
    <t>C0141689</t>
  </si>
  <si>
    <t>C0133882</t>
  </si>
  <si>
    <t>C0128959</t>
  </si>
  <si>
    <t>C0180857</t>
  </si>
  <si>
    <t>C0187865</t>
  </si>
  <si>
    <t>C0182697</t>
  </si>
  <si>
    <t>C0115714</t>
  </si>
  <si>
    <t>C0101479</t>
  </si>
  <si>
    <t>C0158347</t>
  </si>
  <si>
    <t>C0131006</t>
  </si>
  <si>
    <t>C0111517</t>
  </si>
  <si>
    <t>C0186800</t>
  </si>
  <si>
    <t>C0174719</t>
  </si>
  <si>
    <t>C0144449</t>
  </si>
  <si>
    <t>C0127740</t>
  </si>
  <si>
    <t>C0167299</t>
  </si>
  <si>
    <t>C0161953</t>
  </si>
  <si>
    <t>C0140459</t>
  </si>
  <si>
    <t>C0140435</t>
  </si>
  <si>
    <t>C0156144</t>
  </si>
  <si>
    <t>C0154438</t>
  </si>
  <si>
    <t>C0168843</t>
  </si>
  <si>
    <t>C0110770</t>
  </si>
  <si>
    <t>C0108195</t>
  </si>
  <si>
    <t>C0107905</t>
  </si>
  <si>
    <t>C0198019</t>
  </si>
  <si>
    <t>C0133886</t>
  </si>
  <si>
    <t>C0173764</t>
  </si>
  <si>
    <t>C0149278</t>
  </si>
  <si>
    <t>C0112336</t>
  </si>
  <si>
    <t>C0181320</t>
  </si>
  <si>
    <t>C0124362</t>
  </si>
  <si>
    <t>C0111857</t>
  </si>
  <si>
    <t>C0134574</t>
  </si>
  <si>
    <t>C0162363</t>
  </si>
  <si>
    <t>C0166250</t>
  </si>
  <si>
    <t>C0100358</t>
  </si>
  <si>
    <t>C0131880</t>
  </si>
  <si>
    <t>C0115005</t>
  </si>
  <si>
    <t>C0153381</t>
  </si>
  <si>
    <t>C0187973</t>
  </si>
  <si>
    <t>C0171886</t>
  </si>
  <si>
    <t>C0103183</t>
  </si>
  <si>
    <t>C0172363</t>
  </si>
  <si>
    <t>C0121417</t>
  </si>
  <si>
    <t>C0182023</t>
  </si>
  <si>
    <t>C0182858</t>
  </si>
  <si>
    <t>C0166872</t>
  </si>
  <si>
    <t>C0179386</t>
  </si>
  <si>
    <t>C0194503</t>
  </si>
  <si>
    <t>C0181764</t>
  </si>
  <si>
    <t>C0113384</t>
  </si>
  <si>
    <t>C0116822</t>
  </si>
  <si>
    <t>C0124275</t>
  </si>
  <si>
    <t>C0116214</t>
  </si>
  <si>
    <t>C0120887</t>
  </si>
  <si>
    <t>C0170433</t>
  </si>
  <si>
    <t>C0104001</t>
  </si>
  <si>
    <t>C0195262</t>
  </si>
  <si>
    <t>C0189760</t>
  </si>
  <si>
    <t>C0127058</t>
  </si>
  <si>
    <t>C0154114</t>
  </si>
  <si>
    <t>C0018288</t>
  </si>
  <si>
    <t>C0197018</t>
  </si>
  <si>
    <t>C0122089</t>
  </si>
  <si>
    <t>C0138173</t>
  </si>
  <si>
    <t>C0117529</t>
  </si>
  <si>
    <t>C0173173</t>
  </si>
  <si>
    <t>C0177921</t>
  </si>
  <si>
    <t>C0115984</t>
  </si>
  <si>
    <t>C0137279</t>
  </si>
  <si>
    <t>C0120536</t>
  </si>
  <si>
    <t>C0112194</t>
  </si>
  <si>
    <t>C0137499</t>
  </si>
  <si>
    <t>C0165397</t>
  </si>
  <si>
    <t>C0168157</t>
  </si>
  <si>
    <t>C0176053</t>
  </si>
  <si>
    <t>C0152105</t>
  </si>
  <si>
    <t>C0184544</t>
  </si>
  <si>
    <t>C0101216</t>
  </si>
  <si>
    <t>C0116695</t>
  </si>
  <si>
    <t>C0122671</t>
  </si>
  <si>
    <t>C0182256</t>
  </si>
  <si>
    <t>C0192826</t>
  </si>
  <si>
    <t>C0161295</t>
  </si>
  <si>
    <t>C0190552</t>
  </si>
  <si>
    <t>C0194647</t>
  </si>
  <si>
    <t>C0102227</t>
  </si>
  <si>
    <t>C0109436</t>
  </si>
  <si>
    <t>C0178695</t>
  </si>
  <si>
    <t>C0199975</t>
  </si>
  <si>
    <t>C0196128</t>
  </si>
  <si>
    <t>C0159183</t>
  </si>
  <si>
    <t>C0168554</t>
  </si>
  <si>
    <t>C0114653</t>
  </si>
  <si>
    <t>C0171372</t>
  </si>
  <si>
    <t>C0192691</t>
  </si>
  <si>
    <t>C0140905</t>
  </si>
  <si>
    <t>C0142036</t>
  </si>
  <si>
    <t>C0126369</t>
  </si>
  <si>
    <t>C0185382</t>
  </si>
  <si>
    <t>C0199367</t>
  </si>
  <si>
    <t>C0018439</t>
  </si>
  <si>
    <t>C0197266</t>
  </si>
  <si>
    <t>C0195680</t>
  </si>
  <si>
    <t>C0199599</t>
  </si>
  <si>
    <t>C0198269</t>
  </si>
  <si>
    <t>C0185297</t>
  </si>
  <si>
    <t>C0123453</t>
  </si>
  <si>
    <t>C0160232</t>
  </si>
  <si>
    <t>C0164722</t>
  </si>
  <si>
    <t>C0141133</t>
  </si>
  <si>
    <t>C0104782</t>
  </si>
  <si>
    <t>C0132203</t>
  </si>
  <si>
    <t>C0181482</t>
  </si>
  <si>
    <t>C0110273</t>
  </si>
  <si>
    <t>C0151471</t>
  </si>
  <si>
    <t>C0196563</t>
  </si>
  <si>
    <t>C0133809</t>
  </si>
  <si>
    <t>C0185392</t>
  </si>
  <si>
    <t>C0174604</t>
  </si>
  <si>
    <t>C0167044</t>
  </si>
  <si>
    <t>C0184022</t>
  </si>
  <si>
    <t>C0158290</t>
  </si>
  <si>
    <t>C0104849</t>
  </si>
  <si>
    <t>C0157362</t>
  </si>
  <si>
    <t>C0190703</t>
  </si>
  <si>
    <t>C0187704</t>
  </si>
  <si>
    <t>C0196825</t>
  </si>
  <si>
    <t>C0199262</t>
  </si>
  <si>
    <t>C0149112</t>
  </si>
  <si>
    <t>C0148003</t>
  </si>
  <si>
    <t>C0184326</t>
  </si>
  <si>
    <t>C0167586</t>
  </si>
  <si>
    <t>C0135043</t>
  </si>
  <si>
    <t>C0190869</t>
  </si>
  <si>
    <t>C0133490</t>
  </si>
  <si>
    <t>C0140490</t>
  </si>
  <si>
    <t>C0168200</t>
  </si>
  <si>
    <t>C0189292</t>
  </si>
  <si>
    <t>C0180989</t>
  </si>
  <si>
    <t>C0100530</t>
  </si>
  <si>
    <t>C0156287</t>
  </si>
  <si>
    <t>C0194294</t>
  </si>
  <si>
    <t>C0117169</t>
  </si>
  <si>
    <t>C0185287</t>
  </si>
  <si>
    <t>C0112309</t>
  </si>
  <si>
    <t>C0158784</t>
  </si>
  <si>
    <t>C0156301</t>
  </si>
  <si>
    <t>C0146718</t>
  </si>
  <si>
    <t>C0184582</t>
  </si>
  <si>
    <t>C0122453</t>
  </si>
  <si>
    <t>C0125093</t>
  </si>
  <si>
    <t>C0141129</t>
  </si>
  <si>
    <t>C0157262</t>
  </si>
  <si>
    <t>C0121433</t>
  </si>
  <si>
    <t>C0122535</t>
  </si>
  <si>
    <t>C0120810</t>
  </si>
  <si>
    <t>C0114045</t>
  </si>
  <si>
    <t>C0100359</t>
  </si>
  <si>
    <t>C0182591</t>
  </si>
  <si>
    <t>C0130095</t>
  </si>
  <si>
    <t>C0196933</t>
  </si>
  <si>
    <t>C0103628</t>
  </si>
  <si>
    <t>C0178315</t>
  </si>
  <si>
    <t>C0142982</t>
  </si>
  <si>
    <t>C0157387</t>
  </si>
  <si>
    <t>C0159025</t>
  </si>
  <si>
    <t>C0177337</t>
  </si>
  <si>
    <t>C0187167</t>
  </si>
  <si>
    <t>C0166813</t>
  </si>
  <si>
    <t>C0188379</t>
  </si>
  <si>
    <t>C0137164</t>
  </si>
  <si>
    <t>C0178208</t>
  </si>
  <si>
    <t>C0139156</t>
  </si>
  <si>
    <t>C0135954</t>
  </si>
  <si>
    <t>C0186519</t>
  </si>
  <si>
    <t>C0180189</t>
  </si>
  <si>
    <t>C0107307</t>
  </si>
  <si>
    <t>C0107901</t>
  </si>
  <si>
    <t>C0117013</t>
  </si>
  <si>
    <t>C0125954</t>
  </si>
  <si>
    <t>C0154646</t>
  </si>
  <si>
    <t>C0199625</t>
  </si>
  <si>
    <t>C0110652</t>
  </si>
  <si>
    <t>C0142585</t>
  </si>
  <si>
    <t>C0150581</t>
  </si>
  <si>
    <t>C0110143</t>
  </si>
  <si>
    <t>C0191759</t>
  </si>
  <si>
    <t>C0144725</t>
  </si>
  <si>
    <t>C0144695</t>
  </si>
  <si>
    <t>C0169252</t>
  </si>
  <si>
    <t>C0018664</t>
  </si>
  <si>
    <t>C0138811</t>
  </si>
  <si>
    <t>C0134086</t>
  </si>
  <si>
    <t>C0111831</t>
  </si>
  <si>
    <t>C0137044</t>
  </si>
  <si>
    <t>C0187404</t>
  </si>
  <si>
    <t>C0128756</t>
  </si>
  <si>
    <t>C0173549</t>
  </si>
  <si>
    <t>C0177720</t>
  </si>
  <si>
    <t>C0129551</t>
  </si>
  <si>
    <t>C0180761</t>
  </si>
  <si>
    <t>C0117893</t>
  </si>
  <si>
    <t>C0166034</t>
  </si>
  <si>
    <t>C0102632</t>
  </si>
  <si>
    <t>C0183294</t>
  </si>
  <si>
    <t>C0184420</t>
  </si>
  <si>
    <t>C0159140</t>
  </si>
  <si>
    <t>C0193798</t>
  </si>
  <si>
    <t>C0133397</t>
  </si>
  <si>
    <t>C0184857</t>
  </si>
  <si>
    <t>C0158545</t>
  </si>
  <si>
    <t>C0100012</t>
  </si>
  <si>
    <t>C0107555</t>
  </si>
  <si>
    <t>C0123094</t>
  </si>
  <si>
    <t>C0115768</t>
  </si>
  <si>
    <t>C0149563</t>
  </si>
  <si>
    <t>C0139917</t>
  </si>
  <si>
    <t>C0190251</t>
  </si>
  <si>
    <t>C0155875</t>
  </si>
  <si>
    <t>C0109738</t>
  </si>
  <si>
    <t>C0176459</t>
  </si>
  <si>
    <t>C0179931</t>
  </si>
  <si>
    <t>C0165403</t>
  </si>
  <si>
    <t>C0018771</t>
  </si>
  <si>
    <t>C0191538</t>
  </si>
  <si>
    <t>C0102202</t>
  </si>
  <si>
    <t>C0191209</t>
  </si>
  <si>
    <t>C0137321</t>
  </si>
  <si>
    <t>C0161717</t>
  </si>
  <si>
    <t>C0103596</t>
  </si>
  <si>
    <t>C0141019</t>
  </si>
  <si>
    <t>C0166058</t>
  </si>
  <si>
    <t>C0018798</t>
  </si>
  <si>
    <t>C0100856</t>
  </si>
  <si>
    <t>C0180819</t>
  </si>
  <si>
    <t>C0119563</t>
  </si>
  <si>
    <t>C0147191</t>
  </si>
  <si>
    <t>C0127075</t>
  </si>
  <si>
    <t>C0112188</t>
  </si>
  <si>
    <t>C0182750</t>
  </si>
  <si>
    <t>C0145267</t>
  </si>
  <si>
    <t>C0106965</t>
  </si>
  <si>
    <t>C0140156</t>
  </si>
  <si>
    <t>C0187597</t>
  </si>
  <si>
    <t>C0198034</t>
  </si>
  <si>
    <t>C0135129</t>
  </si>
  <si>
    <t>C0108350</t>
  </si>
  <si>
    <t>C0138446</t>
  </si>
  <si>
    <t>C0165857</t>
  </si>
  <si>
    <t>C0168061</t>
  </si>
  <si>
    <t>C0117583</t>
  </si>
  <si>
    <t>C0018827</t>
  </si>
  <si>
    <t>C0120479</t>
  </si>
  <si>
    <t>C0103968</t>
  </si>
  <si>
    <t>C0154120</t>
  </si>
  <si>
    <t>C0187385</t>
  </si>
  <si>
    <t>C0194880</t>
  </si>
  <si>
    <t>C0183100</t>
  </si>
  <si>
    <t>C0151400</t>
  </si>
  <si>
    <t>C0018855</t>
  </si>
  <si>
    <t>C0196269</t>
  </si>
  <si>
    <t>C0178579</t>
  </si>
  <si>
    <t>C0118227</t>
  </si>
  <si>
    <t>C0118220</t>
  </si>
  <si>
    <t>C0120291</t>
  </si>
  <si>
    <t>C0194283</t>
  </si>
  <si>
    <t>C0192819</t>
  </si>
  <si>
    <t>C0151443</t>
  </si>
  <si>
    <t>C0018886</t>
  </si>
  <si>
    <t>C0115602</t>
  </si>
  <si>
    <t>C0187370</t>
  </si>
  <si>
    <t>C0116049</t>
  </si>
  <si>
    <t>C0117669</t>
  </si>
  <si>
    <t>C0170407</t>
  </si>
  <si>
    <t>C0146548</t>
  </si>
  <si>
    <t>C0124330</t>
  </si>
  <si>
    <t>C0125496</t>
  </si>
  <si>
    <t>C0148846</t>
  </si>
  <si>
    <t>C0105811</t>
  </si>
  <si>
    <t>C0151597</t>
  </si>
  <si>
    <t>C0193590</t>
  </si>
  <si>
    <t>C0130735</t>
  </si>
  <si>
    <t>C0115072</t>
  </si>
  <si>
    <t>C0151106</t>
  </si>
  <si>
    <t>C0117407</t>
  </si>
  <si>
    <t>C0177120</t>
  </si>
  <si>
    <t>C0137356</t>
  </si>
  <si>
    <t>C0129617</t>
  </si>
  <si>
    <t>C0140872</t>
  </si>
  <si>
    <t>C0106737</t>
  </si>
  <si>
    <t>C0193343</t>
  </si>
  <si>
    <t>C0146659</t>
  </si>
  <si>
    <t>C0018969</t>
  </si>
  <si>
    <t>C0151042</t>
  </si>
  <si>
    <t>C0018973</t>
  </si>
  <si>
    <t>C0111027</t>
  </si>
  <si>
    <t>C0140772</t>
  </si>
  <si>
    <t>C0121085</t>
  </si>
  <si>
    <t>C0108289</t>
  </si>
  <si>
    <t>C0192524</t>
  </si>
  <si>
    <t>C0170447</t>
  </si>
  <si>
    <t>C0109604</t>
  </si>
  <si>
    <t>C0138586</t>
  </si>
  <si>
    <t>C0176246</t>
  </si>
  <si>
    <t>C0018997</t>
  </si>
  <si>
    <t>C0188146</t>
  </si>
  <si>
    <t>C0131258</t>
  </si>
  <si>
    <t>C0144499</t>
  </si>
  <si>
    <t>C0106999</t>
  </si>
  <si>
    <t>C0158635</t>
  </si>
  <si>
    <t>C0169017</t>
  </si>
  <si>
    <t>C0158421</t>
  </si>
  <si>
    <t>C0141123</t>
  </si>
  <si>
    <t>C0193402</t>
  </si>
  <si>
    <t>C0019034</t>
  </si>
  <si>
    <t>C0157233</t>
  </si>
  <si>
    <t>C0108491</t>
  </si>
  <si>
    <t>C0186190</t>
  </si>
  <si>
    <t>C0115279</t>
  </si>
  <si>
    <t>C0138365</t>
  </si>
  <si>
    <t>C0113981</t>
  </si>
  <si>
    <t>C0156020</t>
  </si>
  <si>
    <t>C0191893</t>
  </si>
  <si>
    <t>C0116032</t>
  </si>
  <si>
    <t>C0136122</t>
  </si>
  <si>
    <t>C0109321</t>
  </si>
  <si>
    <t>C0137960</t>
  </si>
  <si>
    <t>C0143155</t>
  </si>
  <si>
    <t>C0019081</t>
  </si>
  <si>
    <t>C0160744</t>
  </si>
  <si>
    <t>C0112896</t>
  </si>
  <si>
    <t>C0184401</t>
  </si>
  <si>
    <t>C0114150</t>
  </si>
  <si>
    <t>C0123892</t>
  </si>
  <si>
    <t>C0144074</t>
  </si>
  <si>
    <t>C0182111</t>
  </si>
  <si>
    <t>C0182310</t>
  </si>
  <si>
    <t>C0101389</t>
  </si>
  <si>
    <t>C0166458</t>
  </si>
  <si>
    <t>C0132739</t>
  </si>
  <si>
    <t>C0154189</t>
  </si>
  <si>
    <t>C0153789</t>
  </si>
  <si>
    <t>C0110264</t>
  </si>
  <si>
    <t>C0188789</t>
  </si>
  <si>
    <t>C0106931</t>
  </si>
  <si>
    <t>C0019149</t>
  </si>
  <si>
    <t>C0183955</t>
  </si>
  <si>
    <t>C0111302</t>
  </si>
  <si>
    <t>C0133927</t>
  </si>
  <si>
    <t>C0117011</t>
  </si>
  <si>
    <t>C0019153</t>
  </si>
  <si>
    <t>C0128375</t>
  </si>
  <si>
    <t>C0126010</t>
  </si>
  <si>
    <t>C0019166</t>
  </si>
  <si>
    <t>C0179820</t>
  </si>
  <si>
    <t>C0184999</t>
  </si>
  <si>
    <t>C0113583</t>
  </si>
  <si>
    <t>C0160882</t>
  </si>
  <si>
    <t>C0123005</t>
  </si>
  <si>
    <t>C0019173</t>
  </si>
  <si>
    <t>C0180081</t>
  </si>
  <si>
    <t>C0103723</t>
  </si>
  <si>
    <t>C0130845</t>
  </si>
  <si>
    <t>C0105284</t>
  </si>
  <si>
    <t>C0122629</t>
  </si>
  <si>
    <t>C0116593</t>
  </si>
  <si>
    <t>C0106572</t>
  </si>
  <si>
    <t>C0123583</t>
  </si>
  <si>
    <t>C0142824</t>
  </si>
  <si>
    <t>C0186763</t>
  </si>
  <si>
    <t>C0164058</t>
  </si>
  <si>
    <t>C0149664</t>
  </si>
  <si>
    <t>C0133271</t>
  </si>
  <si>
    <t>C0178702</t>
  </si>
  <si>
    <t>C0107814</t>
  </si>
  <si>
    <t>C0112102</t>
  </si>
  <si>
    <t>C0104573</t>
  </si>
  <si>
    <t>C0127564</t>
  </si>
  <si>
    <t>C0153809</t>
  </si>
  <si>
    <t>C0155249</t>
  </si>
  <si>
    <t>C0130887</t>
  </si>
  <si>
    <t>C0161640</t>
  </si>
  <si>
    <t>C0119119</t>
  </si>
  <si>
    <t>C0139314</t>
  </si>
  <si>
    <t>C0151939</t>
  </si>
  <si>
    <t>C0158940</t>
  </si>
  <si>
    <t>C0160299</t>
  </si>
  <si>
    <t>C0151254</t>
  </si>
  <si>
    <t>C0160233</t>
  </si>
  <si>
    <t>C0127221</t>
  </si>
  <si>
    <t>C0199314</t>
  </si>
  <si>
    <t>C0155717</t>
  </si>
  <si>
    <t>C0131404</t>
  </si>
  <si>
    <t>C0177554</t>
  </si>
  <si>
    <t>C0127785</t>
  </si>
  <si>
    <t>C0154853</t>
  </si>
  <si>
    <t>C0135186</t>
  </si>
  <si>
    <t>C0113185</t>
  </si>
  <si>
    <t>C0019293</t>
  </si>
  <si>
    <t>C0019299</t>
  </si>
  <si>
    <t>C0198140</t>
  </si>
  <si>
    <t>C0131500</t>
  </si>
  <si>
    <t>C0139406</t>
  </si>
  <si>
    <t>C0019305</t>
  </si>
  <si>
    <t>C0183637</t>
  </si>
  <si>
    <t>C0153572</t>
  </si>
  <si>
    <t>C0122433</t>
  </si>
  <si>
    <t>C0199750</t>
  </si>
  <si>
    <t>C0180292</t>
  </si>
  <si>
    <t>C0179073</t>
  </si>
  <si>
    <t>C0137287</t>
  </si>
  <si>
    <t>C0124372</t>
  </si>
  <si>
    <t>C0184692</t>
  </si>
  <si>
    <t>C0110280</t>
  </si>
  <si>
    <t>C0148910</t>
  </si>
  <si>
    <t>C0184971</t>
  </si>
  <si>
    <t>C0165030</t>
  </si>
  <si>
    <t>C0019345</t>
  </si>
  <si>
    <t>C0131733</t>
  </si>
  <si>
    <t>C0149182</t>
  </si>
  <si>
    <t>C0019347</t>
  </si>
  <si>
    <t>C0137682</t>
  </si>
  <si>
    <t>C0129137</t>
  </si>
  <si>
    <t>C0163340</t>
  </si>
  <si>
    <t>C0132471</t>
  </si>
  <si>
    <t>C0169107</t>
  </si>
  <si>
    <t>C0194603</t>
  </si>
  <si>
    <t>C0114482</t>
  </si>
  <si>
    <t>C0196786</t>
  </si>
  <si>
    <t>C0144535</t>
  </si>
  <si>
    <t>C0198413</t>
  </si>
  <si>
    <t>C0195197</t>
  </si>
  <si>
    <t>C0192947</t>
  </si>
  <si>
    <t>C0168912</t>
  </si>
  <si>
    <t>C0019382</t>
  </si>
  <si>
    <t>C0122424</t>
  </si>
  <si>
    <t>C0155260</t>
  </si>
  <si>
    <t>C0189800</t>
  </si>
  <si>
    <t>C0166185</t>
  </si>
  <si>
    <t>C0147630</t>
  </si>
  <si>
    <t>C0163456</t>
  </si>
  <si>
    <t>C0019415</t>
  </si>
  <si>
    <t>C0172840</t>
  </si>
  <si>
    <t>C0129206</t>
  </si>
  <si>
    <t>C0155246</t>
  </si>
  <si>
    <t>C0178341</t>
  </si>
  <si>
    <t>C0114524</t>
  </si>
  <si>
    <t>C0184273</t>
  </si>
  <si>
    <t>C0172226</t>
  </si>
  <si>
    <t>C0136594</t>
  </si>
  <si>
    <t>C0019436</t>
  </si>
  <si>
    <t>C0195869</t>
  </si>
  <si>
    <t>C0019450</t>
  </si>
  <si>
    <t>C0130922</t>
  </si>
  <si>
    <t>C0118894</t>
  </si>
  <si>
    <t>C0108219</t>
  </si>
  <si>
    <t>C0164383</t>
  </si>
  <si>
    <t>C0153836</t>
  </si>
  <si>
    <t>C0104203</t>
  </si>
  <si>
    <t>C0019480</t>
  </si>
  <si>
    <t>C0019487</t>
  </si>
  <si>
    <t>C0158764</t>
  </si>
  <si>
    <t>C0101203</t>
  </si>
  <si>
    <t>C0182260</t>
  </si>
  <si>
    <t>C0189741</t>
  </si>
  <si>
    <t>C0138861</t>
  </si>
  <si>
    <t>C0176471</t>
  </si>
  <si>
    <t>C0160417</t>
  </si>
  <si>
    <t>C0155045</t>
  </si>
  <si>
    <t>C0174093</t>
  </si>
  <si>
    <t>C0149871</t>
  </si>
  <si>
    <t>C0148084</t>
  </si>
  <si>
    <t>C0192047</t>
  </si>
  <si>
    <t>C0189150</t>
  </si>
  <si>
    <t>C0124538</t>
  </si>
  <si>
    <t>C0113176</t>
  </si>
  <si>
    <t>C0171722</t>
  </si>
  <si>
    <t>C0120287</t>
  </si>
  <si>
    <t>C0113050</t>
  </si>
  <si>
    <t>C0142814</t>
  </si>
  <si>
    <t>C0168549</t>
  </si>
  <si>
    <t>C0191997</t>
  </si>
  <si>
    <t>C0108440</t>
  </si>
  <si>
    <t>C0115638</t>
  </si>
  <si>
    <t>C0171819</t>
  </si>
  <si>
    <t>C0118781</t>
  </si>
  <si>
    <t>C0156543</t>
  </si>
  <si>
    <t>C0179120</t>
  </si>
  <si>
    <t>C0115097</t>
  </si>
  <si>
    <t>C0109038</t>
  </si>
  <si>
    <t>C0104786</t>
  </si>
  <si>
    <t>C0182209</t>
  </si>
  <si>
    <t>C0145867</t>
  </si>
  <si>
    <t>C0120813</t>
  </si>
  <si>
    <t>C0127919</t>
  </si>
  <si>
    <t>C0166959</t>
  </si>
  <si>
    <t>C0135021</t>
  </si>
  <si>
    <t>C0104804</t>
  </si>
  <si>
    <t>C0122348</t>
  </si>
  <si>
    <t>C0179680</t>
  </si>
  <si>
    <t>C0135590</t>
  </si>
  <si>
    <t>C0019670</t>
  </si>
  <si>
    <t>C0191223</t>
  </si>
  <si>
    <t>C0108655</t>
  </si>
  <si>
    <t>C0169079</t>
  </si>
  <si>
    <t>C0192152</t>
  </si>
  <si>
    <t>C0100895</t>
  </si>
  <si>
    <t>C0189602</t>
  </si>
  <si>
    <t>C0141057</t>
  </si>
  <si>
    <t>C0198628</t>
  </si>
  <si>
    <t>C0161588</t>
  </si>
  <si>
    <t>C0161072</t>
  </si>
  <si>
    <t>C0193106</t>
  </si>
  <si>
    <t>C0197878</t>
  </si>
  <si>
    <t>C0181074</t>
  </si>
  <si>
    <t>C0105609</t>
  </si>
  <si>
    <t>C0143776</t>
  </si>
  <si>
    <t>C0019720</t>
  </si>
  <si>
    <t>C0145332</t>
  </si>
  <si>
    <t>C0190749</t>
  </si>
  <si>
    <t>C0195747</t>
  </si>
  <si>
    <t>C0135165</t>
  </si>
  <si>
    <t>C0192755</t>
  </si>
  <si>
    <t>C0175889</t>
  </si>
  <si>
    <t>C0188606</t>
  </si>
  <si>
    <t>C0183178</t>
  </si>
  <si>
    <t>C0141414</t>
  </si>
  <si>
    <t>C0169605</t>
  </si>
  <si>
    <t>C0176202</t>
  </si>
  <si>
    <t>C0114862</t>
  </si>
  <si>
    <t>C0136596</t>
  </si>
  <si>
    <t>C0107491</t>
  </si>
  <si>
    <t>C0119707</t>
  </si>
  <si>
    <t>C0131136</t>
  </si>
  <si>
    <t>C0138644</t>
  </si>
  <si>
    <t>C0144349</t>
  </si>
  <si>
    <t>C0144512</t>
  </si>
  <si>
    <t>C0166545</t>
  </si>
  <si>
    <t>C0131143</t>
  </si>
  <si>
    <t>C0196546</t>
  </si>
  <si>
    <t>C0140627</t>
  </si>
  <si>
    <t>C0130739</t>
  </si>
  <si>
    <t>C0156320</t>
  </si>
  <si>
    <t>C0176063</t>
  </si>
  <si>
    <t>C0163268</t>
  </si>
  <si>
    <t>C0182018</t>
  </si>
  <si>
    <t>C0159846</t>
  </si>
  <si>
    <t>C0173617</t>
  </si>
  <si>
    <t>C0133097</t>
  </si>
  <si>
    <t>C0117495</t>
  </si>
  <si>
    <t>C0019845</t>
  </si>
  <si>
    <t>C0172524</t>
  </si>
  <si>
    <t>C0134278</t>
  </si>
  <si>
    <t>C0103317</t>
  </si>
  <si>
    <t>C0163603</t>
  </si>
  <si>
    <t>C0124507</t>
  </si>
  <si>
    <t>C0122968</t>
  </si>
  <si>
    <t>C0130622</t>
  </si>
  <si>
    <t>C0155483</t>
  </si>
  <si>
    <t>C0145730</t>
  </si>
  <si>
    <t>C0155399</t>
  </si>
  <si>
    <t>C0172070</t>
  </si>
  <si>
    <t>C0169060</t>
  </si>
  <si>
    <t>C0019893</t>
  </si>
  <si>
    <t>C0180018</t>
  </si>
  <si>
    <t>C0151820</t>
  </si>
  <si>
    <t>C0157129</t>
  </si>
  <si>
    <t>C0151361</t>
  </si>
  <si>
    <t>C0116145</t>
  </si>
  <si>
    <t>C0131667</t>
  </si>
  <si>
    <t>C0189260</t>
  </si>
  <si>
    <t>C0154576</t>
  </si>
  <si>
    <t>C0178204</t>
  </si>
  <si>
    <t>C0129422</t>
  </si>
  <si>
    <t>C0120806</t>
  </si>
  <si>
    <t>C0102704</t>
  </si>
  <si>
    <t>C0101342</t>
  </si>
  <si>
    <t>C0195719</t>
  </si>
  <si>
    <t>C0117371</t>
  </si>
  <si>
    <t>C0171106</t>
  </si>
  <si>
    <t>C0019946</t>
  </si>
  <si>
    <t>C0019959</t>
  </si>
  <si>
    <t>C0146438</t>
  </si>
  <si>
    <t>C0111824</t>
  </si>
  <si>
    <t>C0019973</t>
  </si>
  <si>
    <t>C0124542</t>
  </si>
  <si>
    <t>C0019977</t>
  </si>
  <si>
    <t>C0177602</t>
  </si>
  <si>
    <t>C0101873</t>
  </si>
  <si>
    <t>C0158267</t>
  </si>
  <si>
    <t>C0147741</t>
  </si>
  <si>
    <t>C0161786</t>
  </si>
  <si>
    <t>C0118244</t>
  </si>
  <si>
    <t>C0150959</t>
  </si>
  <si>
    <t>C0166422</t>
  </si>
  <si>
    <t>C0119621</t>
  </si>
  <si>
    <t>C0165210</t>
  </si>
  <si>
    <t>C0166541</t>
  </si>
  <si>
    <t>C0180169</t>
  </si>
  <si>
    <t>C0162493</t>
  </si>
  <si>
    <t>C0103765</t>
  </si>
  <si>
    <t>C0176002</t>
  </si>
  <si>
    <t>C0181720</t>
  </si>
  <si>
    <t>C0125006</t>
  </si>
  <si>
    <t>C0159701</t>
  </si>
  <si>
    <t>C0136492</t>
  </si>
  <si>
    <t>C0106888</t>
  </si>
  <si>
    <t>C0134187</t>
  </si>
  <si>
    <t>C0141185</t>
  </si>
  <si>
    <t>C0143474</t>
  </si>
  <si>
    <t>C0140065</t>
  </si>
  <si>
    <t>C0181964</t>
  </si>
  <si>
    <t>C0156465</t>
  </si>
  <si>
    <t>C0100526</t>
  </si>
  <si>
    <t>C0175165</t>
  </si>
  <si>
    <t>C0130808</t>
  </si>
  <si>
    <t>C0129374</t>
  </si>
  <si>
    <t>C0161056</t>
  </si>
  <si>
    <t>C0189691</t>
  </si>
  <si>
    <t>C0181410</t>
  </si>
  <si>
    <t>C0141157</t>
  </si>
  <si>
    <t>C0144368</t>
  </si>
  <si>
    <t>C0161688</t>
  </si>
  <si>
    <t>C0125276</t>
  </si>
  <si>
    <t>C0115036</t>
  </si>
  <si>
    <t>C0188994</t>
  </si>
  <si>
    <t>C0183379</t>
  </si>
  <si>
    <t>C0180865</t>
  </si>
  <si>
    <t>C0125663</t>
  </si>
  <si>
    <t>C0101153</t>
  </si>
  <si>
    <t>C0176320</t>
  </si>
  <si>
    <t>C0114295</t>
  </si>
  <si>
    <t>C0020113</t>
  </si>
  <si>
    <t>C0124604</t>
  </si>
  <si>
    <t>C0174055</t>
  </si>
  <si>
    <t>C0186525</t>
  </si>
  <si>
    <t>C0183054</t>
  </si>
  <si>
    <t>C0106231</t>
  </si>
  <si>
    <t>C0128071</t>
  </si>
  <si>
    <t>C0161625</t>
  </si>
  <si>
    <t>C0140308</t>
  </si>
  <si>
    <t>C0153259</t>
  </si>
  <si>
    <t>C0124289</t>
  </si>
  <si>
    <t>C0106825</t>
  </si>
  <si>
    <t>C0183297</t>
  </si>
  <si>
    <t>C0114931</t>
  </si>
  <si>
    <t>C0180793</t>
  </si>
  <si>
    <t>C0163324</t>
  </si>
  <si>
    <t>C0123650</t>
  </si>
  <si>
    <t>C0194360</t>
  </si>
  <si>
    <t>C0020184</t>
  </si>
  <si>
    <t>C0123957</t>
  </si>
  <si>
    <t>C0194890</t>
  </si>
  <si>
    <t>C0120572</t>
  </si>
  <si>
    <t>C0143381</t>
  </si>
  <si>
    <t>C0175722</t>
  </si>
  <si>
    <t>C0112465</t>
  </si>
  <si>
    <t>C0020211</t>
  </si>
  <si>
    <t>C0173221</t>
  </si>
  <si>
    <t>C0197684</t>
  </si>
  <si>
    <t>C0128577</t>
  </si>
  <si>
    <t>C0140439</t>
  </si>
  <si>
    <t>C0105763</t>
  </si>
  <si>
    <t>C0124397</t>
  </si>
  <si>
    <t>C0116604</t>
  </si>
  <si>
    <t>C0177174</t>
  </si>
  <si>
    <t>C0161341</t>
  </si>
  <si>
    <t>C0188651</t>
  </si>
  <si>
    <t>C0154795</t>
  </si>
  <si>
    <t>C0148039</t>
  </si>
  <si>
    <t>C0115750</t>
  </si>
  <si>
    <t>C0147739</t>
  </si>
  <si>
    <t>C0020257</t>
  </si>
  <si>
    <t>C0187199</t>
  </si>
  <si>
    <t>C0128658</t>
  </si>
  <si>
    <t>C0136908</t>
  </si>
  <si>
    <t>C0125456</t>
  </si>
  <si>
    <t>C0191165</t>
  </si>
  <si>
    <t>C0116538</t>
  </si>
  <si>
    <t>C0184308</t>
  </si>
  <si>
    <t>C0102130</t>
  </si>
  <si>
    <t>C0140626</t>
  </si>
  <si>
    <t>C0115288</t>
  </si>
  <si>
    <t>C0127146</t>
  </si>
  <si>
    <t>C0182979</t>
  </si>
  <si>
    <t>C0141809</t>
  </si>
  <si>
    <t>C0101257</t>
  </si>
  <si>
    <t>C0140923</t>
  </si>
  <si>
    <t>C0160177</t>
  </si>
  <si>
    <t>C0168118</t>
  </si>
  <si>
    <t>C0125803</t>
  </si>
  <si>
    <t>C0168192</t>
  </si>
  <si>
    <t>C0162248</t>
  </si>
  <si>
    <t>C0153081</t>
  </si>
  <si>
    <t>C0122429</t>
  </si>
  <si>
    <t>C0125307</t>
  </si>
  <si>
    <t>C0144802</t>
  </si>
  <si>
    <t>C0124069</t>
  </si>
  <si>
    <t>C0112845</t>
  </si>
  <si>
    <t>C0164737</t>
  </si>
  <si>
    <t>C0114017</t>
  </si>
  <si>
    <t>C0147283</t>
  </si>
  <si>
    <t>C0187441</t>
  </si>
  <si>
    <t>C0155749</t>
  </si>
  <si>
    <t>C0106444</t>
  </si>
  <si>
    <t>C0127179</t>
  </si>
  <si>
    <t>C0190176</t>
  </si>
  <si>
    <t>C0130108</t>
  </si>
  <si>
    <t>C0178098</t>
  </si>
  <si>
    <t>C0180576</t>
  </si>
  <si>
    <t>C0154067</t>
  </si>
  <si>
    <t>C0151696</t>
  </si>
  <si>
    <t>C0132101</t>
  </si>
  <si>
    <t>C0178457</t>
  </si>
  <si>
    <t>C0104780</t>
  </si>
  <si>
    <t>C0100313</t>
  </si>
  <si>
    <t>C0144899</t>
  </si>
  <si>
    <t>C0129992</t>
  </si>
  <si>
    <t>C0139912</t>
  </si>
  <si>
    <t>C0198266</t>
  </si>
  <si>
    <t>C0113011</t>
  </si>
  <si>
    <t>C0117155</t>
  </si>
  <si>
    <t>C0020435</t>
  </si>
  <si>
    <t>C0125189</t>
  </si>
  <si>
    <t>C0162373</t>
  </si>
  <si>
    <t>C0149025</t>
  </si>
  <si>
    <t>C0138508</t>
  </si>
  <si>
    <t>C0160570</t>
  </si>
  <si>
    <t>C0145133</t>
  </si>
  <si>
    <t>C0150634</t>
  </si>
  <si>
    <t>C0164452</t>
  </si>
  <si>
    <t>C0124895</t>
  </si>
  <si>
    <t>C0142188</t>
  </si>
  <si>
    <t>C0188816</t>
  </si>
  <si>
    <t>C0167099</t>
  </si>
  <si>
    <t>C0173003</t>
  </si>
  <si>
    <t>C0121171</t>
  </si>
  <si>
    <t>C0178965</t>
  </si>
  <si>
    <t>C0117089</t>
  </si>
  <si>
    <t>C0118139</t>
  </si>
  <si>
    <t>C0110707</t>
  </si>
  <si>
    <t>C0179780</t>
  </si>
  <si>
    <t>C0150738</t>
  </si>
  <si>
    <t>C0117711</t>
  </si>
  <si>
    <t>C0193474</t>
  </si>
  <si>
    <t>C0130801</t>
  </si>
  <si>
    <t>C0140944</t>
  </si>
  <si>
    <t>C0114735</t>
  </si>
  <si>
    <t>C0149377</t>
  </si>
  <si>
    <t>C0195550</t>
  </si>
  <si>
    <t>C0130569</t>
  </si>
  <si>
    <t>C0168414</t>
  </si>
  <si>
    <t>C0120877</t>
  </si>
  <si>
    <t>C0103054</t>
  </si>
  <si>
    <t>C0179874</t>
  </si>
  <si>
    <t>C0185449</t>
  </si>
  <si>
    <t>C0133830</t>
  </si>
  <si>
    <t>C0114064</t>
  </si>
  <si>
    <t>C0174259</t>
  </si>
  <si>
    <t>C0190893</t>
  </si>
  <si>
    <t>C0183157</t>
  </si>
  <si>
    <t>C0190054</t>
  </si>
  <si>
    <t>C0199297</t>
  </si>
  <si>
    <t>C0164359</t>
  </si>
  <si>
    <t>C0100696</t>
  </si>
  <si>
    <t>C0112239</t>
  </si>
  <si>
    <t>C0156639</t>
  </si>
  <si>
    <t>C0020611</t>
  </si>
  <si>
    <t>C0138154</t>
  </si>
  <si>
    <t>C0183287</t>
  </si>
  <si>
    <t>C0147065</t>
  </si>
  <si>
    <t>C0130825</t>
  </si>
  <si>
    <t>C0112998</t>
  </si>
  <si>
    <t>C0165579</t>
  </si>
  <si>
    <t>C0186592</t>
  </si>
  <si>
    <t>C0020636</t>
  </si>
  <si>
    <t>C0020643</t>
  </si>
  <si>
    <t>C0193348</t>
  </si>
  <si>
    <t>C0100066</t>
  </si>
  <si>
    <t>C0020647</t>
  </si>
  <si>
    <t>C0125022</t>
  </si>
  <si>
    <t>C0107166</t>
  </si>
  <si>
    <t>C0127733</t>
  </si>
  <si>
    <t>C0179794</t>
  </si>
  <si>
    <t>C0020669</t>
  </si>
  <si>
    <t>C0142621</t>
  </si>
  <si>
    <t>C0118637</t>
  </si>
  <si>
    <t>C0197622</t>
  </si>
  <si>
    <t>C0178009</t>
  </si>
  <si>
    <t>C0112949</t>
  </si>
  <si>
    <t>C0140503</t>
  </si>
  <si>
    <t>C0189797</t>
  </si>
  <si>
    <t>C0182181</t>
  </si>
  <si>
    <t>C0173334</t>
  </si>
  <si>
    <t>C0135401</t>
  </si>
  <si>
    <t>C0163474</t>
  </si>
  <si>
    <t>C0129956</t>
  </si>
  <si>
    <t>C0109692</t>
  </si>
  <si>
    <t>C0157629</t>
  </si>
  <si>
    <t>C0100719</t>
  </si>
  <si>
    <t>C0155383</t>
  </si>
  <si>
    <t>C0164135</t>
  </si>
  <si>
    <t>C0118876</t>
  </si>
  <si>
    <t>C0134388</t>
  </si>
  <si>
    <t>C0118922</t>
  </si>
  <si>
    <t>C0116895</t>
  </si>
  <si>
    <t>C0109337</t>
  </si>
  <si>
    <t>C0128994</t>
  </si>
  <si>
    <t>C0132495</t>
  </si>
  <si>
    <t>C0171362</t>
  </si>
  <si>
    <t>C0171278</t>
  </si>
  <si>
    <t>C0106226</t>
  </si>
  <si>
    <t>C0134056</t>
  </si>
  <si>
    <t>C0183473</t>
  </si>
  <si>
    <t>C0177339</t>
  </si>
  <si>
    <t>C0174131</t>
  </si>
  <si>
    <t>C0101063</t>
  </si>
  <si>
    <t>C0118251</t>
  </si>
  <si>
    <t>C0154617</t>
  </si>
  <si>
    <t>C0181667</t>
  </si>
  <si>
    <t>C0148539</t>
  </si>
  <si>
    <t>C0198627</t>
  </si>
  <si>
    <t>C0180348</t>
  </si>
  <si>
    <t>C0112429</t>
  </si>
  <si>
    <t>C0132185</t>
  </si>
  <si>
    <t>C0173922</t>
  </si>
  <si>
    <t>C0113198</t>
  </si>
  <si>
    <t>C0196785</t>
  </si>
  <si>
    <t>C0186162</t>
  </si>
  <si>
    <t>C0118606</t>
  </si>
  <si>
    <t>C0154344</t>
  </si>
  <si>
    <t>C0146830</t>
  </si>
  <si>
    <t>C0122725</t>
  </si>
  <si>
    <t>C0176310</t>
  </si>
  <si>
    <t>C0133633</t>
  </si>
  <si>
    <t>C0102523</t>
  </si>
  <si>
    <t>C0188807</t>
  </si>
  <si>
    <t>C0176494</t>
  </si>
  <si>
    <t>C0152193</t>
  </si>
  <si>
    <t>C0137446</t>
  </si>
  <si>
    <t>C0105007</t>
  </si>
  <si>
    <t>C0128830</t>
  </si>
  <si>
    <t>C0116998</t>
  </si>
  <si>
    <t>C0153981</t>
  </si>
  <si>
    <t>C0155744</t>
  </si>
  <si>
    <t>C0107429</t>
  </si>
  <si>
    <t>C0118526</t>
  </si>
  <si>
    <t>C0110790</t>
  </si>
  <si>
    <t>C0105243</t>
  </si>
  <si>
    <t>C0170384</t>
  </si>
  <si>
    <t>C0170401</t>
  </si>
  <si>
    <t>C0128062</t>
  </si>
  <si>
    <t>C0120354</t>
  </si>
  <si>
    <t>C0196949</t>
  </si>
  <si>
    <t>C0133875</t>
  </si>
  <si>
    <t>C0124400</t>
  </si>
  <si>
    <t>C0115509</t>
  </si>
  <si>
    <t>C0107355</t>
  </si>
  <si>
    <t>C0133988</t>
  </si>
  <si>
    <t>C0159214</t>
  </si>
  <si>
    <t>C0107365</t>
  </si>
  <si>
    <t>C0177155</t>
  </si>
  <si>
    <t>C0175470</t>
  </si>
  <si>
    <t>C0138609</t>
  </si>
  <si>
    <t>C0104396</t>
  </si>
  <si>
    <t>C0135208</t>
  </si>
  <si>
    <t>C0198854</t>
  </si>
  <si>
    <t>C0182702</t>
  </si>
  <si>
    <t>C0106844</t>
  </si>
  <si>
    <t>C0116698</t>
  </si>
  <si>
    <t>C0172376</t>
  </si>
  <si>
    <t>C0121351</t>
  </si>
  <si>
    <t>C0130995</t>
  </si>
  <si>
    <t>C0164727</t>
  </si>
  <si>
    <t>C0115501</t>
  </si>
  <si>
    <t>C0020932</t>
  </si>
  <si>
    <t>C0147731</t>
  </si>
  <si>
    <t>C0142753</t>
  </si>
  <si>
    <t>C0172355</t>
  </si>
  <si>
    <t>C0136008</t>
  </si>
  <si>
    <t>C0193261</t>
  </si>
  <si>
    <t>C0158223</t>
  </si>
  <si>
    <t>C0181977</t>
  </si>
  <si>
    <t>C0122607</t>
  </si>
  <si>
    <t>C0167163</t>
  </si>
  <si>
    <t>C0124376</t>
  </si>
  <si>
    <t>C0111190</t>
  </si>
  <si>
    <t>C0131279</t>
  </si>
  <si>
    <t>C0199948</t>
  </si>
  <si>
    <t>C0119279</t>
  </si>
  <si>
    <t>C0160491</t>
  </si>
  <si>
    <t>C0172673</t>
  </si>
  <si>
    <t>C0123648</t>
  </si>
  <si>
    <t>C0160752</t>
  </si>
  <si>
    <t>C0176964</t>
  </si>
  <si>
    <t>C0176727</t>
  </si>
  <si>
    <t>C0157083</t>
  </si>
  <si>
    <t>C0145922</t>
  </si>
  <si>
    <t>C0124344</t>
  </si>
  <si>
    <t>C0102426</t>
  </si>
  <si>
    <t>C0170282</t>
  </si>
  <si>
    <t>C0159501</t>
  </si>
  <si>
    <t>C0197002</t>
  </si>
  <si>
    <t>C0123774</t>
  </si>
  <si>
    <t>C0100948</t>
  </si>
  <si>
    <t>C0130542</t>
  </si>
  <si>
    <t>C0152828</t>
  </si>
  <si>
    <t>C0150778</t>
  </si>
  <si>
    <t>C0190152</t>
  </si>
  <si>
    <t>C0183969</t>
  </si>
  <si>
    <t>C0122199</t>
  </si>
  <si>
    <t>C0147642</t>
  </si>
  <si>
    <t>C0170750</t>
  </si>
  <si>
    <t>C0165434</t>
  </si>
  <si>
    <t>C0182848</t>
  </si>
  <si>
    <t>C0188270</t>
  </si>
  <si>
    <t>C0021038</t>
  </si>
  <si>
    <t>C0181869</t>
  </si>
  <si>
    <t>C0167162</t>
  </si>
  <si>
    <t>C0021045</t>
  </si>
  <si>
    <t>C0197478</t>
  </si>
  <si>
    <t>C0113085</t>
  </si>
  <si>
    <t>C0135342</t>
  </si>
  <si>
    <t>C0175381</t>
  </si>
  <si>
    <t>C0134438</t>
  </si>
  <si>
    <t>C0191101</t>
  </si>
  <si>
    <t>C0145966</t>
  </si>
  <si>
    <t>C0138454</t>
  </si>
  <si>
    <t>C0152298</t>
  </si>
  <si>
    <t>C0112554</t>
  </si>
  <si>
    <t>C0174752</t>
  </si>
  <si>
    <t>C0168920</t>
  </si>
  <si>
    <t>C0130655</t>
  </si>
  <si>
    <t>C0170572</t>
  </si>
  <si>
    <t>C0143269</t>
  </si>
  <si>
    <t>C0174363</t>
  </si>
  <si>
    <t>C0119356</t>
  </si>
  <si>
    <t>C0110118</t>
  </si>
  <si>
    <t>C0021138</t>
  </si>
  <si>
    <t>C0167308</t>
  </si>
  <si>
    <t>C0114612</t>
  </si>
  <si>
    <t>C0114560</t>
  </si>
  <si>
    <t>C0136568</t>
  </si>
  <si>
    <t>C0112220</t>
  </si>
  <si>
    <t>C0165679</t>
  </si>
  <si>
    <t>C0166285</t>
  </si>
  <si>
    <t>C0132802</t>
  </si>
  <si>
    <t>C0138805</t>
  </si>
  <si>
    <t>C0157151</t>
  </si>
  <si>
    <t>C0190771</t>
  </si>
  <si>
    <t>C0165848</t>
  </si>
  <si>
    <t>C0186209</t>
  </si>
  <si>
    <t>C0122265</t>
  </si>
  <si>
    <t>C0170574</t>
  </si>
  <si>
    <t>C0194692</t>
  </si>
  <si>
    <t>C0118049</t>
  </si>
  <si>
    <t>C0128164</t>
  </si>
  <si>
    <t>C0185844</t>
  </si>
  <si>
    <t>C0021209</t>
  </si>
  <si>
    <t>C0141273</t>
  </si>
  <si>
    <t>C0164299</t>
  </si>
  <si>
    <t>C0124346</t>
  </si>
  <si>
    <t>C0154681</t>
  </si>
  <si>
    <t>C0172062</t>
  </si>
  <si>
    <t>C0135591</t>
  </si>
  <si>
    <t>C0118656</t>
  </si>
  <si>
    <t>C0181803</t>
  </si>
  <si>
    <t>C0021237</t>
  </si>
  <si>
    <t>C0142380</t>
  </si>
  <si>
    <t>C0139129</t>
  </si>
  <si>
    <t>C0166890</t>
  </si>
  <si>
    <t>C0129384</t>
  </si>
  <si>
    <t>C0186063</t>
  </si>
  <si>
    <t>C0130964</t>
  </si>
  <si>
    <t>C0129731</t>
  </si>
  <si>
    <t>C0173724</t>
  </si>
  <si>
    <t>C0198741</t>
  </si>
  <si>
    <t>C0193293</t>
  </si>
  <si>
    <t>C0104898</t>
  </si>
  <si>
    <t>C0193847</t>
  </si>
  <si>
    <t>C0126647</t>
  </si>
  <si>
    <t>C0116464</t>
  </si>
  <si>
    <t>C0115566</t>
  </si>
  <si>
    <t>C0167532</t>
  </si>
  <si>
    <t>C0165843</t>
  </si>
  <si>
    <t>C0147893</t>
  </si>
  <si>
    <t>C0119399</t>
  </si>
  <si>
    <t>C0150663</t>
  </si>
  <si>
    <t>C0139374</t>
  </si>
  <si>
    <t>C0163865</t>
  </si>
  <si>
    <t>C0128664</t>
  </si>
  <si>
    <t>C0191180</t>
  </si>
  <si>
    <t>C0178986</t>
  </si>
  <si>
    <t>C0197924</t>
  </si>
  <si>
    <t>C0186578</t>
  </si>
  <si>
    <t>C0143378</t>
  </si>
  <si>
    <t>C0181218</t>
  </si>
  <si>
    <t>C0110536</t>
  </si>
  <si>
    <t>C0161475</t>
  </si>
  <si>
    <t>C0157825</t>
  </si>
  <si>
    <t>C0198517</t>
  </si>
  <si>
    <t>C0133874</t>
  </si>
  <si>
    <t>C0186575</t>
  </si>
  <si>
    <t>C0136150</t>
  </si>
  <si>
    <t>C0142823</t>
  </si>
  <si>
    <t>C0021356</t>
  </si>
  <si>
    <t>C0174154</t>
  </si>
  <si>
    <t>C0199609</t>
  </si>
  <si>
    <t>C0146454</t>
  </si>
  <si>
    <t>C0178607</t>
  </si>
  <si>
    <t>C0199936</t>
  </si>
  <si>
    <t>C0162936</t>
  </si>
  <si>
    <t>C0169625</t>
  </si>
  <si>
    <t>C0195357</t>
  </si>
  <si>
    <t>C0179267</t>
  </si>
  <si>
    <t>C0159647</t>
  </si>
  <si>
    <t>C0198866</t>
  </si>
  <si>
    <t>C0137201</t>
  </si>
  <si>
    <t>C0173249</t>
  </si>
  <si>
    <t>C0155343</t>
  </si>
  <si>
    <t>C0132443</t>
  </si>
  <si>
    <t>C0193462</t>
  </si>
  <si>
    <t>C0165303</t>
  </si>
  <si>
    <t>C0125421</t>
  </si>
  <si>
    <t>C0185464</t>
  </si>
  <si>
    <t>C0180067</t>
  </si>
  <si>
    <t>C0129907</t>
  </si>
  <si>
    <t>C0177436</t>
  </si>
  <si>
    <t>C0157904</t>
  </si>
  <si>
    <t>C0177340</t>
  </si>
  <si>
    <t>C0153119</t>
  </si>
  <si>
    <t>C0189646</t>
  </si>
  <si>
    <t>C0187582</t>
  </si>
  <si>
    <t>C0128523</t>
  </si>
  <si>
    <t>C0130301</t>
  </si>
  <si>
    <t>C0153071</t>
  </si>
  <si>
    <t>C0179943</t>
  </si>
  <si>
    <t>C0174912</t>
  </si>
  <si>
    <t>C0106879</t>
  </si>
  <si>
    <t>C0133020</t>
  </si>
  <si>
    <t>C0107466</t>
  </si>
  <si>
    <t>C0136011</t>
  </si>
  <si>
    <t>C0102736</t>
  </si>
  <si>
    <t>C0114742</t>
  </si>
  <si>
    <t>C0163843</t>
  </si>
  <si>
    <t>C0172796</t>
  </si>
  <si>
    <t>C0190444</t>
  </si>
  <si>
    <t>C0145128</t>
  </si>
  <si>
    <t>C0108502</t>
  </si>
  <si>
    <t>C0140614</t>
  </si>
  <si>
    <t>C0185097</t>
  </si>
  <si>
    <t>C0101737</t>
  </si>
  <si>
    <t>C0188461</t>
  </si>
  <si>
    <t>C0155940</t>
  </si>
  <si>
    <t>C0178944</t>
  </si>
  <si>
    <t>C0136519</t>
  </si>
  <si>
    <t>C0175534</t>
  </si>
  <si>
    <t>C0129258</t>
  </si>
  <si>
    <t>C0121361</t>
  </si>
  <si>
    <t>C0135382</t>
  </si>
  <si>
    <t>C0103793</t>
  </si>
  <si>
    <t>C0160533</t>
  </si>
  <si>
    <t>C0193086</t>
  </si>
  <si>
    <t>C0021490</t>
  </si>
  <si>
    <t>C0100425</t>
  </si>
  <si>
    <t>C0131853</t>
  </si>
  <si>
    <t>C0155238</t>
  </si>
  <si>
    <t>C0151866</t>
  </si>
  <si>
    <t>C0143104</t>
  </si>
  <si>
    <t>C0147268</t>
  </si>
  <si>
    <t>C0021515</t>
  </si>
  <si>
    <t>C0162506</t>
  </si>
  <si>
    <t>C0113560</t>
  </si>
  <si>
    <t>C0135882</t>
  </si>
  <si>
    <t>C0146602</t>
  </si>
  <si>
    <t>C0021541</t>
  </si>
  <si>
    <t>C0106801</t>
  </si>
  <si>
    <t>C0151135</t>
  </si>
  <si>
    <t>C0149314</t>
  </si>
  <si>
    <t>C0171305</t>
  </si>
  <si>
    <t>C0166848</t>
  </si>
  <si>
    <t>C0156861</t>
  </si>
  <si>
    <t>C0183104</t>
  </si>
  <si>
    <t>C0195241</t>
  </si>
  <si>
    <t>C0158120</t>
  </si>
  <si>
    <t>C0150679</t>
  </si>
  <si>
    <t>C0183102</t>
  </si>
  <si>
    <t>C0135282</t>
  </si>
  <si>
    <t>C0158798</t>
  </si>
  <si>
    <t>C0162738</t>
  </si>
  <si>
    <t>C0104644</t>
  </si>
  <si>
    <t>C0195602</t>
  </si>
  <si>
    <t>C0149080</t>
  </si>
  <si>
    <t>C0121564</t>
  </si>
  <si>
    <t>C0190056</t>
  </si>
  <si>
    <t>C0021632</t>
  </si>
  <si>
    <t>C0179502</t>
  </si>
  <si>
    <t>C0194307</t>
  </si>
  <si>
    <t>C0105297</t>
  </si>
  <si>
    <t>C0151988</t>
  </si>
  <si>
    <t>C0161495</t>
  </si>
  <si>
    <t>C0101135</t>
  </si>
  <si>
    <t>C0113954</t>
  </si>
  <si>
    <t>C0128939</t>
  </si>
  <si>
    <t>C0136022</t>
  </si>
  <si>
    <t>C0170466</t>
  </si>
  <si>
    <t>C0140636</t>
  </si>
  <si>
    <t>C0156435</t>
  </si>
  <si>
    <t>C0130093</t>
  </si>
  <si>
    <t>C0173476</t>
  </si>
  <si>
    <t>C0154506</t>
  </si>
  <si>
    <t>C0146925</t>
  </si>
  <si>
    <t>C0153658</t>
  </si>
  <si>
    <t>C0114594</t>
  </si>
  <si>
    <t>C0118303</t>
  </si>
  <si>
    <t>C0165151</t>
  </si>
  <si>
    <t>C0119469</t>
  </si>
  <si>
    <t>C0127662</t>
  </si>
  <si>
    <t>C0106926</t>
  </si>
  <si>
    <t>C0188022</t>
  </si>
  <si>
    <t>C0156928</t>
  </si>
  <si>
    <t>C0198150</t>
  </si>
  <si>
    <t>C0136109</t>
  </si>
  <si>
    <t>C0135060</t>
  </si>
  <si>
    <t>C0021742</t>
  </si>
  <si>
    <t>C0113442</t>
  </si>
  <si>
    <t>C0106146</t>
  </si>
  <si>
    <t>C0173952</t>
  </si>
  <si>
    <t>C0123383</t>
  </si>
  <si>
    <t>C0187290</t>
  </si>
  <si>
    <t>C0100410</t>
  </si>
  <si>
    <t>C0105534</t>
  </si>
  <si>
    <t>C0169216</t>
  </si>
  <si>
    <t>C0161165</t>
  </si>
  <si>
    <t>C0174134</t>
  </si>
  <si>
    <t>C0146715</t>
  </si>
  <si>
    <t>C0178020</t>
  </si>
  <si>
    <t>C0128334</t>
  </si>
  <si>
    <t>C0132248</t>
  </si>
  <si>
    <t>C0189763</t>
  </si>
  <si>
    <t>C0132965</t>
  </si>
  <si>
    <t>C0195765</t>
  </si>
  <si>
    <t>C0154661</t>
  </si>
  <si>
    <t>C0142329</t>
  </si>
  <si>
    <t>C0132231</t>
  </si>
  <si>
    <t>C0185487</t>
  </si>
  <si>
    <t>C0188870</t>
  </si>
  <si>
    <t>C0167131</t>
  </si>
  <si>
    <t>C0195603</t>
  </si>
  <si>
    <t>C0145215</t>
  </si>
  <si>
    <t>C0196950</t>
  </si>
  <si>
    <t>C0128902</t>
  </si>
  <si>
    <t>C0161118</t>
  </si>
  <si>
    <t>C0021837</t>
  </si>
  <si>
    <t>C0100144</t>
  </si>
  <si>
    <t>C0168011</t>
  </si>
  <si>
    <t>C0174001</t>
  </si>
  <si>
    <t>C0195085</t>
  </si>
  <si>
    <t>C0141369</t>
  </si>
  <si>
    <t>C0197428</t>
  </si>
  <si>
    <t>C0143945</t>
  </si>
  <si>
    <t>C0186226</t>
  </si>
  <si>
    <t>C0121462</t>
  </si>
  <si>
    <t>C0117439</t>
  </si>
  <si>
    <t>C0190778</t>
  </si>
  <si>
    <t>C0163460</t>
  </si>
  <si>
    <t>C0117135</t>
  </si>
  <si>
    <t>C0111301</t>
  </si>
  <si>
    <t>C0144551</t>
  </si>
  <si>
    <t>C0167243</t>
  </si>
  <si>
    <t>C0113900</t>
  </si>
  <si>
    <t>C0120014</t>
  </si>
  <si>
    <t>C0106393</t>
  </si>
  <si>
    <t>C0118388</t>
  </si>
  <si>
    <t>C0145550</t>
  </si>
  <si>
    <t>C0021897</t>
  </si>
  <si>
    <t>C0175288</t>
  </si>
  <si>
    <t>C0103857</t>
  </si>
  <si>
    <t>C0129403</t>
  </si>
  <si>
    <t>C0120060</t>
  </si>
  <si>
    <t>C0197871</t>
  </si>
  <si>
    <t>C0198885</t>
  </si>
  <si>
    <t>C0101930</t>
  </si>
  <si>
    <t>C0131889</t>
  </si>
  <si>
    <t>C0021658</t>
  </si>
  <si>
    <t>C0143333</t>
  </si>
  <si>
    <t>C0178166</t>
  </si>
  <si>
    <t>C0133639</t>
  </si>
  <si>
    <t>C0138123</t>
  </si>
  <si>
    <t>TJDY0001</t>
  </si>
  <si>
    <t>C0176561</t>
  </si>
  <si>
    <t>C0106141</t>
  </si>
  <si>
    <t>C0184139</t>
  </si>
  <si>
    <t>C0190773</t>
  </si>
  <si>
    <t>C0177404</t>
  </si>
  <si>
    <t>C0104713</t>
  </si>
  <si>
    <t>C0143515</t>
  </si>
  <si>
    <t>C0137297</t>
  </si>
  <si>
    <t>C0172964</t>
  </si>
  <si>
    <t>C0164015</t>
  </si>
  <si>
    <t>C0141309</t>
  </si>
  <si>
    <t>C0181956</t>
  </si>
  <si>
    <t>C0013095</t>
  </si>
  <si>
    <t>C0113284</t>
  </si>
  <si>
    <t>C0183558</t>
  </si>
  <si>
    <t>C0147656</t>
  </si>
  <si>
    <t>C0161169</t>
  </si>
  <si>
    <t>C0155046</t>
  </si>
  <si>
    <t>C0110803</t>
  </si>
  <si>
    <t>C0139138</t>
  </si>
  <si>
    <t>C0124585</t>
  </si>
  <si>
    <t>C0171346</t>
  </si>
  <si>
    <t>C0140685</t>
  </si>
  <si>
    <t>C0114714</t>
  </si>
  <si>
    <t>C0102640</t>
  </si>
  <si>
    <t>C0181815</t>
  </si>
  <si>
    <t>C0147440</t>
  </si>
  <si>
    <t>C0120736</t>
  </si>
  <si>
    <t>C0191591</t>
  </si>
  <si>
    <t>C0157920</t>
  </si>
  <si>
    <t>C0142083</t>
  </si>
  <si>
    <t>C0141187</t>
  </si>
  <si>
    <t>C0143823</t>
  </si>
  <si>
    <t>SJZDY001</t>
  </si>
  <si>
    <t>C0183132</t>
  </si>
  <si>
    <t>C0161928</t>
  </si>
  <si>
    <t>C0199751</t>
  </si>
  <si>
    <t>C0177615</t>
  </si>
  <si>
    <t>C0124481</t>
  </si>
  <si>
    <t>C0018583</t>
  </si>
  <si>
    <t>C0141963</t>
  </si>
  <si>
    <t>C0162495</t>
  </si>
  <si>
    <t>C0155975</t>
  </si>
  <si>
    <t>C0106646</t>
  </si>
  <si>
    <t>C0148354</t>
  </si>
  <si>
    <t>C0182665</t>
  </si>
  <si>
    <t>C0149408</t>
  </si>
  <si>
    <t>C0166025</t>
  </si>
  <si>
    <t>C0134680</t>
  </si>
  <si>
    <t>C0111383</t>
  </si>
  <si>
    <t>C0184866</t>
  </si>
  <si>
    <t>C0146372</t>
  </si>
  <si>
    <t>C0109656</t>
  </si>
  <si>
    <t>C0100613</t>
  </si>
  <si>
    <t>C0178652</t>
  </si>
  <si>
    <t>C0139734</t>
  </si>
  <si>
    <t>C0185398</t>
  </si>
  <si>
    <t>C0143188</t>
  </si>
  <si>
    <t>C0138990</t>
  </si>
  <si>
    <t>C0156037</t>
  </si>
  <si>
    <t>C0162285</t>
  </si>
  <si>
    <t>C0192087</t>
  </si>
  <si>
    <t>C0195278</t>
  </si>
  <si>
    <t>C0114004</t>
  </si>
  <si>
    <t>C0149995</t>
  </si>
  <si>
    <t>C0179562</t>
  </si>
  <si>
    <t>C0187225</t>
  </si>
  <si>
    <t>C0120560</t>
  </si>
  <si>
    <t>C0016976</t>
  </si>
  <si>
    <t>C0141673</t>
  </si>
  <si>
    <t>C0129803</t>
  </si>
  <si>
    <t>C0174265</t>
  </si>
  <si>
    <t>C0104926</t>
  </si>
  <si>
    <t>C0120793</t>
  </si>
  <si>
    <t>C0135138</t>
  </si>
  <si>
    <t>C0144934</t>
  </si>
  <si>
    <t>C0116328</t>
  </si>
  <si>
    <t>C0118099</t>
  </si>
  <si>
    <t>C0136924</t>
  </si>
  <si>
    <t>C0194728</t>
  </si>
  <si>
    <t>C0124331</t>
  </si>
  <si>
    <t>C0157639</t>
  </si>
  <si>
    <t>C0185350</t>
  </si>
  <si>
    <t>C0163286</t>
  </si>
  <si>
    <t>C0111405</t>
  </si>
  <si>
    <t>C0130912</t>
  </si>
  <si>
    <t>C0181245</t>
  </si>
  <si>
    <t>C0196673</t>
  </si>
  <si>
    <t>C0172890</t>
  </si>
  <si>
    <t>C0119263</t>
  </si>
  <si>
    <t>C0128893</t>
  </si>
  <si>
    <t>C0123603</t>
  </si>
  <si>
    <t>C0130796</t>
  </si>
  <si>
    <t>C0153767</t>
  </si>
  <si>
    <t>C0132080</t>
  </si>
  <si>
    <t>C0158151</t>
  </si>
  <si>
    <t>C0106433</t>
  </si>
  <si>
    <t>C0175038</t>
  </si>
  <si>
    <t>C0183447</t>
  </si>
  <si>
    <t>C0180113</t>
  </si>
  <si>
    <t>C0160295</t>
  </si>
  <si>
    <t>C0176041</t>
  </si>
  <si>
    <t>C0181025</t>
  </si>
  <si>
    <t>C0021102</t>
  </si>
  <si>
    <t>C0183929</t>
  </si>
  <si>
    <t>C0115083</t>
  </si>
  <si>
    <t>C0172189</t>
  </si>
  <si>
    <t>C0198511</t>
  </si>
  <si>
    <t>C0185960</t>
  </si>
  <si>
    <t>C0198900</t>
  </si>
  <si>
    <t>C0103693</t>
  </si>
  <si>
    <t>C0111100</t>
  </si>
  <si>
    <t>C0132314</t>
  </si>
  <si>
    <t>C0118039</t>
  </si>
  <si>
    <t>C0190708</t>
  </si>
  <si>
    <t>C0106101</t>
  </si>
  <si>
    <t>C0103560</t>
  </si>
  <si>
    <t>C0164918</t>
  </si>
  <si>
    <t>C0137834</t>
  </si>
  <si>
    <t>C0173272</t>
  </si>
  <si>
    <t>C0119284</t>
  </si>
  <si>
    <t>C0185528</t>
  </si>
  <si>
    <t>C0188025</t>
  </si>
  <si>
    <t>C0190423</t>
  </si>
  <si>
    <t>C0173653</t>
  </si>
  <si>
    <t>C0110199</t>
  </si>
  <si>
    <t>C0131270</t>
  </si>
  <si>
    <t>C0184961</t>
  </si>
  <si>
    <t>C0158826</t>
  </si>
  <si>
    <t>C0154244</t>
  </si>
  <si>
    <t>C0164943</t>
  </si>
  <si>
    <t>C0128095</t>
  </si>
  <si>
    <t>C0193805</t>
  </si>
  <si>
    <t>C0186150</t>
  </si>
  <si>
    <t>C0173661</t>
  </si>
  <si>
    <t>C0103972</t>
  </si>
  <si>
    <t>C0150225</t>
  </si>
  <si>
    <t>C0110385</t>
  </si>
  <si>
    <t>C0132962</t>
  </si>
  <si>
    <t>C0176887</t>
  </si>
  <si>
    <t>C0170769</t>
  </si>
  <si>
    <t>C0151167</t>
  </si>
  <si>
    <t>C0194745</t>
  </si>
  <si>
    <t>C0106328</t>
  </si>
  <si>
    <t>C0110958</t>
  </si>
  <si>
    <t>C0144410</t>
  </si>
  <si>
    <t>C0107907</t>
  </si>
  <si>
    <t>C0152512</t>
  </si>
  <si>
    <t>C0156453</t>
  </si>
  <si>
    <t>C0147857</t>
  </si>
  <si>
    <t>C0167316</t>
  </si>
  <si>
    <t>C0167787</t>
  </si>
  <si>
    <t>C0105444</t>
  </si>
  <si>
    <t>C0172078</t>
  </si>
  <si>
    <t>C0110568</t>
  </si>
  <si>
    <t>FZHY0001</t>
  </si>
  <si>
    <t>C0170994</t>
  </si>
  <si>
    <t>C0118987</t>
  </si>
  <si>
    <t>C0196185</t>
  </si>
  <si>
    <t>C0141011</t>
  </si>
  <si>
    <t>C0198579</t>
  </si>
  <si>
    <t>C0126618</t>
  </si>
  <si>
    <t>C0191410</t>
  </si>
  <si>
    <t>C0153769</t>
  </si>
  <si>
    <t>C0184773</t>
  </si>
  <si>
    <t>C0103822</t>
  </si>
  <si>
    <t>C0169892</t>
  </si>
  <si>
    <t>C0128151</t>
  </si>
  <si>
    <t>C0127620</t>
  </si>
  <si>
    <t>C0124217</t>
  </si>
  <si>
    <t>C0195378</t>
  </si>
  <si>
    <t>C0156364</t>
  </si>
  <si>
    <t>C0148790</t>
  </si>
  <si>
    <t>C0112620</t>
  </si>
  <si>
    <t>C0188674</t>
  </si>
  <si>
    <t>C0138044</t>
  </si>
  <si>
    <t>C0136752</t>
  </si>
  <si>
    <t>C0114581</t>
  </si>
  <si>
    <t>C0150296</t>
  </si>
  <si>
    <t>C0130999</t>
  </si>
  <si>
    <t>C0105461</t>
  </si>
  <si>
    <t>C0104330</t>
  </si>
  <si>
    <t>C0145979</t>
  </si>
  <si>
    <t>C0155598</t>
  </si>
  <si>
    <t>C0107381</t>
  </si>
  <si>
    <t>C0104522</t>
  </si>
  <si>
    <t>C0135133</t>
  </si>
  <si>
    <t>C0163654</t>
  </si>
  <si>
    <t>C0128694</t>
  </si>
  <si>
    <t>C0152582</t>
  </si>
  <si>
    <t>C0118872</t>
  </si>
  <si>
    <t>C0119807</t>
  </si>
  <si>
    <t>C0149327</t>
  </si>
  <si>
    <t>C0143621</t>
  </si>
  <si>
    <t>C0113266</t>
  </si>
  <si>
    <t>C0134553</t>
  </si>
  <si>
    <t>C0106155</t>
  </si>
  <si>
    <t>C0167263</t>
  </si>
  <si>
    <t>C0129540</t>
  </si>
  <si>
    <t>C0127472</t>
  </si>
  <si>
    <t>C0143539</t>
  </si>
  <si>
    <t>C0123877</t>
  </si>
  <si>
    <t>C0164803</t>
  </si>
  <si>
    <t>C0129159</t>
  </si>
  <si>
    <t>C0126544</t>
  </si>
  <si>
    <t>C0115803</t>
  </si>
  <si>
    <t>C0184179</t>
  </si>
  <si>
    <t>C0177388</t>
  </si>
  <si>
    <t>C0170780</t>
  </si>
  <si>
    <t>C0105329</t>
  </si>
  <si>
    <t>C0162876</t>
  </si>
  <si>
    <t>C0148360</t>
  </si>
  <si>
    <t>C0187004</t>
  </si>
  <si>
    <t>C0121066</t>
  </si>
  <si>
    <t>C0103803</t>
  </si>
  <si>
    <t>C0196248</t>
  </si>
  <si>
    <t>C0178880</t>
  </si>
  <si>
    <t>C0128208</t>
  </si>
  <si>
    <t>C0160139</t>
  </si>
  <si>
    <t>C0103688</t>
  </si>
  <si>
    <t>C0180432</t>
  </si>
  <si>
    <t>C0128402</t>
  </si>
  <si>
    <t>C0166060</t>
  </si>
  <si>
    <t>C0141290</t>
  </si>
  <si>
    <t>C0198581</t>
  </si>
  <si>
    <t>C0119353</t>
  </si>
  <si>
    <t>C0146321</t>
  </si>
  <si>
    <t>C0116446</t>
  </si>
  <si>
    <t>C0197992</t>
  </si>
  <si>
    <t>C0158078</t>
  </si>
  <si>
    <t>C0191385</t>
  </si>
  <si>
    <t>C0140030</t>
  </si>
  <si>
    <t>C0190732</t>
  </si>
  <si>
    <t>C0020924</t>
  </si>
  <si>
    <t>C0193044</t>
  </si>
  <si>
    <t>C0158254</t>
  </si>
  <si>
    <t>C0183922</t>
  </si>
  <si>
    <t>C0166833</t>
  </si>
  <si>
    <t>C0131352</t>
  </si>
  <si>
    <t>C0199316</t>
  </si>
  <si>
    <t>C0174769</t>
  </si>
  <si>
    <t>C0108463</t>
  </si>
  <si>
    <t>C0100309</t>
  </si>
  <si>
    <t>C0140826</t>
  </si>
  <si>
    <t>C0174026</t>
  </si>
  <si>
    <t>C0013630</t>
  </si>
  <si>
    <t>C0167752</t>
  </si>
  <si>
    <t>C0177493</t>
  </si>
  <si>
    <t>C0189724</t>
  </si>
  <si>
    <t>C0147270</t>
  </si>
  <si>
    <t>C0149313</t>
  </si>
  <si>
    <t>C0178571</t>
  </si>
  <si>
    <t>C0158318</t>
  </si>
  <si>
    <t>C0148133</t>
  </si>
  <si>
    <t>C0167446</t>
  </si>
  <si>
    <t>C0122344</t>
  </si>
  <si>
    <t>C0106039</t>
  </si>
  <si>
    <t>C0177314</t>
  </si>
  <si>
    <t>C0159645</t>
  </si>
  <si>
    <t>C0132945</t>
  </si>
  <si>
    <t>C0179649</t>
  </si>
  <si>
    <t>C0118883</t>
  </si>
  <si>
    <t>C0172372</t>
  </si>
  <si>
    <t>C0175476</t>
  </si>
  <si>
    <t>C0120612</t>
  </si>
  <si>
    <t>C0120297</t>
  </si>
  <si>
    <t>C0103960</t>
  </si>
  <si>
    <t>C0153732</t>
  </si>
  <si>
    <t>C0191977</t>
  </si>
  <si>
    <t>C0106023</t>
  </si>
  <si>
    <t>C0186304</t>
  </si>
  <si>
    <t>C0165148</t>
  </si>
  <si>
    <t>C0137785</t>
  </si>
  <si>
    <t>C0190072</t>
  </si>
  <si>
    <t>C0127381</t>
  </si>
  <si>
    <t>C0145220</t>
  </si>
  <si>
    <t>C0185941</t>
  </si>
  <si>
    <t>C0196148</t>
  </si>
  <si>
    <t>C0177815</t>
  </si>
  <si>
    <t>C0179022</t>
  </si>
  <si>
    <t>C0190142</t>
  </si>
  <si>
    <t>C0160820</t>
  </si>
  <si>
    <t>C0184185</t>
  </si>
  <si>
    <t>C0152778</t>
  </si>
  <si>
    <t>C0199854</t>
  </si>
  <si>
    <t>C0136095</t>
  </si>
  <si>
    <t>C0144078</t>
  </si>
  <si>
    <t>C0104885</t>
  </si>
  <si>
    <t>C0155009</t>
  </si>
  <si>
    <t>C0156395</t>
  </si>
  <si>
    <t>C0120886</t>
  </si>
  <si>
    <t>C0113915</t>
  </si>
  <si>
    <t>C0183405</t>
  </si>
  <si>
    <t>C0168003</t>
  </si>
  <si>
    <t>C0123433</t>
  </si>
  <si>
    <t>C0160552</t>
  </si>
  <si>
    <t>C0183378</t>
  </si>
  <si>
    <t>C0119519</t>
  </si>
  <si>
    <t>C0135306</t>
  </si>
  <si>
    <t>C0017463</t>
  </si>
  <si>
    <t>C0153487</t>
  </si>
  <si>
    <t>C0144296</t>
  </si>
  <si>
    <t>C0133802</t>
  </si>
  <si>
    <t>C0153738</t>
  </si>
  <si>
    <t>C0141176</t>
  </si>
  <si>
    <t>C0104771</t>
  </si>
  <si>
    <t>C0186978</t>
  </si>
  <si>
    <t>C0184279</t>
  </si>
  <si>
    <t>C0127345</t>
  </si>
  <si>
    <t>C0143514</t>
  </si>
  <si>
    <t>C0199958</t>
  </si>
  <si>
    <t>C0120064</t>
  </si>
  <si>
    <t>C0125991</t>
  </si>
  <si>
    <t>C0141130</t>
  </si>
  <si>
    <t>C0129149</t>
  </si>
  <si>
    <t>C0140930</t>
  </si>
  <si>
    <t>C0168411</t>
  </si>
  <si>
    <t>C0126710</t>
  </si>
  <si>
    <t>C0140227</t>
  </si>
  <si>
    <t>C0130775</t>
  </si>
  <si>
    <t>C0138219</t>
  </si>
  <si>
    <t>C0123461</t>
  </si>
  <si>
    <t>C0147809</t>
  </si>
  <si>
    <t>C0150455</t>
  </si>
  <si>
    <t>C0012193</t>
  </si>
  <si>
    <t>C0157497</t>
  </si>
  <si>
    <t>C0186621</t>
  </si>
  <si>
    <t>C0102060</t>
  </si>
  <si>
    <t>C0108520</t>
  </si>
  <si>
    <t>C0012780</t>
  </si>
  <si>
    <t>C0163702</t>
  </si>
  <si>
    <t>C0119438</t>
  </si>
  <si>
    <t>C0124380</t>
  </si>
  <si>
    <t>C0184187</t>
  </si>
  <si>
    <t>C0110870</t>
  </si>
  <si>
    <t>C0165142</t>
  </si>
  <si>
    <t>C0103742</t>
  </si>
  <si>
    <t>C0180265</t>
  </si>
  <si>
    <t>C0179193</t>
  </si>
  <si>
    <t>C0119588</t>
  </si>
  <si>
    <t>C0018466</t>
  </si>
  <si>
    <t>C0173987</t>
  </si>
  <si>
    <t>C0141262</t>
  </si>
  <si>
    <t>C0135517</t>
  </si>
  <si>
    <t>C0147717</t>
  </si>
  <si>
    <t>C0173834</t>
  </si>
  <si>
    <t>C0196180</t>
  </si>
  <si>
    <t>C0189888</t>
  </si>
  <si>
    <t>C0160427</t>
  </si>
  <si>
    <t>C0111214</t>
  </si>
  <si>
    <t>C0142758</t>
  </si>
  <si>
    <t>C0175779</t>
  </si>
  <si>
    <t>C0153103</t>
  </si>
  <si>
    <t>C0185776</t>
  </si>
  <si>
    <t>C0115399</t>
  </si>
  <si>
    <t>C0145814</t>
  </si>
  <si>
    <t>C0100171</t>
  </si>
  <si>
    <t>C0110854</t>
  </si>
  <si>
    <t>C0140610</t>
  </si>
  <si>
    <t>C0106123</t>
  </si>
  <si>
    <t>C0120388</t>
  </si>
  <si>
    <t>C0130182</t>
  </si>
  <si>
    <t>C0198843</t>
  </si>
  <si>
    <t>C0154384</t>
  </si>
  <si>
    <t>C0195901</t>
  </si>
  <si>
    <t>C0180304</t>
  </si>
  <si>
    <t>C0103402</t>
  </si>
  <si>
    <t>C0124514</t>
  </si>
  <si>
    <t>C0181855</t>
  </si>
  <si>
    <t>C0196667</t>
  </si>
  <si>
    <t>C0156070</t>
  </si>
  <si>
    <t>C0170348</t>
  </si>
  <si>
    <t>C0174480</t>
  </si>
  <si>
    <t>C0187635</t>
  </si>
  <si>
    <t>C0121489</t>
  </si>
  <si>
    <t>C0189779</t>
  </si>
  <si>
    <t>C0165394</t>
  </si>
  <si>
    <t>C0122614</t>
  </si>
  <si>
    <t>C0131916</t>
  </si>
  <si>
    <t>C0117624</t>
  </si>
  <si>
    <t>C0168520</t>
  </si>
  <si>
    <t>C0159522</t>
  </si>
  <si>
    <t>C0124648</t>
  </si>
  <si>
    <t>C0191085</t>
  </si>
  <si>
    <t>C0184224</t>
  </si>
  <si>
    <t>C0100288</t>
  </si>
  <si>
    <t>C0184664</t>
  </si>
  <si>
    <t>C0120621</t>
  </si>
  <si>
    <t>C0183227</t>
  </si>
  <si>
    <t>C0019164</t>
  </si>
  <si>
    <t>C0118193</t>
  </si>
  <si>
    <t>C0167942</t>
  </si>
  <si>
    <t>C0145416</t>
  </si>
  <si>
    <t>C0120714</t>
  </si>
  <si>
    <t>C0138869</t>
  </si>
  <si>
    <t>C0127794</t>
  </si>
  <si>
    <t>C0192494</t>
  </si>
  <si>
    <t>C0195017</t>
  </si>
  <si>
    <t>C0130728</t>
  </si>
  <si>
    <t>C0188398</t>
  </si>
  <si>
    <t>C0172634</t>
  </si>
  <si>
    <t>C0138932</t>
  </si>
  <si>
    <t>C0199925</t>
  </si>
  <si>
    <t>C0198721</t>
  </si>
  <si>
    <t>C0157319</t>
  </si>
  <si>
    <t>C0183306</t>
  </si>
  <si>
    <t>C0161044</t>
  </si>
  <si>
    <t>C0159425</t>
  </si>
  <si>
    <t>C0128193</t>
  </si>
  <si>
    <t>C0148114</t>
  </si>
  <si>
    <t>C0105445</t>
  </si>
  <si>
    <t>C0119046</t>
  </si>
  <si>
    <t>C0138826</t>
  </si>
  <si>
    <t>C0175634</t>
  </si>
  <si>
    <t>C0162452</t>
  </si>
  <si>
    <t>C0115775</t>
  </si>
  <si>
    <t>C0175245</t>
  </si>
  <si>
    <t>C0181110</t>
  </si>
  <si>
    <t>C0184134</t>
  </si>
  <si>
    <t>C0197578</t>
  </si>
  <si>
    <t>C0191530</t>
  </si>
  <si>
    <t>C0144655</t>
  </si>
  <si>
    <t>C0179491</t>
  </si>
  <si>
    <t>C0016676</t>
  </si>
  <si>
    <t>C0136385</t>
  </si>
  <si>
    <t>C0105939</t>
  </si>
  <si>
    <t>C0138190</t>
  </si>
  <si>
    <t>C0133881</t>
  </si>
  <si>
    <t>C0164819</t>
  </si>
  <si>
    <t>C0195053</t>
  </si>
  <si>
    <t>C0154358</t>
  </si>
  <si>
    <t>C0140966</t>
  </si>
  <si>
    <t>C0174648</t>
  </si>
  <si>
    <t>C0126968</t>
  </si>
  <si>
    <t>C0169735</t>
  </si>
  <si>
    <t>C0154041</t>
  </si>
  <si>
    <t>C0169910</t>
  </si>
  <si>
    <t>C0107743</t>
  </si>
  <si>
    <t>C0115325</t>
  </si>
  <si>
    <t>C0130244</t>
  </si>
  <si>
    <t>C0165687</t>
  </si>
  <si>
    <t>C0129037</t>
  </si>
  <si>
    <t>C0159777</t>
  </si>
  <si>
    <t>C0179080</t>
  </si>
  <si>
    <t>C0188973</t>
  </si>
  <si>
    <t>C0184736</t>
  </si>
  <si>
    <t>C0167773</t>
  </si>
  <si>
    <t>C0101765</t>
  </si>
  <si>
    <t>C0119112</t>
  </si>
  <si>
    <t>C0139064</t>
  </si>
  <si>
    <t>C0158639</t>
  </si>
  <si>
    <t>C0148146</t>
  </si>
  <si>
    <t>C0120188</t>
  </si>
  <si>
    <t>C0169927</t>
  </si>
  <si>
    <t>C0185037</t>
  </si>
  <si>
    <t>C0127332</t>
  </si>
  <si>
    <t>C0100924</t>
  </si>
  <si>
    <t>C0180390</t>
  </si>
  <si>
    <t>C0163372</t>
  </si>
  <si>
    <t>C0173350</t>
  </si>
  <si>
    <t>C0105354</t>
  </si>
  <si>
    <t>C0177526</t>
  </si>
  <si>
    <t>C0136736</t>
  </si>
  <si>
    <t>C0133489</t>
  </si>
  <si>
    <t>C0158138</t>
  </si>
  <si>
    <t>C0171572</t>
  </si>
  <si>
    <t>C0119140</t>
  </si>
  <si>
    <t>C0193861</t>
  </si>
  <si>
    <t>C0171485</t>
  </si>
  <si>
    <t>C0120754</t>
  </si>
  <si>
    <t>C0108740</t>
  </si>
  <si>
    <t>C0133215</t>
  </si>
  <si>
    <t>C0189534</t>
  </si>
  <si>
    <t>C0181480</t>
  </si>
  <si>
    <t>C0198785</t>
  </si>
  <si>
    <t>C0197517</t>
  </si>
  <si>
    <t>C0140755</t>
  </si>
  <si>
    <t>C0199017</t>
  </si>
  <si>
    <t>C0197865</t>
  </si>
  <si>
    <t>C0162957</t>
  </si>
  <si>
    <t>C0173634</t>
  </si>
  <si>
    <t>C0142877</t>
  </si>
  <si>
    <t>C0113035</t>
  </si>
  <si>
    <t>C0165975</t>
  </si>
  <si>
    <t>C0143667</t>
  </si>
  <si>
    <t>C0199182</t>
  </si>
  <si>
    <t>C0102782</t>
  </si>
  <si>
    <t>C0145154</t>
  </si>
  <si>
    <t>C0165344</t>
  </si>
  <si>
    <t>C0156363</t>
  </si>
  <si>
    <t>C0019310</t>
  </si>
  <si>
    <t>C0169907</t>
  </si>
  <si>
    <t>C0171137</t>
  </si>
  <si>
    <t>C0143016</t>
  </si>
  <si>
    <t>C0131672</t>
  </si>
  <si>
    <t>C0168254</t>
  </si>
  <si>
    <t>C0177242</t>
  </si>
  <si>
    <t>C0192960</t>
  </si>
  <si>
    <t>C0158947</t>
  </si>
  <si>
    <t>C0107086</t>
  </si>
  <si>
    <t>C0167922</t>
  </si>
  <si>
    <t>C0185063</t>
  </si>
  <si>
    <t>C0143761</t>
  </si>
  <si>
    <t>C0137093</t>
  </si>
  <si>
    <t>C0198095</t>
  </si>
  <si>
    <t>C0184530</t>
  </si>
  <si>
    <t>C0137612</t>
  </si>
  <si>
    <t>C0127325</t>
  </si>
  <si>
    <t>C0109364</t>
  </si>
  <si>
    <t>C0131426</t>
  </si>
  <si>
    <t>C0149039</t>
  </si>
  <si>
    <t>C0199667</t>
  </si>
  <si>
    <t>C0190877</t>
  </si>
  <si>
    <t>C0188887</t>
  </si>
  <si>
    <t>C0160104</t>
  </si>
  <si>
    <t>C0109487</t>
  </si>
  <si>
    <t>C0154508</t>
  </si>
  <si>
    <t>C0021523</t>
  </si>
  <si>
    <t>C0156594</t>
  </si>
  <si>
    <t>C0134295</t>
  </si>
  <si>
    <t>CDJL0001</t>
  </si>
  <si>
    <t>C0185186</t>
  </si>
  <si>
    <t>C0147639</t>
  </si>
  <si>
    <t>C0145601</t>
  </si>
  <si>
    <t>C0177042</t>
  </si>
  <si>
    <t>C0153721</t>
  </si>
  <si>
    <t>C0155980</t>
  </si>
  <si>
    <t>C0181553</t>
  </si>
  <si>
    <t>C0142070</t>
  </si>
  <si>
    <t>C0190047</t>
  </si>
  <si>
    <t>C0176843</t>
  </si>
  <si>
    <t>C0191361</t>
  </si>
  <si>
    <t>C0162705</t>
  </si>
  <si>
    <t>C0154595</t>
  </si>
  <si>
    <t>C0196079</t>
  </si>
  <si>
    <t>C0182176</t>
  </si>
  <si>
    <t>C0132454</t>
  </si>
  <si>
    <t>C0163525</t>
  </si>
  <si>
    <t>C0170284</t>
  </si>
  <si>
    <t>C0129923</t>
  </si>
  <si>
    <t>C0111356</t>
  </si>
  <si>
    <t>C0191364</t>
  </si>
  <si>
    <t>C0131442</t>
  </si>
  <si>
    <t>C0131848</t>
  </si>
  <si>
    <t>C0162639</t>
  </si>
  <si>
    <t>C0189264</t>
  </si>
  <si>
    <t>C0121012</t>
  </si>
  <si>
    <t>C0147744</t>
  </si>
  <si>
    <t>C0127638</t>
  </si>
  <si>
    <t>C0150317</t>
  </si>
  <si>
    <t>C0179325</t>
  </si>
  <si>
    <t>C0167094</t>
  </si>
  <si>
    <t>C0165476</t>
  </si>
  <si>
    <t>C0144951</t>
  </si>
  <si>
    <t>C0139592</t>
  </si>
  <si>
    <t>CQQB0001</t>
  </si>
  <si>
    <t>C0107542</t>
  </si>
  <si>
    <t>C0107115</t>
  </si>
  <si>
    <t>C0145138</t>
  </si>
  <si>
    <t>C0166681</t>
  </si>
  <si>
    <t>C0199824</t>
  </si>
  <si>
    <t>C0102932</t>
  </si>
  <si>
    <t>C0124495</t>
  </si>
  <si>
    <t>C0140736</t>
  </si>
  <si>
    <t>C0141542</t>
  </si>
  <si>
    <t>C0166692</t>
  </si>
  <si>
    <t>C0147732</t>
  </si>
  <si>
    <t>C0127571</t>
  </si>
  <si>
    <t>C0122927</t>
  </si>
  <si>
    <t>C0186485</t>
  </si>
  <si>
    <t>C0197629</t>
  </si>
  <si>
    <t>C0115157</t>
  </si>
  <si>
    <t>C0198427</t>
  </si>
  <si>
    <t>C0129867</t>
  </si>
  <si>
    <t>C0184577</t>
  </si>
  <si>
    <t>C0181658</t>
  </si>
  <si>
    <t>C0018451</t>
  </si>
  <si>
    <t>C0100009</t>
  </si>
  <si>
    <t>C0170277</t>
  </si>
  <si>
    <t>C0167007</t>
  </si>
  <si>
    <t>C0199217</t>
  </si>
  <si>
    <t>C0152130</t>
  </si>
  <si>
    <t>C0139493</t>
  </si>
  <si>
    <t>C0196121</t>
  </si>
  <si>
    <t>C0156298</t>
  </si>
  <si>
    <t>C0174466</t>
  </si>
  <si>
    <t>C0193326</t>
  </si>
  <si>
    <t>C0193169</t>
  </si>
  <si>
    <t>C0113493</t>
  </si>
  <si>
    <t>C0109203</t>
  </si>
  <si>
    <t>C0101979</t>
  </si>
  <si>
    <t>C0131167</t>
  </si>
  <si>
    <t>C0169797</t>
  </si>
  <si>
    <t>C0148649</t>
  </si>
  <si>
    <t>C0117763</t>
  </si>
  <si>
    <t>C0109090</t>
  </si>
  <si>
    <t>C0152769</t>
  </si>
  <si>
    <t>C0191652</t>
  </si>
  <si>
    <t>C0187686</t>
  </si>
  <si>
    <t>C0180051</t>
  </si>
  <si>
    <t>C0107066</t>
  </si>
  <si>
    <t>C0132498</t>
  </si>
  <si>
    <t>C0153417</t>
  </si>
  <si>
    <t>C0159972</t>
  </si>
  <si>
    <t>C0113409</t>
  </si>
  <si>
    <t>C0020371</t>
  </si>
  <si>
    <t>C0125669</t>
  </si>
  <si>
    <t>C0105676</t>
  </si>
  <si>
    <t>C0112084</t>
  </si>
  <si>
    <t>C0127787</t>
  </si>
  <si>
    <t>C0125825</t>
  </si>
  <si>
    <t>C0133854</t>
  </si>
  <si>
    <t>C0122702</t>
  </si>
  <si>
    <t>C0135158</t>
  </si>
  <si>
    <t>C0184669</t>
  </si>
  <si>
    <t>C0180324</t>
  </si>
  <si>
    <t>C0105387</t>
  </si>
  <si>
    <t>C0190681</t>
  </si>
  <si>
    <t>C0143312</t>
  </si>
  <si>
    <t>C0176146</t>
  </si>
  <si>
    <t>C0127277</t>
  </si>
  <si>
    <t>C0193396</t>
  </si>
  <si>
    <t>C0148828</t>
  </si>
  <si>
    <t>C0181445</t>
  </si>
  <si>
    <t>C0196537</t>
  </si>
  <si>
    <t>C0149477</t>
  </si>
  <si>
    <t>C0156273</t>
  </si>
  <si>
    <t>C0165294</t>
  </si>
  <si>
    <t>C0196410</t>
  </si>
  <si>
    <t>C0194708</t>
  </si>
  <si>
    <t>C0100795</t>
  </si>
  <si>
    <t>C0160609</t>
  </si>
  <si>
    <t>C0171086</t>
  </si>
  <si>
    <t>C0121424</t>
  </si>
  <si>
    <t>C0017938</t>
  </si>
  <si>
    <t>C0149446</t>
  </si>
  <si>
    <t>C0102817</t>
  </si>
  <si>
    <t>C0100116</t>
  </si>
  <si>
    <t>C0122656</t>
  </si>
  <si>
    <t>C0178739</t>
  </si>
  <si>
    <t>C0109053</t>
  </si>
  <si>
    <t>C0115967</t>
  </si>
  <si>
    <t>C0166454</t>
  </si>
  <si>
    <t>C0150150</t>
  </si>
  <si>
    <t>C0172138</t>
  </si>
  <si>
    <t>C0110445</t>
  </si>
  <si>
    <t>C0153499</t>
  </si>
  <si>
    <t>C0118033</t>
  </si>
  <si>
    <t>C0146810</t>
  </si>
  <si>
    <t>C0180543</t>
  </si>
  <si>
    <t>C0139632</t>
  </si>
  <si>
    <t>C0176778</t>
  </si>
  <si>
    <t>C0193315</t>
  </si>
  <si>
    <t>C0117257</t>
  </si>
  <si>
    <t>C0105255</t>
  </si>
  <si>
    <t>C0156094</t>
  </si>
  <si>
    <t>C0188129</t>
  </si>
  <si>
    <t>C0128478</t>
  </si>
  <si>
    <t>C0110223</t>
  </si>
  <si>
    <t>C0127680</t>
  </si>
  <si>
    <t>C0123371</t>
  </si>
  <si>
    <t>C0133653</t>
  </si>
  <si>
    <t>C0140348</t>
  </si>
  <si>
    <t>C0198587</t>
  </si>
  <si>
    <t>C0169388</t>
  </si>
  <si>
    <t>C0103131</t>
  </si>
  <si>
    <t>C0125695</t>
  </si>
  <si>
    <t>C0176797</t>
  </si>
  <si>
    <t>C0166727</t>
  </si>
  <si>
    <t>C0187881</t>
  </si>
  <si>
    <t>C0162549</t>
  </si>
  <si>
    <t>C0124096</t>
  </si>
  <si>
    <t>C0119869</t>
  </si>
  <si>
    <t>C0013255</t>
  </si>
  <si>
    <t>C0150120</t>
  </si>
  <si>
    <t>C0192431</t>
  </si>
  <si>
    <t>C0175238</t>
  </si>
  <si>
    <t>C0107931</t>
  </si>
  <si>
    <t>C0106285</t>
  </si>
  <si>
    <t>C0138262</t>
  </si>
  <si>
    <t>C0119566</t>
  </si>
  <si>
    <t>C0177911</t>
  </si>
  <si>
    <t>C0170471</t>
  </si>
  <si>
    <t>C0162675</t>
  </si>
  <si>
    <t>C0150539</t>
  </si>
  <si>
    <t>C0112696</t>
  </si>
  <si>
    <t>C0126768</t>
  </si>
  <si>
    <t>C0177919</t>
  </si>
  <si>
    <t>C0153069</t>
  </si>
  <si>
    <t>C0126518</t>
  </si>
  <si>
    <t>C0113233</t>
  </si>
  <si>
    <t>C0168399</t>
  </si>
  <si>
    <t>C0112933</t>
  </si>
  <si>
    <t>C0141441</t>
  </si>
  <si>
    <t>C0106211</t>
  </si>
  <si>
    <t>C0127969</t>
  </si>
  <si>
    <t>C0172768</t>
  </si>
  <si>
    <t>C0134346</t>
  </si>
  <si>
    <t>C0132187</t>
  </si>
  <si>
    <t>C0118551</t>
  </si>
  <si>
    <t>C0138256</t>
  </si>
  <si>
    <t>C0179891</t>
  </si>
  <si>
    <t>C0197709</t>
  </si>
  <si>
    <t>C0139384</t>
  </si>
  <si>
    <t>C0122858</t>
  </si>
  <si>
    <t>C0021172</t>
  </si>
  <si>
    <t>C0184090</t>
  </si>
  <si>
    <t>C0174283</t>
  </si>
  <si>
    <t>C0115578</t>
  </si>
  <si>
    <t>C0102875</t>
  </si>
  <si>
    <t>C0142874</t>
  </si>
  <si>
    <t>C0115669</t>
  </si>
  <si>
    <t>C0164110</t>
  </si>
  <si>
    <t>C0112941</t>
  </si>
  <si>
    <t>C0111318</t>
  </si>
  <si>
    <t>C0106147</t>
  </si>
  <si>
    <t>C0191583</t>
  </si>
  <si>
    <t>C0121611</t>
  </si>
  <si>
    <t>C0199230</t>
  </si>
  <si>
    <t>C0126461</t>
  </si>
  <si>
    <t>C0154297</t>
  </si>
  <si>
    <t>C0178119</t>
  </si>
  <si>
    <t>C0179999</t>
  </si>
  <si>
    <t>C0150822</t>
  </si>
  <si>
    <t>C0106381</t>
  </si>
  <si>
    <t>C0112022</t>
  </si>
  <si>
    <t>C0111837</t>
  </si>
  <si>
    <t>C0121252</t>
  </si>
  <si>
    <t>C0186535</t>
  </si>
  <si>
    <t>C0112103</t>
  </si>
  <si>
    <t>C0125034</t>
  </si>
  <si>
    <t>C0197854</t>
  </si>
  <si>
    <t>C0197306</t>
  </si>
  <si>
    <t>C0133390</t>
  </si>
  <si>
    <t>C0118044</t>
  </si>
  <si>
    <t>C0136139</t>
  </si>
  <si>
    <t>C0122773</t>
  </si>
  <si>
    <t>C0137762</t>
  </si>
  <si>
    <t>C0101616</t>
  </si>
  <si>
    <t>C0120187</t>
  </si>
  <si>
    <t>C0177342</t>
  </si>
  <si>
    <t>C0134181</t>
  </si>
  <si>
    <t>C0148744</t>
  </si>
  <si>
    <t>C0173790</t>
  </si>
  <si>
    <t>C0108787</t>
  </si>
  <si>
    <t>C0140161</t>
  </si>
  <si>
    <t>C0141270</t>
  </si>
  <si>
    <t>C0139121</t>
  </si>
  <si>
    <t>C0199381</t>
  </si>
  <si>
    <t>C0132480</t>
  </si>
  <si>
    <t>C0142879</t>
  </si>
  <si>
    <t>C0129681</t>
  </si>
  <si>
    <t>C0186369</t>
  </si>
  <si>
    <t>C0101833</t>
  </si>
  <si>
    <t>C0197510</t>
  </si>
  <si>
    <t>C0168243</t>
  </si>
  <si>
    <t>C0148983</t>
  </si>
  <si>
    <t>C0179883</t>
  </si>
  <si>
    <t>C0134164</t>
  </si>
  <si>
    <t>C0165522</t>
  </si>
  <si>
    <t>C0124560</t>
  </si>
  <si>
    <t>C0131400</t>
  </si>
  <si>
    <t>C0140724</t>
  </si>
  <si>
    <t>C0169293</t>
  </si>
  <si>
    <t>C0126980</t>
  </si>
  <si>
    <t>C0104569</t>
  </si>
  <si>
    <t>C0100907</t>
  </si>
  <si>
    <t>C0169589</t>
  </si>
  <si>
    <t>C0136365</t>
  </si>
  <si>
    <t>C0135530</t>
  </si>
  <si>
    <t>C0183472</t>
  </si>
  <si>
    <t>C0180821</t>
  </si>
  <si>
    <t>C0117771</t>
  </si>
  <si>
    <t>C0134666</t>
  </si>
  <si>
    <t>C0136622</t>
  </si>
  <si>
    <t>C0164138</t>
  </si>
  <si>
    <t>C0121849</t>
  </si>
  <si>
    <t>C0153545</t>
  </si>
  <si>
    <t>C0105196</t>
  </si>
  <si>
    <t>C0120815</t>
  </si>
  <si>
    <t>C0194281</t>
  </si>
  <si>
    <t>C0137610</t>
  </si>
  <si>
    <t>C0147398</t>
  </si>
  <si>
    <t>C0108154</t>
  </si>
  <si>
    <t>C0111736</t>
  </si>
  <si>
    <t>C0104101</t>
  </si>
  <si>
    <t>C0013467</t>
  </si>
  <si>
    <t>C0130278</t>
  </si>
  <si>
    <t>C0161765</t>
  </si>
  <si>
    <t>C0174859</t>
  </si>
  <si>
    <t>C0180053</t>
  </si>
  <si>
    <t>C0161704</t>
  </si>
  <si>
    <t>C0138460</t>
  </si>
  <si>
    <t>C0104834</t>
  </si>
  <si>
    <t>C0140141</t>
  </si>
  <si>
    <t>C0126047</t>
  </si>
  <si>
    <t>C0145461</t>
  </si>
  <si>
    <t>C0135824</t>
  </si>
  <si>
    <t>C0152749</t>
  </si>
  <si>
    <t>C0152488</t>
  </si>
  <si>
    <t>C0101365</t>
  </si>
  <si>
    <t>C0178653</t>
  </si>
  <si>
    <t>C0179742</t>
  </si>
  <si>
    <t>C0177803</t>
  </si>
  <si>
    <t>C0178918</t>
  </si>
  <si>
    <t>C0170482</t>
  </si>
  <si>
    <t>C0139192</t>
  </si>
  <si>
    <t>C0123686</t>
  </si>
  <si>
    <t>C0133564</t>
  </si>
  <si>
    <t>C0189238</t>
  </si>
  <si>
    <t>C0105085</t>
  </si>
  <si>
    <t>C0154978</t>
  </si>
  <si>
    <t>C0168951</t>
  </si>
  <si>
    <t>C0143599</t>
  </si>
  <si>
    <t>C0106705</t>
  </si>
  <si>
    <t>C0114462</t>
  </si>
  <si>
    <t>C0158786</t>
  </si>
  <si>
    <t>C0143195</t>
  </si>
  <si>
    <t>C0173528</t>
  </si>
  <si>
    <t>C0130128</t>
  </si>
  <si>
    <t>C0123086</t>
  </si>
  <si>
    <t>C0147662</t>
  </si>
  <si>
    <t>C0199840</t>
  </si>
  <si>
    <t>C0166072</t>
  </si>
  <si>
    <t>C0115338</t>
  </si>
  <si>
    <t>C0170255</t>
  </si>
  <si>
    <t>C0187245</t>
  </si>
  <si>
    <t>C0133514</t>
  </si>
  <si>
    <t>C0110133</t>
  </si>
  <si>
    <t>C0177786</t>
  </si>
  <si>
    <t>C0126805</t>
  </si>
  <si>
    <t>C0137860</t>
  </si>
  <si>
    <t>C0146109</t>
  </si>
  <si>
    <t>C0163105</t>
  </si>
  <si>
    <t>C0138825</t>
  </si>
  <si>
    <t>C0177180</t>
  </si>
  <si>
    <t>C0193704</t>
  </si>
  <si>
    <t>C0134671</t>
  </si>
  <si>
    <t>C0150689</t>
  </si>
  <si>
    <t>C0186828</t>
  </si>
  <si>
    <t>C0140421</t>
  </si>
  <si>
    <t>C0125473</t>
  </si>
  <si>
    <t>C0145149</t>
  </si>
  <si>
    <t>C0108371</t>
  </si>
  <si>
    <t>C0107826</t>
  </si>
  <si>
    <t>C0104585</t>
  </si>
  <si>
    <t>C0136790</t>
  </si>
  <si>
    <t>C0150737</t>
  </si>
  <si>
    <t>C0135300</t>
  </si>
  <si>
    <t>C0175948</t>
  </si>
  <si>
    <t>C0174623</t>
  </si>
  <si>
    <t>C0016361</t>
  </si>
  <si>
    <t>C0193911</t>
  </si>
  <si>
    <t>C0160540</t>
  </si>
  <si>
    <t>C0114977</t>
  </si>
  <si>
    <t>C0194649</t>
  </si>
  <si>
    <t>C0170378</t>
  </si>
  <si>
    <t>C0146500</t>
  </si>
  <si>
    <t>C0102402</t>
  </si>
  <si>
    <t>C0136013</t>
  </si>
  <si>
    <t>C0118918</t>
  </si>
  <si>
    <t>C0121602</t>
  </si>
  <si>
    <t>C0124033</t>
  </si>
  <si>
    <t>C0173789</t>
  </si>
  <si>
    <t>C0184733</t>
  </si>
  <si>
    <t>C0128229</t>
  </si>
  <si>
    <t>C0140727</t>
  </si>
  <si>
    <t>C0152386</t>
  </si>
  <si>
    <t>C0143154</t>
  </si>
  <si>
    <t>C0196632</t>
  </si>
  <si>
    <t>C0116415</t>
  </si>
  <si>
    <t>C0185274</t>
  </si>
  <si>
    <t>C0120129</t>
  </si>
  <si>
    <t>C0191257</t>
  </si>
  <si>
    <t>C0108800</t>
  </si>
  <si>
    <t>C0142195</t>
  </si>
  <si>
    <t>C0138754</t>
  </si>
  <si>
    <t>C0192232</t>
  </si>
  <si>
    <t>C0122617</t>
  </si>
  <si>
    <t>C0101473</t>
  </si>
  <si>
    <t>C0104226</t>
  </si>
  <si>
    <t>C0110303</t>
  </si>
  <si>
    <t>C0152923</t>
  </si>
  <si>
    <t>C0176827</t>
  </si>
  <si>
    <t>C0166902</t>
  </si>
  <si>
    <t>C0142770</t>
  </si>
  <si>
    <t>C0123496</t>
  </si>
  <si>
    <t>C0114487</t>
  </si>
  <si>
    <t>C0197143</t>
  </si>
  <si>
    <t>C0112814</t>
  </si>
  <si>
    <t>C0164799</t>
  </si>
  <si>
    <t>C0163698</t>
  </si>
  <si>
    <t>C0168045</t>
  </si>
  <si>
    <t>C0194279</t>
  </si>
  <si>
    <t>C0196235</t>
  </si>
  <si>
    <t>C0126715</t>
  </si>
  <si>
    <t>C0158981</t>
  </si>
  <si>
    <t>C0101957</t>
  </si>
  <si>
    <t>C0162044</t>
  </si>
  <si>
    <t>C0153819</t>
  </si>
  <si>
    <t>C0154519</t>
  </si>
  <si>
    <t>C0132447</t>
  </si>
  <si>
    <t>C0015587</t>
  </si>
  <si>
    <t>C0129085</t>
  </si>
  <si>
    <t>C0177032</t>
  </si>
  <si>
    <t>C0020016</t>
  </si>
  <si>
    <t>C0157491</t>
  </si>
  <si>
    <t>C0158898</t>
  </si>
  <si>
    <t>C0154319</t>
  </si>
  <si>
    <t>C0124151</t>
  </si>
  <si>
    <t>C0173347</t>
  </si>
  <si>
    <t>C0100888</t>
  </si>
  <si>
    <t>C0100562</t>
  </si>
  <si>
    <t>C0134748</t>
  </si>
  <si>
    <t>C0113291</t>
  </si>
  <si>
    <t>C0188268</t>
  </si>
  <si>
    <t>C0159798</t>
  </si>
  <si>
    <t>C0115380</t>
  </si>
  <si>
    <t>C0167248</t>
  </si>
  <si>
    <t>C0191528</t>
  </si>
  <si>
    <t>C0109525</t>
  </si>
  <si>
    <t>C0131727</t>
  </si>
  <si>
    <t>C0182066</t>
  </si>
  <si>
    <t>C0123919</t>
  </si>
  <si>
    <t>C0135327</t>
  </si>
  <si>
    <t>C0150877</t>
  </si>
  <si>
    <t>C0106030</t>
  </si>
  <si>
    <t>C0119815</t>
  </si>
  <si>
    <t>C0172438</t>
  </si>
  <si>
    <t>C0184902</t>
  </si>
  <si>
    <t>C0120658</t>
  </si>
  <si>
    <t>C0133666</t>
  </si>
  <si>
    <t>C0104707</t>
  </si>
  <si>
    <t>C0126599</t>
  </si>
  <si>
    <t>C0195566</t>
  </si>
  <si>
    <t>C0153857</t>
  </si>
  <si>
    <t>C0113428</t>
  </si>
  <si>
    <t>C0190686</t>
  </si>
  <si>
    <t>C0118332</t>
  </si>
  <si>
    <t>C0141308</t>
  </si>
  <si>
    <t>C0160264</t>
  </si>
  <si>
    <t>C0017180</t>
  </si>
  <si>
    <t>C0194954</t>
  </si>
  <si>
    <t>C0164511</t>
  </si>
  <si>
    <t>C0139350</t>
  </si>
  <si>
    <t>C0116394</t>
  </si>
  <si>
    <t>C0158795</t>
  </si>
  <si>
    <t>C0167196</t>
  </si>
  <si>
    <t>C0107463</t>
  </si>
  <si>
    <t>C0114432</t>
  </si>
  <si>
    <t>C0112125</t>
  </si>
  <si>
    <t>C0115799</t>
  </si>
  <si>
    <t>C0182114</t>
  </si>
  <si>
    <t>C0189031</t>
  </si>
  <si>
    <t>C0141265</t>
  </si>
  <si>
    <t>C0163400</t>
  </si>
  <si>
    <t>C0129095</t>
  </si>
  <si>
    <t>C0137923</t>
  </si>
  <si>
    <t>C0100017</t>
  </si>
  <si>
    <t>C0135600</t>
  </si>
  <si>
    <t>C0102877</t>
  </si>
  <si>
    <t>C0013566</t>
  </si>
  <si>
    <t>C0131476</t>
  </si>
  <si>
    <t>C0174047</t>
  </si>
  <si>
    <t>C0013378</t>
  </si>
  <si>
    <t>C0134806</t>
  </si>
  <si>
    <t>C0126231</t>
  </si>
  <si>
    <t>C0107978</t>
  </si>
  <si>
    <t>C0020885</t>
  </si>
  <si>
    <t>C0122810</t>
  </si>
  <si>
    <t>C0108187</t>
  </si>
  <si>
    <t>C0021456</t>
  </si>
  <si>
    <t>C0178647</t>
  </si>
  <si>
    <t>C0134795</t>
  </si>
  <si>
    <t>C0154850</t>
  </si>
  <si>
    <t>C0163476</t>
  </si>
  <si>
    <t>C0110732</t>
  </si>
  <si>
    <t>C0192498</t>
  </si>
  <si>
    <t>C0125306</t>
  </si>
  <si>
    <t>C0177642</t>
  </si>
  <si>
    <t>C0147880</t>
  </si>
  <si>
    <t>C0114370</t>
  </si>
  <si>
    <t>C0151047</t>
  </si>
  <si>
    <t>C0167114</t>
  </si>
  <si>
    <t>C0185443</t>
  </si>
  <si>
    <t>C0182489</t>
  </si>
  <si>
    <t>C0148901</t>
  </si>
  <si>
    <t>C0133740</t>
  </si>
  <si>
    <t>C0172087</t>
  </si>
  <si>
    <t>C0157728</t>
  </si>
  <si>
    <t>C0160594</t>
  </si>
  <si>
    <t>C0114721</t>
  </si>
  <si>
    <t>C0116549</t>
  </si>
  <si>
    <t>C0142208</t>
  </si>
  <si>
    <t>C0172367</t>
  </si>
  <si>
    <t>C0154824</t>
  </si>
  <si>
    <t>C0119200</t>
  </si>
  <si>
    <t>C0183803</t>
  </si>
  <si>
    <t>C0185666</t>
  </si>
  <si>
    <t>C0166358</t>
  </si>
  <si>
    <t>C0127008</t>
  </si>
  <si>
    <t>C0161618</t>
  </si>
  <si>
    <t>C0136476</t>
  </si>
  <si>
    <t>C0155837</t>
  </si>
  <si>
    <t>C0160554</t>
  </si>
  <si>
    <t>C0120733</t>
  </si>
  <si>
    <t>C0164115</t>
  </si>
  <si>
    <t>C0144215</t>
  </si>
  <si>
    <t>C0129804</t>
  </si>
  <si>
    <t>C0119365</t>
  </si>
  <si>
    <t>C0108574</t>
  </si>
  <si>
    <t>C0180146</t>
  </si>
  <si>
    <t>C0126493</t>
  </si>
  <si>
    <t>C0191500</t>
  </si>
  <si>
    <t>C0155647</t>
  </si>
  <si>
    <t>C0114578</t>
  </si>
  <si>
    <t>C0104601</t>
  </si>
  <si>
    <t>C0172697</t>
  </si>
  <si>
    <t>C0121749</t>
  </si>
  <si>
    <t>C0152628</t>
  </si>
  <si>
    <t>C0126219</t>
  </si>
  <si>
    <t>C0118118</t>
  </si>
  <si>
    <t>C0171482</t>
  </si>
  <si>
    <t>C0191839</t>
  </si>
  <si>
    <t>C0140269</t>
  </si>
  <si>
    <t>C0172787</t>
  </si>
  <si>
    <t>C0129338</t>
  </si>
  <si>
    <t>C0137538</t>
  </si>
  <si>
    <t>C0139714</t>
  </si>
  <si>
    <t>C0128820</t>
  </si>
  <si>
    <t>C0131492</t>
  </si>
  <si>
    <t>C0165995</t>
  </si>
  <si>
    <t>C0107188</t>
  </si>
  <si>
    <t>C0138457</t>
  </si>
  <si>
    <t>C0108155</t>
  </si>
  <si>
    <t>C0133595</t>
  </si>
  <si>
    <t>C0113181</t>
  </si>
  <si>
    <t>C0127060</t>
  </si>
  <si>
    <t>C0176111</t>
  </si>
  <si>
    <t>C0129317</t>
  </si>
  <si>
    <t>C0192705</t>
  </si>
  <si>
    <t>C0135175</t>
  </si>
  <si>
    <t>C0112217</t>
  </si>
  <si>
    <t>C0118511</t>
  </si>
  <si>
    <t>C0129478</t>
  </si>
  <si>
    <t>C0113209</t>
  </si>
  <si>
    <t>C0197691</t>
  </si>
  <si>
    <t>C0147928</t>
  </si>
  <si>
    <t>C0116005</t>
  </si>
  <si>
    <t>C0141640</t>
  </si>
  <si>
    <t>C0187870</t>
  </si>
  <si>
    <t>C0174722</t>
  </si>
  <si>
    <t>C0115776</t>
  </si>
  <si>
    <t>C0188767</t>
  </si>
  <si>
    <t>C0109496</t>
  </si>
  <si>
    <t>C0152898</t>
  </si>
  <si>
    <t>C0176249</t>
  </si>
  <si>
    <t>C0109594</t>
  </si>
  <si>
    <t>C0184625</t>
  </si>
  <si>
    <t>C0177113</t>
  </si>
  <si>
    <t>C0150456</t>
  </si>
  <si>
    <t>C0100279</t>
  </si>
  <si>
    <t>C0161194</t>
  </si>
  <si>
    <t>C0168427</t>
  </si>
  <si>
    <t>C0179264</t>
  </si>
  <si>
    <t>C0016869</t>
  </si>
  <si>
    <t>C0021007</t>
  </si>
  <si>
    <t>C0130407</t>
  </si>
  <si>
    <t>C0175308</t>
  </si>
  <si>
    <t>C0186585</t>
  </si>
  <si>
    <t>C0157998</t>
  </si>
  <si>
    <t>C0152918</t>
  </si>
  <si>
    <t>C0154529</t>
  </si>
  <si>
    <t>C0195446</t>
  </si>
  <si>
    <t>C0195217</t>
  </si>
  <si>
    <t>C0137363</t>
  </si>
  <si>
    <t>C0144937</t>
  </si>
  <si>
    <t>C0119795</t>
  </si>
  <si>
    <t>C0139351</t>
  </si>
  <si>
    <t>C0136105</t>
  </si>
  <si>
    <t>C0148388</t>
  </si>
  <si>
    <t>C0170420</t>
  </si>
  <si>
    <t>C0174905</t>
  </si>
  <si>
    <t>C0135653</t>
  </si>
  <si>
    <t>C0198338</t>
  </si>
  <si>
    <t>C0160288</t>
  </si>
  <si>
    <t>C0197302</t>
  </si>
  <si>
    <t>C0100415</t>
  </si>
  <si>
    <t>C0186642</t>
  </si>
  <si>
    <t>C0179604</t>
  </si>
  <si>
    <t>C0125587</t>
  </si>
  <si>
    <t>C0173807</t>
  </si>
  <si>
    <t>C0119920</t>
  </si>
  <si>
    <t>C0117557</t>
  </si>
  <si>
    <t>C0130161</t>
  </si>
  <si>
    <t>C0167135</t>
  </si>
  <si>
    <t>C0157104</t>
  </si>
  <si>
    <t>C0176923</t>
  </si>
  <si>
    <t>C0123025</t>
  </si>
  <si>
    <t>C0134518</t>
  </si>
  <si>
    <t>C0180329</t>
  </si>
  <si>
    <t>C0163566</t>
  </si>
  <si>
    <t>C0196492</t>
  </si>
  <si>
    <t>C0195834</t>
  </si>
  <si>
    <t>C0117525</t>
  </si>
  <si>
    <t>C0184481</t>
  </si>
  <si>
    <t>C0167892</t>
  </si>
  <si>
    <t>C0107437</t>
  </si>
  <si>
    <t>C0129825</t>
  </si>
  <si>
    <t>C0164579</t>
  </si>
  <si>
    <t>C0133586</t>
  </si>
  <si>
    <t>C0131938</t>
  </si>
  <si>
    <t>C0199031</t>
  </si>
  <si>
    <t>C0116938</t>
  </si>
  <si>
    <t>C0121792</t>
  </si>
  <si>
    <t>C0198478</t>
  </si>
  <si>
    <t>C0153130</t>
  </si>
  <si>
    <t>C0137921</t>
  </si>
  <si>
    <t>C0135549</t>
  </si>
  <si>
    <t>C0021031</t>
  </si>
  <si>
    <t>C0142205</t>
  </si>
  <si>
    <t>C0168891</t>
  </si>
  <si>
    <t>C0164745</t>
  </si>
  <si>
    <t>C0179824</t>
  </si>
  <si>
    <t>C0196826</t>
  </si>
  <si>
    <t>C0020151</t>
  </si>
  <si>
    <t>C0155813</t>
  </si>
  <si>
    <t>C0144228</t>
  </si>
  <si>
    <t>C0157863</t>
  </si>
  <si>
    <t>C0100112</t>
  </si>
  <si>
    <t>C0170252</t>
  </si>
  <si>
    <t>C0116418</t>
  </si>
  <si>
    <t>HBWSDYP1</t>
  </si>
  <si>
    <t>C0168962</t>
  </si>
  <si>
    <t>C0150224</t>
  </si>
  <si>
    <t>C0162536</t>
  </si>
  <si>
    <t>C0139705</t>
  </si>
  <si>
    <t>C0176101</t>
  </si>
  <si>
    <t>C0163212</t>
  </si>
  <si>
    <t>C0138252</t>
  </si>
  <si>
    <t>C0129625</t>
  </si>
  <si>
    <t>C0155864</t>
  </si>
  <si>
    <t>C0189172</t>
  </si>
  <si>
    <t>C0134131</t>
  </si>
  <si>
    <t>C0120852</t>
  </si>
  <si>
    <t>C0174041</t>
  </si>
  <si>
    <t>C0105111</t>
  </si>
  <si>
    <t>C0183781</t>
  </si>
  <si>
    <t>C0185217</t>
  </si>
  <si>
    <t>C0190889</t>
  </si>
  <si>
    <t>C0156614</t>
  </si>
  <si>
    <t>C0139391</t>
  </si>
  <si>
    <t>C0110458</t>
  </si>
  <si>
    <t>C0134583</t>
  </si>
  <si>
    <t>C0170139</t>
  </si>
  <si>
    <t>C0182587</t>
  </si>
  <si>
    <t>C0154603</t>
  </si>
  <si>
    <t>C0161062</t>
  </si>
  <si>
    <t>C0175962</t>
  </si>
  <si>
    <t>C0143691</t>
  </si>
  <si>
    <t>C0113698</t>
  </si>
  <si>
    <t>C0169761</t>
  </si>
  <si>
    <t>C0139026</t>
  </si>
  <si>
    <t>C0136243</t>
  </si>
  <si>
    <t>C0122508</t>
  </si>
  <si>
    <t>C0021563</t>
  </si>
  <si>
    <t>C0110928</t>
  </si>
  <si>
    <t>C0133317</t>
  </si>
  <si>
    <t>C0184988</t>
  </si>
  <si>
    <t>C0190065</t>
  </si>
  <si>
    <t>C0139757</t>
  </si>
  <si>
    <t>C0125840</t>
  </si>
  <si>
    <t>C0116188</t>
  </si>
  <si>
    <t>C0147149</t>
  </si>
  <si>
    <t>C0182135</t>
  </si>
  <si>
    <t>C0102630</t>
  </si>
  <si>
    <t>C0128010</t>
  </si>
  <si>
    <t>C0198204</t>
  </si>
  <si>
    <t>C0156632</t>
  </si>
  <si>
    <t>C0182225</t>
  </si>
  <si>
    <t>C0162018</t>
  </si>
  <si>
    <t>C0129272</t>
  </si>
  <si>
    <t>C0194635</t>
  </si>
  <si>
    <t>C0188143</t>
  </si>
  <si>
    <t>C0158491</t>
  </si>
  <si>
    <t>C0110768</t>
  </si>
  <si>
    <t>C0124596</t>
  </si>
  <si>
    <t>C0188145</t>
  </si>
  <si>
    <t>C0131732</t>
  </si>
  <si>
    <t>C0172549</t>
  </si>
  <si>
    <t>C0126391</t>
  </si>
  <si>
    <t>C0129977</t>
  </si>
  <si>
    <t>C0150615</t>
  </si>
  <si>
    <t>C0167528</t>
  </si>
  <si>
    <t>C0156115</t>
  </si>
  <si>
    <t>C0148337</t>
  </si>
  <si>
    <t>C0137880</t>
  </si>
  <si>
    <t>C0130172</t>
  </si>
  <si>
    <t>C0131049</t>
  </si>
  <si>
    <t>C0122339</t>
  </si>
  <si>
    <t>C0163099</t>
  </si>
  <si>
    <t>C0153030</t>
  </si>
  <si>
    <t>C0115052</t>
  </si>
  <si>
    <t>C0178335</t>
  </si>
  <si>
    <t>C0103036</t>
  </si>
  <si>
    <t>C0110851</t>
  </si>
  <si>
    <t>C0147439</t>
  </si>
  <si>
    <t>C0162464</t>
  </si>
  <si>
    <t>C0164610</t>
  </si>
  <si>
    <t>C0108340</t>
  </si>
  <si>
    <t>C0116912</t>
  </si>
  <si>
    <t>C0129077</t>
  </si>
  <si>
    <t>C0107011</t>
  </si>
  <si>
    <t>C0144555</t>
  </si>
  <si>
    <t>C0183246</t>
  </si>
  <si>
    <t>C0182730</t>
  </si>
  <si>
    <t>C0179511</t>
  </si>
  <si>
    <t>C0188961</t>
  </si>
  <si>
    <t>C0194186</t>
  </si>
  <si>
    <t>C0014882</t>
  </si>
  <si>
    <t>C0162678</t>
  </si>
  <si>
    <t>C0189108</t>
  </si>
  <si>
    <t>C0110060</t>
  </si>
  <si>
    <t>C0161019</t>
  </si>
  <si>
    <t>C0196456</t>
  </si>
  <si>
    <t>C0123024</t>
  </si>
  <si>
    <t>C0157310</t>
  </si>
  <si>
    <t>C0195409</t>
  </si>
  <si>
    <t>C0142190</t>
  </si>
  <si>
    <t>C0190183</t>
  </si>
  <si>
    <t>C0153408</t>
  </si>
  <si>
    <t>C0191155</t>
  </si>
  <si>
    <t>C0151322</t>
  </si>
  <si>
    <t>C0137455</t>
  </si>
  <si>
    <t>C0123482</t>
  </si>
  <si>
    <t>C0135194</t>
  </si>
  <si>
    <t>C0103932</t>
  </si>
  <si>
    <t>C0140270</t>
  </si>
  <si>
    <t>C0122910</t>
  </si>
  <si>
    <t>C0122696</t>
  </si>
  <si>
    <t>C0124972</t>
  </si>
  <si>
    <t>C0154748</t>
  </si>
  <si>
    <t>C0174759</t>
  </si>
  <si>
    <t>C0185023</t>
  </si>
  <si>
    <t>C0167580</t>
  </si>
  <si>
    <t>C0160032</t>
  </si>
  <si>
    <t>C0145167</t>
  </si>
  <si>
    <t>C0148056</t>
  </si>
  <si>
    <t>C0152567</t>
  </si>
  <si>
    <t>C0112791</t>
  </si>
  <si>
    <t>C0178292</t>
  </si>
  <si>
    <t>C0112810</t>
  </si>
  <si>
    <t>C0186371</t>
  </si>
  <si>
    <t>C0115629</t>
  </si>
  <si>
    <t>C0110555</t>
  </si>
  <si>
    <t>C0123874</t>
  </si>
  <si>
    <t>C0130259</t>
  </si>
  <si>
    <t>C0183945</t>
  </si>
  <si>
    <t>C0139166</t>
  </si>
  <si>
    <t>C0125874</t>
  </si>
  <si>
    <t>C0181252</t>
  </si>
  <si>
    <t>C0130760</t>
  </si>
  <si>
    <t>C0169920</t>
  </si>
  <si>
    <t>C0190460</t>
  </si>
  <si>
    <t>C0175589</t>
  </si>
  <si>
    <t>C0141765</t>
  </si>
  <si>
    <t>C0179769</t>
  </si>
  <si>
    <t>C0134483</t>
  </si>
  <si>
    <t>C0124448</t>
  </si>
  <si>
    <t>C0124764</t>
  </si>
  <si>
    <t>C0104380</t>
  </si>
  <si>
    <t>C0017202</t>
  </si>
  <si>
    <t>C0141487</t>
  </si>
  <si>
    <t>C0198252</t>
  </si>
  <si>
    <t>C0197471</t>
  </si>
  <si>
    <t>C0107415</t>
  </si>
  <si>
    <t>C0171942</t>
  </si>
  <si>
    <t>C0180063</t>
  </si>
  <si>
    <t>C0197028</t>
  </si>
  <si>
    <t>C0134044</t>
  </si>
  <si>
    <t>C0117365</t>
  </si>
  <si>
    <t>C0127115</t>
  </si>
  <si>
    <t>C0192559</t>
  </si>
  <si>
    <t>C0148693</t>
  </si>
  <si>
    <t>C0157676</t>
  </si>
  <si>
    <t>C0176158</t>
  </si>
  <si>
    <t>C0128728</t>
  </si>
  <si>
    <t>C0196910</t>
  </si>
  <si>
    <t>C0149879</t>
  </si>
  <si>
    <t>C0112252</t>
  </si>
  <si>
    <t>C0161602</t>
  </si>
  <si>
    <t>C0133623</t>
  </si>
  <si>
    <t>C0151327</t>
  </si>
  <si>
    <t>C0156785</t>
  </si>
  <si>
    <t>C0173038</t>
  </si>
  <si>
    <t>C0165970</t>
  </si>
  <si>
    <t>C0100336</t>
  </si>
  <si>
    <t>C0125528</t>
  </si>
  <si>
    <t>C0106596</t>
  </si>
  <si>
    <t>C0164968</t>
  </si>
  <si>
    <t>C0159060</t>
  </si>
  <si>
    <t>C0019080</t>
  </si>
  <si>
    <t>C0108104</t>
  </si>
  <si>
    <t>C0171457</t>
  </si>
  <si>
    <t>C0126862</t>
  </si>
  <si>
    <t>C0113096</t>
  </si>
  <si>
    <t>C0188309</t>
  </si>
  <si>
    <t>C0141188</t>
  </si>
  <si>
    <t>C0189193</t>
  </si>
  <si>
    <t>C0190725</t>
  </si>
  <si>
    <t>C0150006</t>
  </si>
  <si>
    <t>C0198669</t>
  </si>
  <si>
    <t>C0161251</t>
  </si>
  <si>
    <t>C0119380</t>
  </si>
  <si>
    <t>C0134657</t>
  </si>
  <si>
    <t>C0020753</t>
  </si>
  <si>
    <t>C0170527</t>
  </si>
  <si>
    <t>C0170895</t>
  </si>
  <si>
    <t>C0166227</t>
  </si>
  <si>
    <t>C0108968</t>
  </si>
  <si>
    <t>C0119943</t>
  </si>
  <si>
    <t>C0176969</t>
  </si>
  <si>
    <t>C0191258</t>
  </si>
  <si>
    <t>C0107175</t>
  </si>
  <si>
    <t>C0177603</t>
  </si>
  <si>
    <t>C0130812</t>
  </si>
  <si>
    <t>C0016688</t>
  </si>
  <si>
    <t>C0181896</t>
  </si>
  <si>
    <t>C0157264</t>
  </si>
  <si>
    <t>C0174478</t>
  </si>
  <si>
    <t>C0160633</t>
  </si>
  <si>
    <t>C0169682</t>
  </si>
  <si>
    <t>C0116900</t>
  </si>
  <si>
    <t>C0150043</t>
  </si>
  <si>
    <t>C0124437</t>
  </si>
  <si>
    <t>C0114250</t>
  </si>
  <si>
    <t>C0181009</t>
  </si>
  <si>
    <t>C0132985</t>
  </si>
  <si>
    <t>C0130851</t>
  </si>
  <si>
    <t>C0183968</t>
  </si>
  <si>
    <t>C0194514</t>
  </si>
  <si>
    <t>C0157088</t>
  </si>
  <si>
    <t>C0145291</t>
  </si>
  <si>
    <t>C0152243</t>
  </si>
  <si>
    <t>C0126359</t>
  </si>
  <si>
    <t>C0109764</t>
  </si>
  <si>
    <t>C0137706</t>
  </si>
  <si>
    <t>C0175072</t>
  </si>
  <si>
    <t>C0134469</t>
  </si>
  <si>
    <t>C0199858</t>
  </si>
  <si>
    <t>C0160548</t>
  </si>
  <si>
    <t>C0181054</t>
  </si>
  <si>
    <t>C0159612</t>
  </si>
  <si>
    <t>C0155394</t>
  </si>
  <si>
    <t>C0150447</t>
  </si>
  <si>
    <t>C0118418</t>
  </si>
  <si>
    <t>C0126310</t>
  </si>
  <si>
    <t>C0160460</t>
  </si>
  <si>
    <t>C0107747</t>
  </si>
  <si>
    <t>C0155395</t>
  </si>
  <si>
    <t>C0141101</t>
  </si>
  <si>
    <t>C0187893</t>
  </si>
  <si>
    <t>C0115236</t>
  </si>
  <si>
    <t>C0102676</t>
  </si>
  <si>
    <t>C0184351</t>
  </si>
  <si>
    <t>C0119612</t>
  </si>
  <si>
    <t>C0130183</t>
  </si>
  <si>
    <t>C0142215</t>
  </si>
  <si>
    <t>C0020874</t>
  </si>
  <si>
    <t>C0149501</t>
  </si>
  <si>
    <t>C0100255</t>
  </si>
  <si>
    <t>C0107654</t>
  </si>
  <si>
    <t>C0121874</t>
  </si>
  <si>
    <t>C0117518</t>
  </si>
  <si>
    <t>C0112615</t>
  </si>
  <si>
    <t>C0106522</t>
  </si>
  <si>
    <t>C0016614</t>
  </si>
  <si>
    <t>C0186865</t>
  </si>
  <si>
    <t>C0163973</t>
  </si>
  <si>
    <t>C0173556</t>
  </si>
  <si>
    <t>C0167906</t>
  </si>
  <si>
    <t>C0197505</t>
  </si>
  <si>
    <t>C0128189</t>
  </si>
  <si>
    <t>C0119810</t>
  </si>
  <si>
    <t>C0184414</t>
  </si>
  <si>
    <t>C0199198</t>
  </si>
  <si>
    <t>ZJHL0001</t>
  </si>
  <si>
    <t>C0152090</t>
  </si>
  <si>
    <t>C0130785</t>
  </si>
  <si>
    <t>C0194078</t>
  </si>
  <si>
    <t>C0111434</t>
  </si>
  <si>
    <t>C0121774</t>
  </si>
  <si>
    <t>C0153865</t>
  </si>
  <si>
    <t>C0183236</t>
  </si>
  <si>
    <t>C0150194</t>
  </si>
  <si>
    <t>C0142640</t>
  </si>
  <si>
    <t>C0109869</t>
  </si>
  <si>
    <t>C0122822</t>
  </si>
  <si>
    <t>XMMEMBER242886933552828416</t>
  </si>
  <si>
    <t>XMMEMBER242892144593866752</t>
  </si>
  <si>
    <t>XMMEMBER243090453321224192</t>
  </si>
  <si>
    <t>XMMEMBER243117317880287232</t>
  </si>
  <si>
    <t>XMMEMBER243121336837214208</t>
  </si>
  <si>
    <t>XMMEMBER243123934889775104</t>
  </si>
  <si>
    <t>XMMEMBER256555622701469696</t>
  </si>
  <si>
    <t>XMMEMBER243124653277581312</t>
  </si>
  <si>
    <t>XMMEMBER243125457808003072</t>
  </si>
  <si>
    <t>XMMEMBER243131284375736320</t>
  </si>
  <si>
    <t>XMMEMBER243132423825526784</t>
  </si>
  <si>
    <t>XMMEMBER243133052853686272</t>
  </si>
  <si>
    <t>XMMEMBER243137532143865856</t>
  </si>
  <si>
    <t>XMMEMBER243141137567584256</t>
  </si>
  <si>
    <t>XMMEMBER243146468867706880</t>
  </si>
  <si>
    <t>XMMEMBER243150915593310208</t>
  </si>
  <si>
    <t>XMMEMBER243152187948011520</t>
  </si>
  <si>
    <t>XMMEMBER243152686566871040</t>
  </si>
  <si>
    <t>XMMEMBER243153111437283328</t>
  </si>
  <si>
    <t>XMMEMBER243153686186954752</t>
  </si>
  <si>
    <t>XMMEMBER243155294450880512</t>
  </si>
  <si>
    <t>XMMEMBER254377658110971904</t>
  </si>
  <si>
    <t>XMMEMBER243158605593841664</t>
  </si>
  <si>
    <t>XMMEMBER243160044911202304</t>
  </si>
  <si>
    <t>XMMEMBER243164136941293568</t>
  </si>
  <si>
    <t>XMMEMBER243168690508402688</t>
  </si>
  <si>
    <t>XMMEMBER243199771328647168</t>
  </si>
  <si>
    <t>XMMEMBER243200899755806720</t>
  </si>
  <si>
    <t>XMMEMBER243405689064525824</t>
  </si>
  <si>
    <t>XMMEMBER243421361807036416</t>
  </si>
  <si>
    <t>XMMEMBER243426507236577280</t>
  </si>
  <si>
    <t>XMMEMBER243429574614978560</t>
  </si>
  <si>
    <t>XMMEMBER243432522791260160</t>
  </si>
  <si>
    <t>XMMEMBER243435101122203648</t>
  </si>
  <si>
    <t>XMMEMBER243438329620598784</t>
  </si>
  <si>
    <t>XMMEMBER243443516502446080</t>
  </si>
  <si>
    <t>XMMEMBER243445948171161600</t>
  </si>
  <si>
    <t>XMMEMBER243446120540278784</t>
  </si>
  <si>
    <t>XMMEMBER243447985625632768</t>
  </si>
  <si>
    <t>XMMEMBER243454716745355264</t>
  </si>
  <si>
    <t>XMMEMBER243461135674642432</t>
  </si>
  <si>
    <t>XMMEMBER243461398485536768</t>
  </si>
  <si>
    <t>XMMEMBER243474746556026880</t>
  </si>
  <si>
    <t>XMMEMBER243476020580061184</t>
  </si>
  <si>
    <t>XMMEMBER243476829418033152</t>
  </si>
  <si>
    <t>XMMEMBER243477121358368768</t>
  </si>
  <si>
    <t>XMMEMBER243478263425404928</t>
  </si>
  <si>
    <t>XMMEMBER243485692355678208</t>
  </si>
  <si>
    <t>XMMEMBER243489947330285568</t>
  </si>
  <si>
    <t>XMMEMBER243490799570915328</t>
  </si>
  <si>
    <t>XMMEMBER243492432396685312</t>
  </si>
  <si>
    <t>XMMEMBER243496672997412864</t>
  </si>
  <si>
    <t>XMMEMBER243505484701634560</t>
  </si>
  <si>
    <t>XMMEMBER243512863170236416</t>
  </si>
  <si>
    <t>XMMEMBER243514071331115008</t>
  </si>
  <si>
    <t>XMMEMBER243518000890646528</t>
  </si>
  <si>
    <t>XMMEMBER243519478145486848</t>
  </si>
  <si>
    <t>XMMEMBER243525729713655808</t>
  </si>
  <si>
    <t>XMMEMBER243541154723794944</t>
  </si>
  <si>
    <t>XMMEMBER243543795289821184</t>
  </si>
  <si>
    <t>XMMEMBER243777739276947456</t>
  </si>
  <si>
    <t>XMMEMBER243788075719725056</t>
  </si>
  <si>
    <t>XMMEMBER243794436763422720</t>
  </si>
  <si>
    <t>XMMEMBER243794792310378496</t>
  </si>
  <si>
    <t>XMMEMBER243795618319831040</t>
  </si>
  <si>
    <t>XMMEMBER243797848280272896</t>
  </si>
  <si>
    <t>XMMEMBER243798852040134656</t>
  </si>
  <si>
    <t>XMMEMBER243800117587480576</t>
  </si>
  <si>
    <t>XMMEMBER243805881362288640</t>
  </si>
  <si>
    <t>XMMEMBER243808438545551360</t>
  </si>
  <si>
    <t>XMMEMBER243809542159208448</t>
  </si>
  <si>
    <t>XMMEMBER243810073367810048</t>
  </si>
  <si>
    <t>XMMEMBER243811739773177856</t>
  </si>
  <si>
    <t>XMMEMBER243813596461535232</t>
  </si>
  <si>
    <t>XMMEMBER243822156599791616</t>
  </si>
  <si>
    <t>XMMEMBER243833379995258880</t>
  </si>
  <si>
    <t>XMMEMBER243837520658305024</t>
  </si>
  <si>
    <t>XMMEMBER243849078629208064</t>
  </si>
  <si>
    <t>XMMEMBER243852959861968896</t>
  </si>
  <si>
    <t>XMMEMBER243855243320758272</t>
  </si>
  <si>
    <t>XMMEMBER243860485391257600</t>
  </si>
  <si>
    <t>XMMEMBER243861891850440704</t>
  </si>
  <si>
    <t>XMMEMBER243871985757589504</t>
  </si>
  <si>
    <t>XMMEMBER243873113010343936</t>
  </si>
  <si>
    <t>XMMEMBER243881913318641664</t>
  </si>
  <si>
    <t>XMMEMBER243884997423927296</t>
  </si>
  <si>
    <t>XMMEMBER243887428933259264</t>
  </si>
  <si>
    <t>XMMEMBER243891231975804928</t>
  </si>
  <si>
    <t>XMMEMBER243896692284329984</t>
  </si>
  <si>
    <t>XMMEMBER243897305340579840</t>
  </si>
  <si>
    <t>XMMEMBER243897910519926784</t>
  </si>
  <si>
    <t>XMMEMBER243898867806900224</t>
  </si>
  <si>
    <t>XMMEMBER243899384725508096</t>
  </si>
  <si>
    <t>XMMEMBER243910785657475072</t>
  </si>
  <si>
    <t>XMMEMBER254366527157964800</t>
  </si>
  <si>
    <t>XMMEMBER244143712953700352</t>
  </si>
  <si>
    <t>XMMEMBER244144459728556032</t>
  </si>
  <si>
    <t>XMMEMBER244157476751020032</t>
  </si>
  <si>
    <t>XMMEMBER244158583824977920</t>
  </si>
  <si>
    <t>XMMEMBER244158707481448448</t>
  </si>
  <si>
    <t>XMMEMBER244161220528050176</t>
  </si>
  <si>
    <t>XMMEMBER244162626475528192</t>
  </si>
  <si>
    <t>XMMEMBER244165517529583616</t>
  </si>
  <si>
    <t>XMMEMBER244178265332256768</t>
  </si>
  <si>
    <t>XMMEMBER244186365711880192</t>
  </si>
  <si>
    <t>XMMEMBER244200133112107008</t>
  </si>
  <si>
    <t>XMMEMBER244200472716513280</t>
  </si>
  <si>
    <t>XMMEMBER244206203062718464</t>
  </si>
  <si>
    <t>XMMEMBER244212457235550208</t>
  </si>
  <si>
    <t>XMMEMBER244220413503082496</t>
  </si>
  <si>
    <t>XMMEMBER244222536726876160</t>
  </si>
  <si>
    <t>XMMEMBER244234804013305856</t>
  </si>
  <si>
    <t>XMMEMBER244240411411877888</t>
  </si>
  <si>
    <t>XMMEMBER244241431596634112</t>
  </si>
  <si>
    <t>XMMEMBER244242227579064320</t>
  </si>
  <si>
    <t>XMMEMBER244243843308851200</t>
  </si>
  <si>
    <t>XMMEMBER244248039240241152</t>
  </si>
  <si>
    <t>XMMEMBER244256012721197056</t>
  </si>
  <si>
    <t>XMMEMBER244260945155592192</t>
  </si>
  <si>
    <t>XMMEMBER244263374609715200</t>
  </si>
  <si>
    <t>XMMEMBER244267075059585024</t>
  </si>
  <si>
    <t>XMMEMBER244511856243249152</t>
  </si>
  <si>
    <t>XMMEMBER244525373402910720</t>
  </si>
  <si>
    <t>XMMEMBER244527581611692032</t>
  </si>
  <si>
    <t>XMMEMBER244530949075767296</t>
  </si>
  <si>
    <t>XMMEMBER244542731823616000</t>
  </si>
  <si>
    <t>XMMEMBER289206275433082880</t>
  </si>
  <si>
    <t>XMMEMBER244564541915009024</t>
  </si>
  <si>
    <t>XMMEMBER244572892870742016</t>
  </si>
  <si>
    <t>XMMEMBER244574107209830400</t>
  </si>
  <si>
    <t>XMMEMBER244594601459978240</t>
  </si>
  <si>
    <t>XMMEMBER244598879549394944</t>
  </si>
  <si>
    <t>XMMEMBER244606355137105920</t>
  </si>
  <si>
    <t>XMMEMBER244609349408788480</t>
  </si>
  <si>
    <t>XMMEMBER244941565846360064</t>
  </si>
  <si>
    <t>XMMEMBER244942925161566208</t>
  </si>
  <si>
    <t>XMMEMBER259380110338035712</t>
  </si>
  <si>
    <t>XMMEMBER244963462202003456</t>
  </si>
  <si>
    <t>XMMEMBER244977264838578176</t>
  </si>
  <si>
    <t>XMMEMBER245228762575147008</t>
  </si>
  <si>
    <t>XMMEMBER245229276540964864</t>
  </si>
  <si>
    <t>XMMEMBER245237766336548864</t>
  </si>
  <si>
    <t>XMMEMBER245238309570220032</t>
  </si>
  <si>
    <t>XMMEMBER245241943003500544</t>
  </si>
  <si>
    <t>XMMEMBER245245402498994176</t>
  </si>
  <si>
    <t>XMMEMBER245247900014088192</t>
  </si>
  <si>
    <t>XMMEMBER245255043014463488</t>
  </si>
  <si>
    <t>XMMEMBER245256377788796928</t>
  </si>
  <si>
    <t>XMMEMBER245278638243581952</t>
  </si>
  <si>
    <t>XMMEMBER245279018394324992</t>
  </si>
  <si>
    <t>XMMEMBER245287755767091200</t>
  </si>
  <si>
    <t>XMMEMBER245289191846449152</t>
  </si>
  <si>
    <t>XMMEMBER245291067509837824</t>
  </si>
  <si>
    <t>XMMEMBER245292834096156672</t>
  </si>
  <si>
    <t>XMMEMBER245299962756206592</t>
  </si>
  <si>
    <t>XMMEMBER245304129818202112</t>
  </si>
  <si>
    <t>XMMEMBER245304671260905472</t>
  </si>
  <si>
    <t>XMMEMBER245304981278691328</t>
  </si>
  <si>
    <t>XMMEMBER245322674060922880</t>
  </si>
  <si>
    <t>XMMEMBER245323958918844416</t>
  </si>
  <si>
    <t>XMMEMBER245328813670535168</t>
  </si>
  <si>
    <t>XMMEMBER245328935863193600</t>
  </si>
  <si>
    <t>XMMEMBER245330666588213248</t>
  </si>
  <si>
    <t>XMMEMBER245333299055038464</t>
  </si>
  <si>
    <t>XMMEMBER245342679523659776</t>
  </si>
  <si>
    <t>XMMEMBER245342973145911296</t>
  </si>
  <si>
    <t>XMMEMBER245347364217294848</t>
  </si>
  <si>
    <t>XMMEMBER245600795825803264</t>
  </si>
  <si>
    <t>XMMEMBER245601833559527424</t>
  </si>
  <si>
    <t>XMMEMBER245603942048731136</t>
  </si>
  <si>
    <t>XMMEMBER245605480863371264</t>
  </si>
  <si>
    <t>XMMEMBER245607053995806720</t>
  </si>
  <si>
    <t>XMMEMBER245609348112322560</t>
  </si>
  <si>
    <t>XMMEMBER245610597989748736</t>
  </si>
  <si>
    <t>XMMEMBER245614720512430080</t>
  </si>
  <si>
    <t>XMMEMBER245615011836203008</t>
  </si>
  <si>
    <t>XMMEMBER254306154027421696</t>
  </si>
  <si>
    <t>XMMEMBER245628624613412864</t>
  </si>
  <si>
    <t>XMMEMBER245651520282955776</t>
  </si>
  <si>
    <t>XMMEMBER245652054977024000</t>
  </si>
  <si>
    <t>XMMEMBER245653142627160064</t>
  </si>
  <si>
    <t>XMMEMBER245655026377166848</t>
  </si>
  <si>
    <t>XMMEMBER245657808031191040</t>
  </si>
  <si>
    <t>XMMEMBER245660396097114112</t>
  </si>
  <si>
    <t>XMMEMBER245662591873978368</t>
  </si>
  <si>
    <t>XMMEMBER245667856044265472</t>
  </si>
  <si>
    <t>XMMEMBER245668629754941440</t>
  </si>
  <si>
    <t>XMMEMBER245668972312137728</t>
  </si>
  <si>
    <t>XMMEMBER245669190923456512</t>
  </si>
  <si>
    <t>XMMEMBER245678115437678592</t>
  </si>
  <si>
    <t>XMMEMBER245679332423372800</t>
  </si>
  <si>
    <t>XMMEMBER245680398468648960</t>
  </si>
  <si>
    <t>XMMEMBER245685054016065536</t>
  </si>
  <si>
    <t>XMMEMBER245685249709707264</t>
  </si>
  <si>
    <t>XMMEMBER245686362039128064</t>
  </si>
  <si>
    <t>XMMEMBER245688558289948672</t>
  </si>
  <si>
    <t>XMMEMBER245695987580932096</t>
  </si>
  <si>
    <t>XMMEMBER245701321104035840</t>
  </si>
  <si>
    <t>XMMEMBER245704645278699520</t>
  </si>
  <si>
    <t>XMMEMBER245709850825199616</t>
  </si>
  <si>
    <t>XMMEMBER245714883608317952</t>
  </si>
  <si>
    <t>XMMEMBER245715099308789760</t>
  </si>
  <si>
    <t>XMMEMBER245941568484151296</t>
  </si>
  <si>
    <t>XMMEMBER245956767937204224</t>
  </si>
  <si>
    <t>XMMEMBER245959241347633152</t>
  </si>
  <si>
    <t>XMMEMBER245964667275448320</t>
  </si>
  <si>
    <t>XMMEMBER245965769597259776</t>
  </si>
  <si>
    <t>XMMEMBER245971611952353280</t>
  </si>
  <si>
    <t>XMMEMBER245972049258876928</t>
  </si>
  <si>
    <t>XMMEMBER245974741196738560</t>
  </si>
  <si>
    <t>XMMEMBER245975792813608960</t>
  </si>
  <si>
    <t>XMMEMBER245980448893702144</t>
  </si>
  <si>
    <t>XMMEMBER245982618766544896</t>
  </si>
  <si>
    <t>XMMEMBER245990515516903424</t>
  </si>
  <si>
    <t>XMMEMBER245991381808451584</t>
  </si>
  <si>
    <t>XMMEMBER245997199324876800</t>
  </si>
  <si>
    <t>XMMEMBER245997924553592832</t>
  </si>
  <si>
    <t>XMMEMBER245999526261821440</t>
  </si>
  <si>
    <t>XMMEMBER246000352862670848</t>
  </si>
  <si>
    <t>XMMEMBER246008952981032960</t>
  </si>
  <si>
    <t>XMMEMBER246011122488971264</t>
  </si>
  <si>
    <t>XMMEMBER246012007097044992</t>
  </si>
  <si>
    <t>XMMEMBER246014752281595904</t>
  </si>
  <si>
    <t>XMMEMBER246017965579833344</t>
  </si>
  <si>
    <t>XMMEMBER246031713602375680</t>
  </si>
  <si>
    <t>XMMEMBER246032717592924160</t>
  </si>
  <si>
    <t>XMMEMBER246036238526582784</t>
  </si>
  <si>
    <t>XMMEMBER246036382814834688</t>
  </si>
  <si>
    <t>XMMEMBER246040538522849280</t>
  </si>
  <si>
    <t>XMMEMBER246045173656588288</t>
  </si>
  <si>
    <t>XMMEMBER246045516389945344</t>
  </si>
  <si>
    <t>XMMEMBER246047209651441664</t>
  </si>
  <si>
    <t>XMMEMBER246047472118403072</t>
  </si>
  <si>
    <t>XMMEMBER246052161924894720</t>
  </si>
  <si>
    <t>XMMEMBER246057917403369472</t>
  </si>
  <si>
    <t>XMMEMBER246064509427388416</t>
  </si>
  <si>
    <t>XMMEMBER246064601102290944</t>
  </si>
  <si>
    <t>XMMEMBER246064738675462144</t>
  </si>
  <si>
    <t>XMMEMBER246071949787140096</t>
  </si>
  <si>
    <t>XMMEMBER246072146210590720</t>
  </si>
  <si>
    <t>XMMEMBER246077892881027072</t>
  </si>
  <si>
    <t>XMMEMBER246303201375031296</t>
  </si>
  <si>
    <t>XMMEMBER246308361329446912</t>
  </si>
  <si>
    <t>XMMEMBER246320544062902272</t>
  </si>
  <si>
    <t>XMMEMBER246331158005026816</t>
  </si>
  <si>
    <t>XMMEMBER246338055609257984</t>
  </si>
  <si>
    <t>XMMEMBER246347685840293888</t>
  </si>
  <si>
    <t>XMMEMBER246349880165928960</t>
  </si>
  <si>
    <t>XMMEMBER246361282192609280</t>
  </si>
  <si>
    <t>XMMEMBER246376245569261568</t>
  </si>
  <si>
    <t>XMMEMBER246383304499007488</t>
  </si>
  <si>
    <t>XMMEMBER246384752024621056</t>
  </si>
  <si>
    <t>XMMEMBER246388252385218560</t>
  </si>
  <si>
    <t>XMMEMBER246388350771007488</t>
  </si>
  <si>
    <t>XMMEMBER246389005279563776</t>
  </si>
  <si>
    <t>XMMEMBER246392311884288000</t>
  </si>
  <si>
    <t>XMMEMBER246401544856014848</t>
  </si>
  <si>
    <t>XMMEMBER246407546582077440</t>
  </si>
  <si>
    <t>XMMEMBER246407594539749376</t>
  </si>
  <si>
    <t>XMMEMBER246411645671182336</t>
  </si>
  <si>
    <t>XMMEMBER246418818765688832</t>
  </si>
  <si>
    <t>XMMEMBER246425046388576256</t>
  </si>
  <si>
    <t>XMMEMBER246430601417068544</t>
  </si>
  <si>
    <t>XMMEMBER246431097590648832</t>
  </si>
  <si>
    <t>XMMEMBER246432351771430912</t>
  </si>
  <si>
    <t>XMMEMBER246446404275277824</t>
  </si>
  <si>
    <t>XMMEMBER246446515176869888</t>
  </si>
  <si>
    <t>XMMEMBER246456637353627648</t>
  </si>
  <si>
    <t>XMMEMBER246684437465534464</t>
  </si>
  <si>
    <t>XMMEMBER246697811796561920</t>
  </si>
  <si>
    <t>XMMEMBER246704394945433600</t>
  </si>
  <si>
    <t>XMMEMBER246707801273929728</t>
  </si>
  <si>
    <t>XMMEMBER246735667487313920</t>
  </si>
  <si>
    <t>XMMEMBER246741683687919616</t>
  </si>
  <si>
    <t>XMMEMBER246743058299752448</t>
  </si>
  <si>
    <t>XMMEMBER246746230166654976</t>
  </si>
  <si>
    <t>XMMEMBER246753473125683200</t>
  </si>
  <si>
    <t>XMMEMBER246754031853113344</t>
  </si>
  <si>
    <t>XMMEMBER246754852141535232</t>
  </si>
  <si>
    <t>XMMEMBER246772355467055104</t>
  </si>
  <si>
    <t>XMMEMBER246772715753574400</t>
  </si>
  <si>
    <t>XMMEMBER254305490803101696</t>
  </si>
  <si>
    <t>XMMEMBER246776850771087360</t>
  </si>
  <si>
    <t>XMMEMBER246781592456925184</t>
  </si>
  <si>
    <t>XMMEMBER246782699543465984</t>
  </si>
  <si>
    <t>XMMEMBER246785066171109376</t>
  </si>
  <si>
    <t>XMMEMBER246789528428220416</t>
  </si>
  <si>
    <t>XMMEMBER246790472930955264</t>
  </si>
  <si>
    <t>XMMEMBER246793636635742208</t>
  </si>
  <si>
    <t>XMMEMBER246793975346761728</t>
  </si>
  <si>
    <t>XMMEMBER246800942639353856</t>
  </si>
  <si>
    <t>XMMEMBER246802976474140672</t>
  </si>
  <si>
    <t>XMMEMBER246806429585903616</t>
  </si>
  <si>
    <t>XMMEMBER247061658105548800</t>
  </si>
  <si>
    <t>XMMEMBER247062257333178368</t>
  </si>
  <si>
    <t>XMMEMBER247079039632674816</t>
  </si>
  <si>
    <t>XMMEMBER247117845840793600</t>
  </si>
  <si>
    <t>XMMEMBER247151535153221632</t>
  </si>
  <si>
    <t>XMMEMBER247164062612328448</t>
  </si>
  <si>
    <t>XMMEMBER260883221925859328</t>
  </si>
  <si>
    <t>XMMEMBER259429807790493696</t>
  </si>
  <si>
    <t>XMMEMBER247418124922523648</t>
  </si>
  <si>
    <t>XMMEMBER247470966676918272</t>
  </si>
  <si>
    <t>XMMEMBER247520671691706368</t>
  </si>
  <si>
    <t>XMMEMBER247767150758989824</t>
  </si>
  <si>
    <t>XMMEMBER247774130244423680</t>
  </si>
  <si>
    <t>XMMEMBER247774419429101568</t>
  </si>
  <si>
    <t>XMMEMBER247783359235756032</t>
  </si>
  <si>
    <t>XMMEMBER247785718871494656</t>
  </si>
  <si>
    <t>XMMEMBER247801093965221888</t>
  </si>
  <si>
    <t>XMMEMBER247806855462522880</t>
  </si>
  <si>
    <t>XMMEMBER247809468983676928</t>
  </si>
  <si>
    <t>XMMEMBER247811472153907200</t>
  </si>
  <si>
    <t>XMMEMBER247826575628701696</t>
  </si>
  <si>
    <t>XMMEMBER247837210777227264</t>
  </si>
  <si>
    <t>XMMEMBER247837595805945856</t>
  </si>
  <si>
    <t>XMMEMBER247839741590900736</t>
  </si>
  <si>
    <t>XMMEMBER247839992531914752</t>
  </si>
  <si>
    <t>XMMEMBER247840108944822272</t>
  </si>
  <si>
    <t>XMMEMBER247840173738430464</t>
  </si>
  <si>
    <t>XMMEMBER247840742498635776</t>
  </si>
  <si>
    <t>XMMEMBER247841686548385792</t>
  </si>
  <si>
    <t>XMMEMBER247843627538059264</t>
  </si>
  <si>
    <t>XMMEMBER247847633215819776</t>
  </si>
  <si>
    <t>XMMEMBER247847795443109888</t>
  </si>
  <si>
    <t>XMMEMBER247848023600664576</t>
  </si>
  <si>
    <t>XMMEMBER247849917186314240</t>
  </si>
  <si>
    <t>XMMEMBER247854037116915712</t>
  </si>
  <si>
    <t>XMMEMBER247858113695191040</t>
  </si>
  <si>
    <t>XMMEMBER247860738629046272</t>
  </si>
  <si>
    <t>XMMEMBER247868553355595776</t>
  </si>
  <si>
    <t>XMMEMBER247871523950432256</t>
  </si>
  <si>
    <t>XMMEMBER247871613960196096</t>
  </si>
  <si>
    <t>XMMEMBER247882075049299968</t>
  </si>
  <si>
    <t>XMMEMBER247884999871696896</t>
  </si>
  <si>
    <t>XMMEMBER247885425882959872</t>
  </si>
  <si>
    <t>XMMEMBER247889139565858816</t>
  </si>
  <si>
    <t>XMMEMBER247891991260565504</t>
  </si>
  <si>
    <t>XMMEMBER247893048699129856</t>
  </si>
  <si>
    <t>XMMEMBER248141784129998848</t>
  </si>
  <si>
    <t>XMMEMBER248144143337918464</t>
  </si>
  <si>
    <t>XMMEMBER248145010485104640</t>
  </si>
  <si>
    <t>XMMEMBER248151170747469824</t>
  </si>
  <si>
    <t>XMMEMBER248160757332578304</t>
  </si>
  <si>
    <t>XMMEMBER248167849078558720</t>
  </si>
  <si>
    <t>XMMEMBER248183727035781120</t>
  </si>
  <si>
    <t>XMMEMBER248184045857411072</t>
  </si>
  <si>
    <t>XMMEMBER248184272676982784</t>
  </si>
  <si>
    <t>XMMEMBER248184741751164928</t>
  </si>
  <si>
    <t>XMMEMBER248188979193581568</t>
  </si>
  <si>
    <t>XMMEMBER248191080762183680</t>
  </si>
  <si>
    <t>XMMEMBER248195424693784576</t>
  </si>
  <si>
    <t>XMMEMBER248195976148291584</t>
  </si>
  <si>
    <t>XMMEMBER248200448605949952</t>
  </si>
  <si>
    <t>XMMEMBER248200543447552000</t>
  </si>
  <si>
    <t>XMMEMBER248206741446070272</t>
  </si>
  <si>
    <t>XMMEMBER248207458638499840</t>
  </si>
  <si>
    <t>XMMEMBER248208336921563136</t>
  </si>
  <si>
    <t>XMMEMBER248211324809515008</t>
  </si>
  <si>
    <t>XMMEMBER248212094661431296</t>
  </si>
  <si>
    <t>XMMEMBER248216442384683008</t>
  </si>
  <si>
    <t>XMMEMBER248224032346869760</t>
  </si>
  <si>
    <t>XMMEMBER248226989041782784</t>
  </si>
  <si>
    <t>XMMEMBER248229121375604736</t>
  </si>
  <si>
    <t>XMMEMBER248229564331855872</t>
  </si>
  <si>
    <t>XMMEMBER248230054272700416</t>
  </si>
  <si>
    <t>XMMEMBER248236327475089408</t>
  </si>
  <si>
    <t>XMMEMBER248238252140531712</t>
  </si>
  <si>
    <t>XMMEMBER248251217476587520</t>
  </si>
  <si>
    <t>XMMEMBER248252672556142592</t>
  </si>
  <si>
    <t>XMMEMBER248508530842144768</t>
  </si>
  <si>
    <t>XMMEMBER248515438030360576</t>
  </si>
  <si>
    <t>XMMEMBER248519190464434176</t>
  </si>
  <si>
    <t>XMMEMBER248522099860180992</t>
  </si>
  <si>
    <t>XMMEMBER248522688237146112</t>
  </si>
  <si>
    <t>XMMEMBER248523693192384512</t>
  </si>
  <si>
    <t>XMMEMBER248527237312155648</t>
  </si>
  <si>
    <t>XMMEMBER248528026772443136</t>
  </si>
  <si>
    <t>XMMEMBER248528259178827776</t>
  </si>
  <si>
    <t>XMMEMBER248546713910906880</t>
  </si>
  <si>
    <t>XMMEMBER248547289595908096</t>
  </si>
  <si>
    <t>XMMEMBER248548976834383872</t>
  </si>
  <si>
    <t>XMMEMBER248550551833284608</t>
  </si>
  <si>
    <t>XMMEMBER248558999706800128</t>
  </si>
  <si>
    <t>XMMEMBER248561084468826112</t>
  </si>
  <si>
    <t>XMMEMBER248563303637323776</t>
  </si>
  <si>
    <t>XMMEMBER248566652101201920</t>
  </si>
  <si>
    <t>XMMEMBER248578028219666432</t>
  </si>
  <si>
    <t>XMMEMBER248582521078419456</t>
  </si>
  <si>
    <t>XMMEMBER248587455828070400</t>
  </si>
  <si>
    <t>XMMEMBER248594121776697344</t>
  </si>
  <si>
    <t>XMMEMBER248602409725595648</t>
  </si>
  <si>
    <t>XMMEMBER248605795313258496</t>
  </si>
  <si>
    <t>XMMEMBER248605939949637632</t>
  </si>
  <si>
    <t>XMMEMBER248606303839064064</t>
  </si>
  <si>
    <t>XMMEMBER248609281652297728</t>
  </si>
  <si>
    <t>XMMEMBER248611340124426240</t>
  </si>
  <si>
    <t>XMMEMBER248611550405857280</t>
  </si>
  <si>
    <t>XMMEMBER248611645532672000</t>
  </si>
  <si>
    <t>XMMEMBER248612326431789056</t>
  </si>
  <si>
    <t>XMMEMBER248614064777859072</t>
  </si>
  <si>
    <t>XMMEMBER248616561315680256</t>
  </si>
  <si>
    <t>XMMEMBER248852237219008512</t>
  </si>
  <si>
    <t>XMMEMBER248864068734029824</t>
  </si>
  <si>
    <t>XMMEMBER248869804927094784</t>
  </si>
  <si>
    <t>XMMEMBER248871813470228480</t>
  </si>
  <si>
    <t>XMMEMBER248873442894417920</t>
  </si>
  <si>
    <t>XMMEMBER248875133345730560</t>
  </si>
  <si>
    <t>XMMEMBER248878562264748032</t>
  </si>
  <si>
    <t>XMMEMBER248878929794830336</t>
  </si>
  <si>
    <t>XMMEMBER248879148318068736</t>
  </si>
  <si>
    <t>XMMEMBER248879914369945600</t>
  </si>
  <si>
    <t>XMMEMBER248882086973280256</t>
  </si>
  <si>
    <t>XMMEMBER248891113513947136</t>
  </si>
  <si>
    <t>XMMEMBER248895238528045056</t>
  </si>
  <si>
    <t>XMMEMBER248895745581649920</t>
  </si>
  <si>
    <t>XMMEMBER248911624788774912</t>
  </si>
  <si>
    <t>XMMEMBER248920858339315712</t>
  </si>
  <si>
    <t>XMMEMBER248921288750403584</t>
  </si>
  <si>
    <t>XMMEMBER248922497309741056</t>
  </si>
  <si>
    <t>XMMEMBER248923191890677760</t>
  </si>
  <si>
    <t>XMMEMBER248924775638896640</t>
  </si>
  <si>
    <t>XMMEMBER248924889459724288</t>
  </si>
  <si>
    <t>XMMEMBER248929284213706752</t>
  </si>
  <si>
    <t>XMMEMBER248929488295956480</t>
  </si>
  <si>
    <t>XMMEMBER248930904993435648</t>
  </si>
  <si>
    <t>XMMEMBER248932714961440768</t>
  </si>
  <si>
    <t>XMMEMBER248932883257888768</t>
  </si>
  <si>
    <t>XMMEMBER248935265479954432</t>
  </si>
  <si>
    <t>XMMEMBER248940665663131648</t>
  </si>
  <si>
    <t>XMMEMBER248954098190127104</t>
  </si>
  <si>
    <t>XMMEMBER248955295286431744</t>
  </si>
  <si>
    <t>XMMEMBER248956434392289280</t>
  </si>
  <si>
    <t>XMMEMBER248959689499348992</t>
  </si>
  <si>
    <t>XMMEMBER248962036602507264</t>
  </si>
  <si>
    <t>XMMEMBER248966172513406976</t>
  </si>
  <si>
    <t>XMMEMBER248966912510267392</t>
  </si>
  <si>
    <t>XMMEMBER248970837565116416</t>
  </si>
  <si>
    <t>XMMEMBER248972205713526784</t>
  </si>
  <si>
    <t>XMMEMBER248973360162148352</t>
  </si>
  <si>
    <t>XMMEMBER248976251098763264</t>
  </si>
  <si>
    <t>XMMEMBER248986686271262720</t>
  </si>
  <si>
    <t>XMMEMBER249035512399007744</t>
  </si>
  <si>
    <t>XMMEMBER249035549883502592</t>
  </si>
  <si>
    <t>XMMEMBER249056640559484928</t>
  </si>
  <si>
    <t>XMMEMBER249056808625246208</t>
  </si>
  <si>
    <t>XMMEMBER249056894394568704</t>
  </si>
  <si>
    <t>XMMEMBER249056958546448384</t>
  </si>
  <si>
    <t>XMMEMBER249057094462869504</t>
  </si>
  <si>
    <t>XMMEMBER249057219868364800</t>
  </si>
  <si>
    <t>XMMEMBER249057352085409792</t>
  </si>
  <si>
    <t>XMMEMBER249057405319516160</t>
  </si>
  <si>
    <t>XMMEMBER249057470511583232</t>
  </si>
  <si>
    <t>XMMEMBER249057540493545472</t>
  </si>
  <si>
    <t>XMMEMBER249057586769301504</t>
  </si>
  <si>
    <t>XMMEMBER249057643602120704</t>
  </si>
  <si>
    <t>XMMEMBER249057673687863296</t>
  </si>
  <si>
    <t>XMMEMBER249057710278971392</t>
  </si>
  <si>
    <t>XMMEMBER249057748430360576</t>
  </si>
  <si>
    <t>XMMEMBER249057774674120704</t>
  </si>
  <si>
    <t>XMMEMBER249057804248158208</t>
  </si>
  <si>
    <t>XMMEMBER249058072494870528</t>
  </si>
  <si>
    <t>XMMEMBER249058251365158912</t>
  </si>
  <si>
    <t>XMMEMBER249058434266173440</t>
  </si>
  <si>
    <t>XMMEMBER249058602688450560</t>
  </si>
  <si>
    <t>XMMEMBER249058657004687360</t>
  </si>
  <si>
    <t>XMMEMBER249058686268346368</t>
  </si>
  <si>
    <t>XMMEMBER249060991977918464</t>
  </si>
  <si>
    <t>XMMEMBER249062546764468224</t>
  </si>
  <si>
    <t>XMMEMBER249062590112600064</t>
  </si>
  <si>
    <t>XMMEMBER249062723260780544</t>
  </si>
  <si>
    <t>XMMEMBER249062781662269440</t>
  </si>
  <si>
    <t>XMMEMBER249062826478407680</t>
  </si>
  <si>
    <t>XMMEMBER249062920292405248</t>
  </si>
  <si>
    <t>XMMEMBER249063071513841664</t>
  </si>
  <si>
    <t>XMMEMBER249063256851746816</t>
  </si>
  <si>
    <t>XMMEMBER249063341098536960</t>
  </si>
  <si>
    <t>XMMEMBER249063457146540032</t>
  </si>
  <si>
    <t>XMMEMBER249064441839095808</t>
  </si>
  <si>
    <t>XMMEMBER249064495001899008</t>
  </si>
  <si>
    <t>XMMEMBER249064524131340288</t>
  </si>
  <si>
    <t>XMMEMBER249064552841351168</t>
  </si>
  <si>
    <t>XMMEMBER249064597212893184</t>
  </si>
  <si>
    <t>XMMEMBER249064630779908096</t>
  </si>
  <si>
    <t>XMMEMBER249064661809369088</t>
  </si>
  <si>
    <t>XMMEMBER249064690146086912</t>
  </si>
  <si>
    <t>XMMEMBER249064719262945280</t>
  </si>
  <si>
    <t>XMMEMBER249064753148727296</t>
  </si>
  <si>
    <t>XMMEMBER249064780499783680</t>
  </si>
  <si>
    <t>XMMEMBER249064811281780736</t>
  </si>
  <si>
    <t>XMMEMBER249064849240231936</t>
  </si>
  <si>
    <t>XMMEMBER249065059257421824</t>
  </si>
  <si>
    <t>XMMEMBER249065152681349120</t>
  </si>
  <si>
    <t>XMMEMBER249065188630728704</t>
  </si>
  <si>
    <t>XMMEMBER249065221698621440</t>
  </si>
  <si>
    <t>XMMEMBER249065305236574208</t>
  </si>
  <si>
    <t>XMMEMBER249065355769548800</t>
  </si>
  <si>
    <t>XMMEMBER249065390406111232</t>
  </si>
  <si>
    <t>XMMEMBER249065421083250688</t>
  </si>
  <si>
    <t>XMMEMBER249065453144510464</t>
  </si>
  <si>
    <t>XMMEMBER249065591439101952</t>
  </si>
  <si>
    <t>XMMEMBER249065747374936064</t>
  </si>
  <si>
    <t>XMMEMBER249065798134403072</t>
  </si>
  <si>
    <t>XMMEMBER249065936336719872</t>
  </si>
  <si>
    <t>XMMEMBER249065969303949312</t>
  </si>
  <si>
    <t>XMMEMBER249066002506059776</t>
  </si>
  <si>
    <t>XMMEMBER249066037331365888</t>
  </si>
  <si>
    <t>XMMEMBER249066089118437376</t>
  </si>
  <si>
    <t>XMMEMBER249066415821164544</t>
  </si>
  <si>
    <t>XMMEMBER249066505394720768</t>
  </si>
  <si>
    <t>XMMEMBER249066533563666432</t>
  </si>
  <si>
    <t>XMMEMBER249066594859225088</t>
  </si>
  <si>
    <t>XMMEMBER249066622407413760</t>
  </si>
  <si>
    <t>XMMEMBER249066658285490176</t>
  </si>
  <si>
    <t>XMMEMBER249066700006232064</t>
  </si>
  <si>
    <t>XMMEMBER249066818856030208</t>
  </si>
  <si>
    <t>XMMEMBER249066876070531072</t>
  </si>
  <si>
    <t>XMMEMBER249066905984307200</t>
  </si>
  <si>
    <t>XMMEMBER249066935675785216</t>
  </si>
  <si>
    <t>XMMEMBER249066964360630272</t>
  </si>
  <si>
    <t>XMMEMBER249066991489388544</t>
  </si>
  <si>
    <t>XMMEMBER249067023881998336</t>
  </si>
  <si>
    <t>XMMEMBER249067055758708736</t>
  </si>
  <si>
    <t>XMMEMBER249067087060799488</t>
  </si>
  <si>
    <t>XMMEMBER249067122859184128</t>
  </si>
  <si>
    <t>XMMEMBER249067253486587904</t>
  </si>
  <si>
    <t>XMMEMBER249067319236497408</t>
  </si>
  <si>
    <t>XMMEMBER249067346088431616</t>
  </si>
  <si>
    <t>XMMEMBER249067377335996416</t>
  </si>
  <si>
    <t>XMMEMBER249067408659058688</t>
  </si>
  <si>
    <t>XMMEMBER249067441429155840</t>
  </si>
  <si>
    <t>XMMEMBER249067468792795136</t>
  </si>
  <si>
    <t>XMMEMBER249067495317573632</t>
  </si>
  <si>
    <t>XMMEMBER249067520521146368</t>
  </si>
  <si>
    <t>XMMEMBER249067612066025472</t>
  </si>
  <si>
    <t>XMMEMBER249067714797113344</t>
  </si>
  <si>
    <t>XMMEMBER249067765372030976</t>
  </si>
  <si>
    <t>XMMEMBER249067844099117056</t>
  </si>
  <si>
    <t>XMMEMBER249067880568590336</t>
  </si>
  <si>
    <t>XMMEMBER249067911237341184</t>
  </si>
  <si>
    <t>XMMEMBER249067938433208320</t>
  </si>
  <si>
    <t>XMMEMBER249068080183906304</t>
  </si>
  <si>
    <t>XMMEMBER249068159401725952</t>
  </si>
  <si>
    <t>XMMEMBER249068212296093696</t>
  </si>
  <si>
    <t>XMMEMBER249068249054973952</t>
  </si>
  <si>
    <t>XMMEMBER249068324682469376</t>
  </si>
  <si>
    <t>XMMEMBER249068487551488000</t>
  </si>
  <si>
    <t>XMMEMBER249068550206001152</t>
  </si>
  <si>
    <t>XMMEMBER249068581617143808</t>
  </si>
  <si>
    <t>XMMEMBER249068608519409664</t>
  </si>
  <si>
    <t>XMMEMBER249068639200743424</t>
  </si>
  <si>
    <t>XMMEMBER249068721539125248</t>
  </si>
  <si>
    <t>XMMEMBER249068798139699200</t>
  </si>
  <si>
    <t>XMMEMBER249068823431352320</t>
  </si>
  <si>
    <t>XMMEMBER249068853944913920</t>
  </si>
  <si>
    <t>XMMEMBER249068895929896960</t>
  </si>
  <si>
    <t>XMMEMBER249068936350404608</t>
  </si>
  <si>
    <t>XMMEMBER249068986354896896</t>
  </si>
  <si>
    <t>XMMEMBER249069005262819328</t>
  </si>
  <si>
    <t>XMMEMBER249069044852854784</t>
  </si>
  <si>
    <t>XMMEMBER249069079883681792</t>
  </si>
  <si>
    <t>XMMEMBER249069114033704960</t>
  </si>
  <si>
    <t>XMMEMBER249069147718160384</t>
  </si>
  <si>
    <t>XMMEMBER249069171608915968</t>
  </si>
  <si>
    <t>XMMEMBER249069202227335168</t>
  </si>
  <si>
    <t>XMMEMBER249069252219244544</t>
  </si>
  <si>
    <t>XMMEMBER249069288277676032</t>
  </si>
  <si>
    <t>XMMEMBER249069320699645952</t>
  </si>
  <si>
    <t>XMMEMBER249069352312115200</t>
  </si>
  <si>
    <t>XMMEMBER249069386814459904</t>
  </si>
  <si>
    <t>XMMEMBER249069420679270400</t>
  </si>
  <si>
    <t>XMMEMBER249069535569645568</t>
  </si>
  <si>
    <t>XMMEMBER249069594956795904</t>
  </si>
  <si>
    <t>XMMEMBER249069625029955584</t>
  </si>
  <si>
    <t>XMMEMBER249069653861601280</t>
  </si>
  <si>
    <t>XMMEMBER249069686518452224</t>
  </si>
  <si>
    <t>XMMEMBER249069714330882048</t>
  </si>
  <si>
    <t>XMMEMBER249069754873024512</t>
  </si>
  <si>
    <t>XMMEMBER249069921814712320</t>
  </si>
  <si>
    <t>XMMEMBER249070017902022656</t>
  </si>
  <si>
    <t>XMMEMBER249070053075456000</t>
  </si>
  <si>
    <t>XMMEMBER249070081647054848</t>
  </si>
  <si>
    <t>XMMEMBER249070118577901568</t>
  </si>
  <si>
    <t>XMMEMBER249070206926721024</t>
  </si>
  <si>
    <t>XMMEMBER249070360228532224</t>
  </si>
  <si>
    <t>XMMEMBER249070418047012864</t>
  </si>
  <si>
    <t>XMMEMBER249070505129152512</t>
  </si>
  <si>
    <t>XMMEMBER249070548674416640</t>
  </si>
  <si>
    <t>XMMEMBER249070577657057280</t>
  </si>
  <si>
    <t>XMMEMBER249070603250700288</t>
  </si>
  <si>
    <t>XMMEMBER249070639095222272</t>
  </si>
  <si>
    <t>XMMEMBER249070663426379776</t>
  </si>
  <si>
    <t>XMMEMBER249070768128790528</t>
  </si>
  <si>
    <t>XMMEMBER249070823959171072</t>
  </si>
  <si>
    <t>XMMEMBER249070972747911168</t>
  </si>
  <si>
    <t>XMMEMBER249071029756891136</t>
  </si>
  <si>
    <t>XMMEMBER249071058089414656</t>
  </si>
  <si>
    <t>XMMEMBER249071094009434112</t>
  </si>
  <si>
    <t>XMMEMBER249071124762071040</t>
  </si>
  <si>
    <t>XMMEMBER249071191686385664</t>
  </si>
  <si>
    <t>XMMEMBER249071269289398272</t>
  </si>
  <si>
    <t>XMMEMBER249071341615976448</t>
  </si>
  <si>
    <t>XMMEMBER249071370888024064</t>
  </si>
  <si>
    <t>XMMEMBER249071424088576000</t>
  </si>
  <si>
    <t>XMMEMBER249071453985574912</t>
  </si>
  <si>
    <t>XMMEMBER249071482460704768</t>
  </si>
  <si>
    <t>XMMEMBER249071606041677824</t>
  </si>
  <si>
    <t>XMMEMBER249071667656003584</t>
  </si>
  <si>
    <t>XMMEMBER249071939337850880</t>
  </si>
  <si>
    <t>XMMEMBER249072025874731008</t>
  </si>
  <si>
    <t>XMMEMBER249072059110395904</t>
  </si>
  <si>
    <t>XMMEMBER249072092245397504</t>
  </si>
  <si>
    <t>XMMEMBER249072126613524480</t>
  </si>
  <si>
    <t>XMMEMBER249072192275353600</t>
  </si>
  <si>
    <t>XMMEMBER249072239469662208</t>
  </si>
  <si>
    <t>XMMEMBER249072293009952768</t>
  </si>
  <si>
    <t>XMMEMBER249072327956893696</t>
  </si>
  <si>
    <t>XMMEMBER249072361431633920</t>
  </si>
  <si>
    <t>XMMEMBER249072389508304896</t>
  </si>
  <si>
    <t>XMMEMBER249072454452908032</t>
  </si>
  <si>
    <t>XMMEMBER249072706396360704</t>
  </si>
  <si>
    <t>XMMEMBER249072854031667200</t>
  </si>
  <si>
    <t>XMMEMBER249072904484950016</t>
  </si>
  <si>
    <t>XMMEMBER249072933773774848</t>
  </si>
  <si>
    <t>XMMEMBER249072969446330368</t>
  </si>
  <si>
    <t>XMMEMBER249073029517152256</t>
  </si>
  <si>
    <t>XMMEMBER249073060336898048</t>
  </si>
  <si>
    <t>XMMEMBER249073102279938048</t>
  </si>
  <si>
    <t>XMMEMBER249073138111877120</t>
  </si>
  <si>
    <t>XMMEMBER249073171632754688</t>
  </si>
  <si>
    <t>XMMEMBER249073435219595264</t>
  </si>
  <si>
    <t>XMMEMBER249073596406697984</t>
  </si>
  <si>
    <t>XMMEMBER249073637791895552</t>
  </si>
  <si>
    <t>XMMEMBER249073684675825664</t>
  </si>
  <si>
    <t>XMMEMBER249073762266255360</t>
  </si>
  <si>
    <t>XMMEMBER249073798509236224</t>
  </si>
  <si>
    <t>XMMEMBER249073829773578240</t>
  </si>
  <si>
    <t>XMMEMBER249073933435801600</t>
  </si>
  <si>
    <t>XMMEMBER249074114558431232</t>
  </si>
  <si>
    <t>XMMEMBER249074192362770432</t>
  </si>
  <si>
    <t>XMMEMBER249074229000015872</t>
  </si>
  <si>
    <t>XMMEMBER249074297870487552</t>
  </si>
  <si>
    <t>XMMEMBER249074464770232320</t>
  </si>
  <si>
    <t>XMMEMBER249074517052231680</t>
  </si>
  <si>
    <t>XMMEMBER249074619934314496</t>
  </si>
  <si>
    <t>XMMEMBER249074666134573056</t>
  </si>
  <si>
    <t>XMMEMBER249074742961639424</t>
  </si>
  <si>
    <t>XMMEMBER249074907671957504</t>
  </si>
  <si>
    <t>XMMEMBER249075011736834048</t>
  </si>
  <si>
    <t>XMMEMBER249075043240251392</t>
  </si>
  <si>
    <t>XMMEMBER249075071652466688</t>
  </si>
  <si>
    <t>XMMEMBER249075204016312320</t>
  </si>
  <si>
    <t>XMMEMBER249075258324160512</t>
  </si>
  <si>
    <t>XMMEMBER249075289513005056</t>
  </si>
  <si>
    <t>XMMEMBER249075396669083648</t>
  </si>
  <si>
    <t>XMMEMBER249075454605004800</t>
  </si>
  <si>
    <t>XMMEMBER249075477950500864</t>
  </si>
  <si>
    <t>XMMEMBER249075509915291648</t>
  </si>
  <si>
    <t>XMMEMBER249075560599261184</t>
  </si>
  <si>
    <t>XMMEMBER249075733509443584</t>
  </si>
  <si>
    <t>XMMEMBER249075807933173760</t>
  </si>
  <si>
    <t>XMMEMBER249075926107688960</t>
  </si>
  <si>
    <t>XMMEMBER249076188251688960</t>
  </si>
  <si>
    <t>XMMEMBER249076281117773824</t>
  </si>
  <si>
    <t>XMMEMBER249076318166061056</t>
  </si>
  <si>
    <t>XMMEMBER249076343247998976</t>
  </si>
  <si>
    <t>XMMEMBER249076390542970880</t>
  </si>
  <si>
    <t>XMMEMBER249076414832185344</t>
  </si>
  <si>
    <t>XMMEMBER249076442149687296</t>
  </si>
  <si>
    <t>XMMEMBER249076497954902016</t>
  </si>
  <si>
    <t>XMMEMBER249076570554109952</t>
  </si>
  <si>
    <t>XMMEMBER249076617878441984</t>
  </si>
  <si>
    <t>XMMEMBER249076741199368192</t>
  </si>
  <si>
    <t>XMMEMBER249076774539890688</t>
  </si>
  <si>
    <t>XMMEMBER249076802880802816</t>
  </si>
  <si>
    <t>XMMEMBER249076845855641600</t>
  </si>
  <si>
    <t>XMMEMBER249076878596378624</t>
  </si>
  <si>
    <t>XMMEMBER249076911207092224</t>
  </si>
  <si>
    <t>XMMEMBER249076942446268416</t>
  </si>
  <si>
    <t>XMMEMBER249077051779190784</t>
  </si>
  <si>
    <t>XMMEMBER249077111401222144</t>
  </si>
  <si>
    <t>XMMEMBER249081997434032128</t>
  </si>
  <si>
    <t>XMMEMBER249082058603761664</t>
  </si>
  <si>
    <t>XMMEMBER249082099032657920</t>
  </si>
  <si>
    <t>XMMEMBER249082192355921920</t>
  </si>
  <si>
    <t>XMMEMBER249082253605343232</t>
  </si>
  <si>
    <t>XMMEMBER249082289399533568</t>
  </si>
  <si>
    <t>XMMEMBER249082333372616704</t>
  </si>
  <si>
    <t>XMMEMBER249082362204262400</t>
  </si>
  <si>
    <t>XMMEMBER249082390582923264</t>
  </si>
  <si>
    <t>XMMEMBER249082439471730688</t>
  </si>
  <si>
    <t>XMMEMBER249082482656284672</t>
  </si>
  <si>
    <t>XMMEMBER249082512217739264</t>
  </si>
  <si>
    <t>XMMEMBER249082546376151040</t>
  </si>
  <si>
    <t>XMMEMBER249082633688977408</t>
  </si>
  <si>
    <t>XMMEMBER249082675342610432</t>
  </si>
  <si>
    <t>XMMEMBER249082711036137472</t>
  </si>
  <si>
    <t>XMMEMBER249082803428265984</t>
  </si>
  <si>
    <t>XMMEMBER249082871782838272</t>
  </si>
  <si>
    <t>XMMEMBER249082904938811392</t>
  </si>
  <si>
    <t>XMMEMBER249082951537528832</t>
  </si>
  <si>
    <t>XMMEMBER249083003165216768</t>
  </si>
  <si>
    <t>XMMEMBER249083044114206720</t>
  </si>
  <si>
    <t>XMMEMBER249083080017448960</t>
  </si>
  <si>
    <t>XMMEMBER249083112779157504</t>
  </si>
  <si>
    <t>XMMEMBER249083142869094400</t>
  </si>
  <si>
    <t>XMMEMBER249083169230295040</t>
  </si>
  <si>
    <t>XMMEMBER249083196145143808</t>
  </si>
  <si>
    <t>XMMEMBER249083222049165312</t>
  </si>
  <si>
    <t>XMMEMBER249083257113546752</t>
  </si>
  <si>
    <t>XMMEMBER249083300654616576</t>
  </si>
  <si>
    <t>XMMEMBER249083333068197888</t>
  </si>
  <si>
    <t>XMMEMBER249083387623510016</t>
  </si>
  <si>
    <t>XMMEMBER249083538656202752</t>
  </si>
  <si>
    <t>XMMEMBER249083599238729728</t>
  </si>
  <si>
    <t>XMMEMBER249083648916066304</t>
  </si>
  <si>
    <t>XMMEMBER249083674295799808</t>
  </si>
  <si>
    <t>XMMEMBER249083703060336640</t>
  </si>
  <si>
    <t>XMMEMBER249083730788880384</t>
  </si>
  <si>
    <t>XMMEMBER249083773444952064</t>
  </si>
  <si>
    <t>XMMEMBER249083799848095744</t>
  </si>
  <si>
    <t>XMMEMBER249083901270560768</t>
  </si>
  <si>
    <t>XMMEMBER249083952118108160</t>
  </si>
  <si>
    <t>XMMEMBER249083983416004608</t>
  </si>
  <si>
    <t>XMMEMBER249084030358654976</t>
  </si>
  <si>
    <t>XMMEMBER249084060649918464</t>
  </si>
  <si>
    <t>XMMEMBER249084101527605248</t>
  </si>
  <si>
    <t>XMMEMBER249084138638807040</t>
  </si>
  <si>
    <t>XMMEMBER249084170154807296</t>
  </si>
  <si>
    <t>XMMEMBER249084204736843776</t>
  </si>
  <si>
    <t>XMMEMBER249084306943643648</t>
  </si>
  <si>
    <t>XMMEMBER249084369568796672</t>
  </si>
  <si>
    <t>XMMEMBER249084409314021376</t>
  </si>
  <si>
    <t>XMMEMBER249084437671710720</t>
  </si>
  <si>
    <t>XMMEMBER249084465215705088</t>
  </si>
  <si>
    <t>XMMEMBER249084492675813376</t>
  </si>
  <si>
    <t>XMMEMBER249085325131911168</t>
  </si>
  <si>
    <t>XMMEMBER249085397961805824</t>
  </si>
  <si>
    <t>XMMEMBER249085428487950336</t>
  </si>
  <si>
    <t>XMMEMBER249085496414703616</t>
  </si>
  <si>
    <t>XMMEMBER249085543286050816</t>
  </si>
  <si>
    <t>XMMEMBER249085610885648384</t>
  </si>
  <si>
    <t>XMMEMBER249085679630290944</t>
  </si>
  <si>
    <t>XMMEMBER249085709149802496</t>
  </si>
  <si>
    <t>XMMEMBER249085808441561088</t>
  </si>
  <si>
    <t>XMMEMBER249086000305803264</t>
  </si>
  <si>
    <t>XMMEMBER249086081109069824</t>
  </si>
  <si>
    <t>XMMEMBER249086132191498240</t>
  </si>
  <si>
    <t>XMMEMBER249086158452035584</t>
  </si>
  <si>
    <t>XMMEMBER249086197853327360</t>
  </si>
  <si>
    <t>XMMEMBER249086237623717888</t>
  </si>
  <si>
    <t>XMMEMBER249086264966385664</t>
  </si>
  <si>
    <t>XMMEMBER249086290815881216</t>
  </si>
  <si>
    <t>XMMEMBER249086318536036352</t>
  </si>
  <si>
    <t>XMMEMBER249086355596906496</t>
  </si>
  <si>
    <t>XMMEMBER249086586677891072</t>
  </si>
  <si>
    <t>XMMEMBER249086690784710656</t>
  </si>
  <si>
    <t>XMMEMBER249086734472581120</t>
  </si>
  <si>
    <t>XMMEMBER249086895466745856</t>
  </si>
  <si>
    <t>XMMEMBER249087178456436736</t>
  </si>
  <si>
    <t>XMMEMBER249087277009997824</t>
  </si>
  <si>
    <t>XMMEMBER249087304692404224</t>
  </si>
  <si>
    <t>XMMEMBER249087394853163008</t>
  </si>
  <si>
    <t>XMMEMBER249087444073320448</t>
  </si>
  <si>
    <t>XMMEMBER249087474393944064</t>
  </si>
  <si>
    <t>XMMEMBER249087514025922560</t>
  </si>
  <si>
    <t>XMMEMBER249087553792118784</t>
  </si>
  <si>
    <t>XMMEMBER249087600957067264</t>
  </si>
  <si>
    <t>XMMEMBER249087653931126784</t>
  </si>
  <si>
    <t>XMMEMBER249087700202688512</t>
  </si>
  <si>
    <t>XMMEMBER249087950707494912</t>
  </si>
  <si>
    <t>XMMEMBER249087985377611776</t>
  </si>
  <si>
    <t>XMMEMBER249088023336062976</t>
  </si>
  <si>
    <t>XMMEMBER249088048350892032</t>
  </si>
  <si>
    <t>XMMEMBER249088072556220416</t>
  </si>
  <si>
    <t>XMMEMBER249088107285057536</t>
  </si>
  <si>
    <t>XMMEMBER249088145298034688</t>
  </si>
  <si>
    <t>XMMEMBER249088179573886976</t>
  </si>
  <si>
    <t>XMMEMBER249088305994403840</t>
  </si>
  <si>
    <t>XMMEMBER249088370125312000</t>
  </si>
  <si>
    <t>XMMEMBER249088406032748544</t>
  </si>
  <si>
    <t>XMMEMBER249088432796602368</t>
  </si>
  <si>
    <t>XMMEMBER249088464404877312</t>
  </si>
  <si>
    <t>XMMEMBER249088505127374848</t>
  </si>
  <si>
    <t>XMMEMBER249088558499893248</t>
  </si>
  <si>
    <t>XMMEMBER249088638539796480</t>
  </si>
  <si>
    <t>XMMEMBER249088676057845760</t>
  </si>
  <si>
    <t>XMMEMBER249088723742887936</t>
  </si>
  <si>
    <t>XMMEMBER249088766835167232</t>
  </si>
  <si>
    <t>XMMEMBER249088793083121664</t>
  </si>
  <si>
    <t>XMMEMBER249088823248556032</t>
  </si>
  <si>
    <t>XMMEMBER249088854038941696</t>
  </si>
  <si>
    <t>XMMEMBER249088881671016448</t>
  </si>
  <si>
    <t>XMMEMBER249088914445307904</t>
  </si>
  <si>
    <t>XMMEMBER249214829720506368</t>
  </si>
  <si>
    <t>XMMEMBER249215095979118592</t>
  </si>
  <si>
    <t>XMMEMBER249218781954445312</t>
  </si>
  <si>
    <t>XMMEMBER249219418477826048</t>
  </si>
  <si>
    <t>XMMEMBER249224708455665664</t>
  </si>
  <si>
    <t>XMMEMBER249230864762802176</t>
  </si>
  <si>
    <t>XMMEMBER249231685500014592</t>
  </si>
  <si>
    <t>XMMEMBER249231950148014080</t>
  </si>
  <si>
    <t>XMMEMBER249239743861100544</t>
  </si>
  <si>
    <t>XMMEMBER249244424708558848</t>
  </si>
  <si>
    <t>XMMEMBER249244937718075392</t>
  </si>
  <si>
    <t>XMMEMBER249245104424882176</t>
  </si>
  <si>
    <t>XMMEMBER249249005257625600</t>
  </si>
  <si>
    <t>XMMEMBER249249505977831424</t>
  </si>
  <si>
    <t>XMMEMBER249254765832179712</t>
  </si>
  <si>
    <t>XMMEMBER249255737291706368</t>
  </si>
  <si>
    <t>XMMEMBER249260476016365568</t>
  </si>
  <si>
    <t>XMMEMBER249269729871532032</t>
  </si>
  <si>
    <t>XMMEMBER249278707036852224</t>
  </si>
  <si>
    <t>XMMEMBER249286528797249536</t>
  </si>
  <si>
    <t>XMMEMBER249287820655464448</t>
  </si>
  <si>
    <t>XMMEMBER249298390704197632</t>
  </si>
  <si>
    <t>XMMEMBER249301744473870336</t>
  </si>
  <si>
    <t>XMMEMBER249302504091684864</t>
  </si>
  <si>
    <t>XMMEMBER249309423137198080</t>
  </si>
  <si>
    <t>XMMEMBER249310913130139648</t>
  </si>
  <si>
    <t>XMMEMBER249311624895139840</t>
  </si>
  <si>
    <t>XMMEMBER254137174461521920</t>
  </si>
  <si>
    <t>XMMEMBER249315341576966144</t>
  </si>
  <si>
    <t>XMMEMBER249315973209788416</t>
  </si>
  <si>
    <t>XMMEMBER249323734261829632</t>
  </si>
  <si>
    <t>XMMEMBER249327889474916352</t>
  </si>
  <si>
    <t>XMMEMBER249585289159249920</t>
  </si>
  <si>
    <t>XMMEMBER249589439980900352</t>
  </si>
  <si>
    <t>XMMEMBER249596342240808960</t>
  </si>
  <si>
    <t>XMMEMBER249602512829550592</t>
  </si>
  <si>
    <t>XMMEMBER249605450226470912</t>
  </si>
  <si>
    <t>XMMEMBER249605765176758272</t>
  </si>
  <si>
    <t>XMMEMBER249605944881713152</t>
  </si>
  <si>
    <t>XMMEMBER249607027830034432</t>
  </si>
  <si>
    <t>XMMEMBER249608625264267264</t>
  </si>
  <si>
    <t>XMMEMBER249608831519166464</t>
  </si>
  <si>
    <t>XMMEMBER249637941033308160</t>
  </si>
  <si>
    <t>XMMEMBER249638052975087616</t>
  </si>
  <si>
    <t>XMMEMBER249638471172362240</t>
  </si>
  <si>
    <t>XMMEMBER249658677013778432</t>
  </si>
  <si>
    <t>XMMEMBER249666698624372736</t>
  </si>
  <si>
    <t>XMMEMBER249667600039022592</t>
  </si>
  <si>
    <t>XMMEMBER249674270681075712</t>
  </si>
  <si>
    <t>XMMEMBER249684357390798848</t>
  </si>
  <si>
    <t>XMMEMBER249689647884537856</t>
  </si>
  <si>
    <t>XMMEMBER249969319293751296</t>
  </si>
  <si>
    <t>XMMEMBER250012992584814592</t>
  </si>
  <si>
    <t>XMMEMBER250031284338823168</t>
  </si>
  <si>
    <t>XMMEMBER250039511222849536</t>
  </si>
  <si>
    <t>XMMEMBER250294504349765632</t>
  </si>
  <si>
    <t>XMMEMBER250300211283365888</t>
  </si>
  <si>
    <t>XMMEMBER250309967318355968</t>
  </si>
  <si>
    <t>XMMEMBER250317078920171520</t>
  </si>
  <si>
    <t>XMMEMBER250321101962350592</t>
  </si>
  <si>
    <t>XMMEMBER250321293407162368</t>
  </si>
  <si>
    <t>XMMEMBER250321489444737024</t>
  </si>
  <si>
    <t>XMMEMBER250327891114463232</t>
  </si>
  <si>
    <t>XMMEMBER250328801320374272</t>
  </si>
  <si>
    <t>XMMEMBER250330514093772800</t>
  </si>
  <si>
    <t>XMMEMBER250334571713794048</t>
  </si>
  <si>
    <t>XMMEMBER250339727306133504</t>
  </si>
  <si>
    <t>XMMEMBER250340574261940224</t>
  </si>
  <si>
    <t>XMMEMBER250341700902326272</t>
  </si>
  <si>
    <t>XMMEMBER250344384535465984</t>
  </si>
  <si>
    <t>XMMEMBER250356419776221184</t>
  </si>
  <si>
    <t>XMMEMBER250364034807762944</t>
  </si>
  <si>
    <t>XMMEMBER250364334016827392</t>
  </si>
  <si>
    <t>XMMEMBER250365487777583104</t>
  </si>
  <si>
    <t>XMMEMBER250367181886328832</t>
  </si>
  <si>
    <t>XMMEMBER250372825171365888</t>
  </si>
  <si>
    <t>XMMEMBER250382481008627712</t>
  </si>
  <si>
    <t>XMMEMBER250388260298166272</t>
  </si>
  <si>
    <t>XMMEMBER250389227852795904</t>
  </si>
  <si>
    <t>XMMEMBER250392907851239424</t>
  </si>
  <si>
    <t>XMMEMBER250394664660635648</t>
  </si>
  <si>
    <t>XMMEMBER250399121888776192</t>
  </si>
  <si>
    <t>XMMEMBER250403394202636288</t>
  </si>
  <si>
    <t>XMMEMBER250403714735542272</t>
  </si>
  <si>
    <t>XMMEMBER250409409581158400</t>
  </si>
  <si>
    <t>XMMEMBER250409782349926400</t>
  </si>
  <si>
    <t>XMMEMBER250410036881264640</t>
  </si>
  <si>
    <t>XMMEMBER250417132968349696</t>
  </si>
  <si>
    <t>XMMEMBER250425107464327168</t>
  </si>
  <si>
    <t>XMMEMBER250427194248007680</t>
  </si>
  <si>
    <t>XMMEMBER250431303416025088</t>
  </si>
  <si>
    <t>XMMEMBER250664933694377984</t>
  </si>
  <si>
    <t>XMMEMBER250670021838114816</t>
  </si>
  <si>
    <t>XMMEMBER250670291267620864</t>
  </si>
  <si>
    <t>XMMEMBER250670447153123328</t>
  </si>
  <si>
    <t>XMMEMBER250670504929660928</t>
  </si>
  <si>
    <t>XMMEMBER250670594968784896</t>
  </si>
  <si>
    <t>XMMEMBER250670754427834368</t>
  </si>
  <si>
    <t>XMMEMBER250675418787483648</t>
  </si>
  <si>
    <t>XMMEMBER250679145028128768</t>
  </si>
  <si>
    <t>XMMEMBER250679979849814016</t>
  </si>
  <si>
    <t>XMMEMBER250681072331788288</t>
  </si>
  <si>
    <t>XMMEMBER250683786612707328</t>
  </si>
  <si>
    <t>XMMEMBER250692155922714624</t>
  </si>
  <si>
    <t>XMMEMBER250697080761225216</t>
  </si>
  <si>
    <t>XMMEMBER250697329592504320</t>
  </si>
  <si>
    <t>XMMEMBER250706960767258624</t>
  </si>
  <si>
    <t>XMMEMBER250723548287471616</t>
  </si>
  <si>
    <t>XMMEMBER250723821600903168</t>
  </si>
  <si>
    <t>XMMEMBER250724006712315904</t>
  </si>
  <si>
    <t>XMMEMBER250728746821095424</t>
  </si>
  <si>
    <t>XMMEMBER250732125010006016</t>
  </si>
  <si>
    <t>XMMEMBER250733698763198464</t>
  </si>
  <si>
    <t>XMMEMBER250740484740222976</t>
  </si>
  <si>
    <t>XMMEMBER250742979810037760</t>
  </si>
  <si>
    <t>XMMEMBER250743863575056384</t>
  </si>
  <si>
    <t>XMMEMBER250749016545955840</t>
  </si>
  <si>
    <t>XMMEMBER250750209129189376</t>
  </si>
  <si>
    <t>XMMEMBER250752235317760000</t>
  </si>
  <si>
    <t>XMMEMBER250753689566842880</t>
  </si>
  <si>
    <t>XMMEMBER250754682111135744</t>
  </si>
  <si>
    <t>XMMEMBER250757314858979328</t>
  </si>
  <si>
    <t>XMMEMBER250757511315984384</t>
  </si>
  <si>
    <t>XMMEMBER250758824552566784</t>
  </si>
  <si>
    <t>XMMEMBER250761040541782016</t>
  </si>
  <si>
    <t>XMMEMBER250761172691718144</t>
  </si>
  <si>
    <t>XMMEMBER250761751216263168</t>
  </si>
  <si>
    <t>XMMEMBER250763081515274240</t>
  </si>
  <si>
    <t>XMMEMBER250767470145572864</t>
  </si>
  <si>
    <t>XMMEMBER250773168736702464</t>
  </si>
  <si>
    <t>XMMEMBER250776071371231232</t>
  </si>
  <si>
    <t>XMMEMBER250776199268143104</t>
  </si>
  <si>
    <t>XMMEMBER250776654924746752</t>
  </si>
  <si>
    <t>XMMEMBER250776985536565248</t>
  </si>
  <si>
    <t>XMMEMBER250777566334423040</t>
  </si>
  <si>
    <t>XMMEMBER250788012646993920</t>
  </si>
  <si>
    <t>XMMEMBER250789437766635520</t>
  </si>
  <si>
    <t>XMMEMBER250794607938375680</t>
  </si>
  <si>
    <t>XMMEMBER250795156209405952</t>
  </si>
  <si>
    <t>XMMEMBER251013470449831936</t>
  </si>
  <si>
    <t>XMMEMBER251024329536442368</t>
  </si>
  <si>
    <t>XMMEMBER251034109130838016</t>
  </si>
  <si>
    <t>XMMEMBER251038199810363392</t>
  </si>
  <si>
    <t>XMMEMBER251038811138560000</t>
  </si>
  <si>
    <t>XMMEMBER251045244542390272</t>
  </si>
  <si>
    <t>XMMEMBER251051017313980416</t>
  </si>
  <si>
    <t>XMMEMBER251051237774987264</t>
  </si>
  <si>
    <t>XMMEMBER251051562657386496</t>
  </si>
  <si>
    <t>XMMEMBER251057487568965632</t>
  </si>
  <si>
    <t>XMMEMBER251068550649745408</t>
  </si>
  <si>
    <t>XMMEMBER251069035603562496</t>
  </si>
  <si>
    <t>XMMEMBER251071977500971008</t>
  </si>
  <si>
    <t>XMMEMBER251087094120714240</t>
  </si>
  <si>
    <t>XMMEMBER251087189570490368</t>
  </si>
  <si>
    <t>XMMEMBER251088538433490944</t>
  </si>
  <si>
    <t>XMMEMBER251089153482035200</t>
  </si>
  <si>
    <t>XMMEMBER251094753209225216</t>
  </si>
  <si>
    <t>XMMEMBER251095855208075264</t>
  </si>
  <si>
    <t>XMMEMBER251096455597527040</t>
  </si>
  <si>
    <t>XMMEMBER251096736754307072</t>
  </si>
  <si>
    <t>XMMEMBER251100926129999872</t>
  </si>
  <si>
    <t>XMMEMBER251102952821886976</t>
  </si>
  <si>
    <t>XMMEMBER251105744722595840</t>
  </si>
  <si>
    <t>XMMEMBER251113075770396672</t>
  </si>
  <si>
    <t>XMMEMBER251119595664969728</t>
  </si>
  <si>
    <t>XMMEMBER251122305617367040</t>
  </si>
  <si>
    <t>XMMEMBER251126464877957120</t>
  </si>
  <si>
    <t>XMMEMBER251128893895872512</t>
  </si>
  <si>
    <t>XMMEMBER251131249278586880</t>
  </si>
  <si>
    <t>XMMEMBER251131474755981312</t>
  </si>
  <si>
    <t>XMMEMBER251133187479048192</t>
  </si>
  <si>
    <t>XMMEMBER251141236725911552</t>
  </si>
  <si>
    <t>XMMEMBER251141729489522688</t>
  </si>
  <si>
    <t>XMMEMBER251142451325046784</t>
  </si>
  <si>
    <t>XMMEMBER251142872387031040</t>
  </si>
  <si>
    <t>XMMEMBER251143013760241664</t>
  </si>
  <si>
    <t>XMMEMBER251143398587633664</t>
  </si>
  <si>
    <t>XMMEMBER251143558847795200</t>
  </si>
  <si>
    <t>XMMEMBER251151669864173568</t>
  </si>
  <si>
    <t>XMMEMBER251155413263716352</t>
  </si>
  <si>
    <t>XMMEMBER251157318266261504</t>
  </si>
  <si>
    <t>XMMEMBER251383408901492736</t>
  </si>
  <si>
    <t>XMMEMBER251389506396098560</t>
  </si>
  <si>
    <t>XMMEMBER251401045085786112</t>
  </si>
  <si>
    <t>XMMEMBER251406458992726016</t>
  </si>
  <si>
    <t>XMMEMBER251406590102474752</t>
  </si>
  <si>
    <t>XMMEMBER251407979482451968</t>
  </si>
  <si>
    <t>XMMEMBER251409876104777728</t>
  </si>
  <si>
    <t>XMMEMBER251410505854357504</t>
  </si>
  <si>
    <t>XMMEMBER251411197511864320</t>
  </si>
  <si>
    <t>XMMEMBER251412531317313536</t>
  </si>
  <si>
    <t>XMMEMBER251412574933880832</t>
  </si>
  <si>
    <t>XMMEMBER251415064337190912</t>
  </si>
  <si>
    <t>XMMEMBER251419128613572608</t>
  </si>
  <si>
    <t>XMMEMBER251432698134925312</t>
  </si>
  <si>
    <t>XMMEMBER251432753055141888</t>
  </si>
  <si>
    <t>XMMEMBER251432866964049920</t>
  </si>
  <si>
    <t>XMMEMBER251435178184937472</t>
  </si>
  <si>
    <t>XMMEMBER251446934504476672</t>
  </si>
  <si>
    <t>XMMEMBER251452851237163008</t>
  </si>
  <si>
    <t>XMMEMBER251463863118073856</t>
  </si>
  <si>
    <t>XMMEMBER251464138499297280</t>
  </si>
  <si>
    <t>XMMEMBER251473403767164928</t>
  </si>
  <si>
    <t>XMMEMBER251474138177212416</t>
  </si>
  <si>
    <t>XMMEMBER251477615347503104</t>
  </si>
  <si>
    <t>XMMEMBER251477654476165120</t>
  </si>
  <si>
    <t>XMMEMBER251477805580161024</t>
  </si>
  <si>
    <t>XMMEMBER251477869409079296</t>
  </si>
  <si>
    <t>XMMEMBER251478524894908416</t>
  </si>
  <si>
    <t>XMMEMBER251480536952868864</t>
  </si>
  <si>
    <t>XMMEMBER251485247504388096</t>
  </si>
  <si>
    <t>XMMEMBER251487433152008192</t>
  </si>
  <si>
    <t>XMMEMBER251491879370100736</t>
  </si>
  <si>
    <t>XMMEMBER251495342321700864</t>
  </si>
  <si>
    <t>XMMEMBER251503568731770880</t>
  </si>
  <si>
    <t>XMMEMBER251503946005221376</t>
  </si>
  <si>
    <t>XMMEMBER251510931098439680</t>
  </si>
  <si>
    <t>XMMEMBER251513486675283968</t>
  </si>
  <si>
    <t>XMMEMBER251516083868012544</t>
  </si>
  <si>
    <t>XMMEMBER251518548919193600</t>
  </si>
  <si>
    <t>XMMEMBER251763172782903296</t>
  </si>
  <si>
    <t>XMMEMBER251764106086846464</t>
  </si>
  <si>
    <t>XMMEMBER251771714122289152</t>
  </si>
  <si>
    <t>XMMEMBER251780280984014848</t>
  </si>
  <si>
    <t>XMMEMBER251783907337310208</t>
  </si>
  <si>
    <t>XMMEMBER251784592783052800</t>
  </si>
  <si>
    <t>XMMEMBER251809391416709120</t>
  </si>
  <si>
    <t>XMMEMBER251811708702560256</t>
  </si>
  <si>
    <t>XMMEMBER251811803137314816</t>
  </si>
  <si>
    <t>XMMEMBER251815780209922048</t>
  </si>
  <si>
    <t>XMMEMBER251824970844344320</t>
  </si>
  <si>
    <t>XMMEMBER251830441076592640</t>
  </si>
  <si>
    <t>XMMEMBER251832503197765632</t>
  </si>
  <si>
    <t>XMMEMBER251833800084951040</t>
  </si>
  <si>
    <t>XMMEMBER251836089856167936</t>
  </si>
  <si>
    <t>XMMEMBER251841418614542336</t>
  </si>
  <si>
    <t>XMMEMBER251841631240589312</t>
  </si>
  <si>
    <t>XMMEMBER251846686144466944</t>
  </si>
  <si>
    <t>XMMEMBER251854692563292160</t>
  </si>
  <si>
    <t>XMMEMBER251855224069689344</t>
  </si>
  <si>
    <t>XMMEMBER251857969686253568</t>
  </si>
  <si>
    <t>XMMEMBER251864710251548672</t>
  </si>
  <si>
    <t>XMMEMBER251869053096824832</t>
  </si>
  <si>
    <t>XMMEMBER251873151334486016</t>
  </si>
  <si>
    <t>XMMEMBER251893507076132864</t>
  </si>
  <si>
    <t>XMMEMBER252110648006152192</t>
  </si>
  <si>
    <t>XMMEMBER252116091768147968</t>
  </si>
  <si>
    <t>XMMEMBER252116415794909184</t>
  </si>
  <si>
    <t>XMMEMBER252126117966647296</t>
  </si>
  <si>
    <t>XMMEMBER252129011977687040</t>
  </si>
  <si>
    <t>XMMEMBER252138895427244032</t>
  </si>
  <si>
    <t>XMMEMBER252146083390558208</t>
  </si>
  <si>
    <t>XMMEMBER252150133297254400</t>
  </si>
  <si>
    <t>XMMEMBER252151651857600512</t>
  </si>
  <si>
    <t>XMMEMBER252152263722668032</t>
  </si>
  <si>
    <t>XMMEMBER252161410371424256</t>
  </si>
  <si>
    <t>XMMEMBER252165985866354688</t>
  </si>
  <si>
    <t>XMMEMBER252166183388712960</t>
  </si>
  <si>
    <t>XMMEMBER252174971189596160</t>
  </si>
  <si>
    <t>XMMEMBER252178930868424704</t>
  </si>
  <si>
    <t>XMMEMBER252179730353098752</t>
  </si>
  <si>
    <t>XMMEMBER252186659578187776</t>
  </si>
  <si>
    <t>XMMEMBER252194947673886720</t>
  </si>
  <si>
    <t>XMMEMBER252213116878721024</t>
  </si>
  <si>
    <t>XMMEMBER252219749247750144</t>
  </si>
  <si>
    <t>XMMEMBER252227117096374272</t>
  </si>
  <si>
    <t>XMMEMBER252248033545162752</t>
  </si>
  <si>
    <t>XMMEMBER252474052977889280</t>
  </si>
  <si>
    <t>XMMEMBER252483463540641792</t>
  </si>
  <si>
    <t>XMMEMBER252535071855087616</t>
  </si>
  <si>
    <t>XMMEMBER252535352751820800</t>
  </si>
  <si>
    <t>XMMEMBER252565093877813248</t>
  </si>
  <si>
    <t>XMMEMBER252580169523400704</t>
  </si>
  <si>
    <t>XMMEMBER252591568014282752</t>
  </si>
  <si>
    <t>XMMEMBER252591759178076160</t>
  </si>
  <si>
    <t>XMMEMBER252836159250501632</t>
  </si>
  <si>
    <t>XMMEMBER252842009381834752</t>
  </si>
  <si>
    <t>XMMEMBER252842413792432128</t>
  </si>
  <si>
    <t>XMMEMBER252854594554564608</t>
  </si>
  <si>
    <t>XMMEMBER252858874887933952</t>
  </si>
  <si>
    <t>XMMEMBER252861750163017728</t>
  </si>
  <si>
    <t>XMMEMBER252864458978758656</t>
  </si>
  <si>
    <t>XMMEMBER252865667529707520</t>
  </si>
  <si>
    <t>XMMEMBER252870255620132864</t>
  </si>
  <si>
    <t>XMMEMBER252870569677033472</t>
  </si>
  <si>
    <t>XMMEMBER252878973682323456</t>
  </si>
  <si>
    <t>XMMEMBER252884769681969152</t>
  </si>
  <si>
    <t>XMMEMBER252895986777591808</t>
  </si>
  <si>
    <t>XMMEMBER252907219853512704</t>
  </si>
  <si>
    <t>XMMEMBER252908573980364800</t>
  </si>
  <si>
    <t>XMMEMBER252911805293137920</t>
  </si>
  <si>
    <t>XMMEMBER252914392817995776</t>
  </si>
  <si>
    <t>XMMEMBER252918508583653376</t>
  </si>
  <si>
    <t>XMMEMBER252919796188844032</t>
  </si>
  <si>
    <t>XMMEMBER252926127541063680</t>
  </si>
  <si>
    <t>XMMEMBER252930461997731840</t>
  </si>
  <si>
    <t>XMMEMBER252930597968678912</t>
  </si>
  <si>
    <t>XMMEMBER252931600503803904</t>
  </si>
  <si>
    <t>XMMEMBER252934415427047424</t>
  </si>
  <si>
    <t>XMMEMBER252935195596951552</t>
  </si>
  <si>
    <t>XMMEMBER252938603066298368</t>
  </si>
  <si>
    <t>XMMEMBER252944420238790656</t>
  </si>
  <si>
    <t>XMMEMBER252947108720545792</t>
  </si>
  <si>
    <t>XMMEMBER252947673173200896</t>
  </si>
  <si>
    <t>XMMEMBER252947741905260544</t>
  </si>
  <si>
    <t>XMMEMBER252950393246453760</t>
  </si>
  <si>
    <t>XMMEMBER252957078841200640</t>
  </si>
  <si>
    <t>XMMEMBER252958589319122944</t>
  </si>
  <si>
    <t>XMMEMBER252960364520542208</t>
  </si>
  <si>
    <t>XMMEMBER252964727557197824</t>
  </si>
  <si>
    <t>XMMEMBER253212492208017408</t>
  </si>
  <si>
    <t>XMMEMBER253215563961077760</t>
  </si>
  <si>
    <t>XMMEMBER253215779078541312</t>
  </si>
  <si>
    <t>XMMEMBER253221314305724416</t>
  </si>
  <si>
    <t>XMMEMBER253222141229535232</t>
  </si>
  <si>
    <t>XMMEMBER253227050599452672</t>
  </si>
  <si>
    <t>XMMEMBER253258213623861248</t>
  </si>
  <si>
    <t>XMMEMBER253258693657759744</t>
  </si>
  <si>
    <t>XMMEMBER253258770627432448</t>
  </si>
  <si>
    <t>XMMEMBER253263209136394240</t>
  </si>
  <si>
    <t>XMMEMBER253263917596282880</t>
  </si>
  <si>
    <t>XMMEMBER253266138958401536</t>
  </si>
  <si>
    <t>XMMEMBER253267370800320512</t>
  </si>
  <si>
    <t>XMMEMBER253275938916143104</t>
  </si>
  <si>
    <t>XMMEMBER253276529604169728</t>
  </si>
  <si>
    <t>XMMEMBER253281433458577408</t>
  </si>
  <si>
    <t>XMMEMBER253283334627528704</t>
  </si>
  <si>
    <t>XMMEMBER253286609292627968</t>
  </si>
  <si>
    <t>XMMEMBER253286916848357376</t>
  </si>
  <si>
    <t>XMMEMBER253287197740896256</t>
  </si>
  <si>
    <t>XMMEMBER253287333774757888</t>
  </si>
  <si>
    <t>XMMEMBER253293470762930176</t>
  </si>
  <si>
    <t>XMMEMBER253295311848476672</t>
  </si>
  <si>
    <t>XMMEMBER253312809075478528</t>
  </si>
  <si>
    <t>XMMEMBER253313750373765120</t>
  </si>
  <si>
    <t>XMMEMBER253325312513806336</t>
  </si>
  <si>
    <t>XMMEMBER253557398050967552</t>
  </si>
  <si>
    <t>XMMEMBER253561221129703424</t>
  </si>
  <si>
    <t>XMMEMBER253566580363890688</t>
  </si>
  <si>
    <t>XMMEMBER253572203960864768</t>
  </si>
  <si>
    <t>XMMEMBER253574207160455168</t>
  </si>
  <si>
    <t>XMMEMBER253576612010790912</t>
  </si>
  <si>
    <t>XMMEMBER253580104720977920</t>
  </si>
  <si>
    <t>XMMEMBER253581415860408320</t>
  </si>
  <si>
    <t>XMMEMBER253584539245350912</t>
  </si>
  <si>
    <t>XMMEMBER253588956531134464</t>
  </si>
  <si>
    <t>XMMEMBER253590626694598656</t>
  </si>
  <si>
    <t>XMMEMBER253595374638338048</t>
  </si>
  <si>
    <t>XMMEMBER253619752071598080</t>
  </si>
  <si>
    <t>XMMEMBER253629804505468928</t>
  </si>
  <si>
    <t>XMMEMBER253630744243474432</t>
  </si>
  <si>
    <t>XMMEMBER253630835800936448</t>
  </si>
  <si>
    <t>XMMEMBER253638301368455168</t>
  </si>
  <si>
    <t>XMMEMBER253640703693819904</t>
  </si>
  <si>
    <t>XMMEMBER253654889920466944</t>
  </si>
  <si>
    <t>XMMEMBER253656692867207168</t>
  </si>
  <si>
    <t>XMMEMBER253658988057464832</t>
  </si>
  <si>
    <t>XMMEMBER253659286570274816</t>
  </si>
  <si>
    <t>XMMEMBER253668244206915584</t>
  </si>
  <si>
    <t>XMMEMBER253669404242350080</t>
  </si>
  <si>
    <t>XMMEMBER253678332757938176</t>
  </si>
  <si>
    <t>XMMEMBER253682581487226880</t>
  </si>
  <si>
    <t>XMMEMBER253684087548547072</t>
  </si>
  <si>
    <t>XMMEMBER253689565204713472</t>
  </si>
  <si>
    <t>XMMEMBER253691831009677312</t>
  </si>
  <si>
    <t>XMMEMBER253916303411122176</t>
  </si>
  <si>
    <t>XMMEMBER253924803814100992</t>
  </si>
  <si>
    <t>XMMEMBER253934127785447424</t>
  </si>
  <si>
    <t>XMMEMBER253934257628516352</t>
  </si>
  <si>
    <t>XMMEMBER253937668344254464</t>
  </si>
  <si>
    <t>XMMEMBER253942550677688320</t>
  </si>
  <si>
    <t>XMMEMBER253947827401527296</t>
  </si>
  <si>
    <t>XMMEMBER253949094328799232</t>
  </si>
  <si>
    <t>XMMEMBER253952178098540544</t>
  </si>
  <si>
    <t>XMMEMBER253953113675796480</t>
  </si>
  <si>
    <t>XMMEMBER253953571500855296</t>
  </si>
  <si>
    <t>XMMEMBER253957636653846528</t>
  </si>
  <si>
    <t>XMMEMBER253964133291003904</t>
  </si>
  <si>
    <t>XMMEMBER253964688298086400</t>
  </si>
  <si>
    <t>XMMEMBER253965362666672128</t>
  </si>
  <si>
    <t>XMMEMBER253965752518840320</t>
  </si>
  <si>
    <t>XMMEMBER253968295860899840</t>
  </si>
  <si>
    <t>XMMEMBER253971369824358400</t>
  </si>
  <si>
    <t>XMMEMBER253971556303114240</t>
  </si>
  <si>
    <t>XMMEMBER253982882547109888</t>
  </si>
  <si>
    <t>XMMEMBER253984346807996416</t>
  </si>
  <si>
    <t>XMMEMBER253989097113128960</t>
  </si>
  <si>
    <t>XMMEMBER253991489091145728</t>
  </si>
  <si>
    <t>XMMEMBER253992302316359680</t>
  </si>
  <si>
    <t>XMMEMBER253992644844195840</t>
  </si>
  <si>
    <t>XMMEMBER253993337235705856</t>
  </si>
  <si>
    <t>XMMEMBER253993633764610048</t>
  </si>
  <si>
    <t>XMMEMBER253994799151976448</t>
  </si>
  <si>
    <t>XMMEMBER253997479802966016</t>
  </si>
  <si>
    <t>XMMEMBER254000820842926080</t>
  </si>
  <si>
    <t>XMMEMBER254008145125314560</t>
  </si>
  <si>
    <t>XMMEMBER254013079375843328</t>
  </si>
  <si>
    <t>XMMEMBER254014814853009408</t>
  </si>
  <si>
    <t>XMMEMBER254016551022235648</t>
  </si>
  <si>
    <t>XMMEMBER254017057413140480</t>
  </si>
  <si>
    <t>XMMEMBER254017316679847936</t>
  </si>
  <si>
    <t>XMMEMBER254018580050350080</t>
  </si>
  <si>
    <t>XMMEMBER254024092485685248</t>
  </si>
  <si>
    <t>XMMEMBER254025953607421952</t>
  </si>
  <si>
    <t>XMMEMBER254026018849820672</t>
  </si>
  <si>
    <t>XMMEMBER254026336337661952</t>
  </si>
  <si>
    <t>XMMEMBER254029011649302528</t>
  </si>
  <si>
    <t>XMMEMBER254030137224335360</t>
  </si>
  <si>
    <t>XMMEMBER254031676760395776</t>
  </si>
  <si>
    <t>XMMEMBER254034373639147520</t>
  </si>
  <si>
    <t>XMMEMBER254055168516034560</t>
  </si>
  <si>
    <t>XMMEMBER254058065739911168</t>
  </si>
  <si>
    <t>XMMEMBER254125137824063488</t>
  </si>
  <si>
    <t>XMMEMBER254123520802430976</t>
  </si>
  <si>
    <t>XMMEMBER254123569410228224</t>
  </si>
  <si>
    <t>XMMEMBER254123595934998528</t>
  </si>
  <si>
    <t>XMMEMBER254123635655057408</t>
  </si>
  <si>
    <t>XMMEMBER254123667242369024</t>
  </si>
  <si>
    <t>XMMEMBER254125005221142528</t>
  </si>
  <si>
    <t>XMMEMBER254125061466759168</t>
  </si>
  <si>
    <t>XMMEMBER254125094673063936</t>
  </si>
  <si>
    <t>XMMEMBER254125143138246656</t>
  </si>
  <si>
    <t>XMMEMBER254125206824558592</t>
  </si>
  <si>
    <t>XMMEMBER254125237489115136</t>
  </si>
  <si>
    <t>XMMEMBER254125270452150272</t>
  </si>
  <si>
    <t>XMMEMBER254125355118370816</t>
  </si>
  <si>
    <t>XMMEMBER254125425972748288</t>
  </si>
  <si>
    <t>XMMEMBER254125466619748352</t>
  </si>
  <si>
    <t>XMMEMBER254125585805090816</t>
  </si>
  <si>
    <t>XMMEMBER254125745041842176</t>
  </si>
  <si>
    <t>XMMEMBER254125900847652864</t>
  </si>
  <si>
    <t>XMMEMBER254125962944323584</t>
  </si>
  <si>
    <t>XMMEMBER254126003369025536</t>
  </si>
  <si>
    <t>XMMEMBER254126104778907648</t>
  </si>
  <si>
    <t>XMMEMBER254126170021306368</t>
  </si>
  <si>
    <t>XMMEMBER254126202896261120</t>
  </si>
  <si>
    <t>XMMEMBER254126291735814144</t>
  </si>
  <si>
    <t>XMMEMBER254126408295522304</t>
  </si>
  <si>
    <t>XMMEMBER254126457037529088</t>
  </si>
  <si>
    <t>XMMEMBER254126634880212992</t>
  </si>
  <si>
    <t>XMMEMBER254126669952983040</t>
  </si>
  <si>
    <t>XMMEMBER254126704132366336</t>
  </si>
  <si>
    <t>XMMEMBER254126733429579776</t>
  </si>
  <si>
    <t>XMMEMBER254126793185828864</t>
  </si>
  <si>
    <t>XMMEMBER254126838480117760</t>
  </si>
  <si>
    <t>XMMEMBER254126940401704960</t>
  </si>
  <si>
    <t>XMMEMBER254127009167319040</t>
  </si>
  <si>
    <t>XMMEMBER254127287669104640</t>
  </si>
  <si>
    <t>XMMEMBER254127374050795520</t>
  </si>
  <si>
    <t>XMMEMBER254127507962339328</t>
  </si>
  <si>
    <t>XMMEMBER254127590808231936</t>
  </si>
  <si>
    <t>XMMEMBER254127668138614784</t>
  </si>
  <si>
    <t>XMMEMBER254127807712468992</t>
  </si>
  <si>
    <t>XMMEMBER254127962377428992</t>
  </si>
  <si>
    <t>XMMEMBER254128121136029696</t>
  </si>
  <si>
    <t>XMMEMBER254128175540346880</t>
  </si>
  <si>
    <t>XMMEMBER254128213234556928</t>
  </si>
  <si>
    <t>XMMEMBER254128251700518912</t>
  </si>
  <si>
    <t>XMMEMBER254128288304209920</t>
  </si>
  <si>
    <t>XMMEMBER254128328972181504</t>
  </si>
  <si>
    <t>XMMEMBER254128356876886016</t>
  </si>
  <si>
    <t>XMMEMBER254128485893677056</t>
  </si>
  <si>
    <t>XMMEMBER254128747559526400</t>
  </si>
  <si>
    <t>XMMEMBER254128872545591296</t>
  </si>
  <si>
    <t>XMMEMBER254128934512238592</t>
  </si>
  <si>
    <t>XMMEMBER254129033552338944</t>
  </si>
  <si>
    <t>XMMEMBER254129116800884736</t>
  </si>
  <si>
    <t>XMMEMBER254129192017338368</t>
  </si>
  <si>
    <t>XMMEMBER254129277685997568</t>
  </si>
  <si>
    <t>XMMEMBER254129326323146752</t>
  </si>
  <si>
    <t>XMMEMBER254129401900310528</t>
  </si>
  <si>
    <t>XMMEMBER254129527435829248</t>
  </si>
  <si>
    <t>XMMEMBER254129565717241856</t>
  </si>
  <si>
    <t>XMMEMBER254129620696178688</t>
  </si>
  <si>
    <t>XMMEMBER254129874338324480</t>
  </si>
  <si>
    <t>XMMEMBER254129955141591040</t>
  </si>
  <si>
    <t>XMMEMBER254130023609409536</t>
  </si>
  <si>
    <t>XMMEMBER254130312232050688</t>
  </si>
  <si>
    <t>XMMEMBER254130393479913472</t>
  </si>
  <si>
    <t>XMMEMBER254130439222992896</t>
  </si>
  <si>
    <t>XMMEMBER254130467249332224</t>
  </si>
  <si>
    <t>XMMEMBER254130511977390080</t>
  </si>
  <si>
    <t>XMMEMBER254130559461105664</t>
  </si>
  <si>
    <t>XMMEMBER254130593124589568</t>
  </si>
  <si>
    <t>XMMEMBER254130639362596864</t>
  </si>
  <si>
    <t>XMMEMBER254130672086556672</t>
  </si>
  <si>
    <t>XMMEMBER254130801027850240</t>
  </si>
  <si>
    <t>XMMEMBER254130865817264128</t>
  </si>
  <si>
    <t>XMMEMBER254130899342336000</t>
  </si>
  <si>
    <t>XMMEMBER254131032234663936</t>
  </si>
  <si>
    <t>XMMEMBER254131097800024064</t>
  </si>
  <si>
    <t>XMMEMBER254131121598504960</t>
  </si>
  <si>
    <t>XMMEMBER254131155677224960</t>
  </si>
  <si>
    <t>XMMEMBER254131181438640128</t>
  </si>
  <si>
    <t>XMMEMBER254131207799840768</t>
  </si>
  <si>
    <t>XMMEMBER254131340759277568</t>
  </si>
  <si>
    <t>XMMEMBER254131423684861952</t>
  </si>
  <si>
    <t>XMMEMBER254131518253834240</t>
  </si>
  <si>
    <t>XMMEMBER254131566224089088</t>
  </si>
  <si>
    <t>XMMEMBER254131603377233920</t>
  </si>
  <si>
    <t>XMMEMBER254131739159437312</t>
  </si>
  <si>
    <t>XMMEMBER254131818758938624</t>
  </si>
  <si>
    <t>XMMEMBER254131911146872832</t>
  </si>
  <si>
    <t>XMMEMBER254131959716913152</t>
  </si>
  <si>
    <t>XMMEMBER254131992549924864</t>
  </si>
  <si>
    <t>XMMEMBER254132043053539328</t>
  </si>
  <si>
    <t>XMMEMBER254132078038228992</t>
  </si>
  <si>
    <t>XMMEMBER254132127082225664</t>
  </si>
  <si>
    <t>XMMEMBER254132154009657344</t>
  </si>
  <si>
    <t>XMMEMBER254132187916410880</t>
  </si>
  <si>
    <t>XMMEMBER254132333580394496</t>
  </si>
  <si>
    <t>XMMEMBER254132658144026624</t>
  </si>
  <si>
    <t>XMMEMBER254132753811906560</t>
  </si>
  <si>
    <t>XMMEMBER254132784778452992</t>
  </si>
  <si>
    <t>XMMEMBER254132832853565440</t>
  </si>
  <si>
    <t>XMMEMBER254132918450921472</t>
  </si>
  <si>
    <t>XMMEMBER254133026903040000</t>
  </si>
  <si>
    <t>XMMEMBER254133078459424768</t>
  </si>
  <si>
    <t>XMMEMBER254133115134418944</t>
  </si>
  <si>
    <t>XMMEMBER254133149427048448</t>
  </si>
  <si>
    <t>XMMEMBER254133189709144064</t>
  </si>
  <si>
    <t>XMMEMBER254133215223095296</t>
  </si>
  <si>
    <t>XMMEMBER254133245917011968</t>
  </si>
  <si>
    <t>XMMEMBER254133299444719616</t>
  </si>
  <si>
    <t>XMMEMBER254133351084990464</t>
  </si>
  <si>
    <t>XMMEMBER254133385880936448</t>
  </si>
  <si>
    <t>XMMEMBER254133418122551296</t>
  </si>
  <si>
    <t>XMMEMBER254133447444930560</t>
  </si>
  <si>
    <t>XMMEMBER254133475282526208</t>
  </si>
  <si>
    <t>XMMEMBER254133558438797312</t>
  </si>
  <si>
    <t>XMMEMBER254133605016543232</t>
  </si>
  <si>
    <t>XMMEMBER254133672603557888</t>
  </si>
  <si>
    <t>XMMEMBER254133707948957696</t>
  </si>
  <si>
    <t>XMMEMBER254133740060549120</t>
  </si>
  <si>
    <t>XMMEMBER254133769139658752</t>
  </si>
  <si>
    <t>XMMEMBER254133858620940288</t>
  </si>
  <si>
    <t>XMMEMBER254133904590512128</t>
  </si>
  <si>
    <t>XMMEMBER254133945774383104</t>
  </si>
  <si>
    <t>XMMEMBER254133981203668992</t>
  </si>
  <si>
    <t>XMMEMBER254134016142221312</t>
  </si>
  <si>
    <t>XMMEMBER254134045636567040</t>
  </si>
  <si>
    <t>XMMEMBER254134080654811136</t>
  </si>
  <si>
    <t>XMMEMBER254134108932808704</t>
  </si>
  <si>
    <t>XMMEMBER254134141501579264</t>
  </si>
  <si>
    <t>XMMEMBER254134183343955968</t>
  </si>
  <si>
    <t>XMMEMBER254134219263975424</t>
  </si>
  <si>
    <t>XMMEMBER254134320652886016</t>
  </si>
  <si>
    <t>XMMEMBER254134511393054720</t>
  </si>
  <si>
    <t>XMMEMBER254134714384785408</t>
  </si>
  <si>
    <t>XMMEMBER254134801253015552</t>
  </si>
  <si>
    <t>XMMEMBER254134838594904064</t>
  </si>
  <si>
    <t>XMMEMBER254134868445765632</t>
  </si>
  <si>
    <t>XMMEMBER254134915338084352</t>
  </si>
  <si>
    <t>XMMEMBER254134955867643904</t>
  </si>
  <si>
    <t>XMMEMBER254134984594432000</t>
  </si>
  <si>
    <t>XMMEMBER254135016106237952</t>
  </si>
  <si>
    <t>XMMEMBER254135144523243520</t>
  </si>
  <si>
    <t>XMMEMBER254135199523151872</t>
  </si>
  <si>
    <t>XMMEMBER254135226303782912</t>
  </si>
  <si>
    <t>XMMEMBER254135348358029312</t>
  </si>
  <si>
    <t>XMMEMBER254135524623654912</t>
  </si>
  <si>
    <t>XMMEMBER254135667867525120</t>
  </si>
  <si>
    <t>XMMEMBER254135748142309376</t>
  </si>
  <si>
    <t>XMMEMBER254135907303563264</t>
  </si>
  <si>
    <t>XMMEMBER254135966711685120</t>
  </si>
  <si>
    <t>XMMEMBER254136041827475456</t>
  </si>
  <si>
    <t>XMMEMBER254136084265443328</t>
  </si>
  <si>
    <t>XMMEMBER254136118092505088</t>
  </si>
  <si>
    <t>XMMEMBER254136146404057088</t>
  </si>
  <si>
    <t>XMMEMBER254136177190248448</t>
  </si>
  <si>
    <t>XMMEMBER254136325651832832</t>
  </si>
  <si>
    <t>XMMEMBER254136405930811392</t>
  </si>
  <si>
    <t>XMMEMBER254136453653602304</t>
  </si>
  <si>
    <t>XMMEMBER254136491695939584</t>
  </si>
  <si>
    <t>XMMEMBER254136524960964608</t>
  </si>
  <si>
    <t>XMMEMBER254136557424877568</t>
  </si>
  <si>
    <t>XMMEMBER254136588756328448</t>
  </si>
  <si>
    <t>XMMEMBER254136633572466688</t>
  </si>
  <si>
    <t>XMMEMBER254136666652942336</t>
  </si>
  <si>
    <t>XMMEMBER254136701725712384</t>
  </si>
  <si>
    <t>XMMEMBER254136730217619456</t>
  </si>
  <si>
    <t>XMMEMBER254136757476401152</t>
  </si>
  <si>
    <t>XMMEMBER254136797200654336</t>
  </si>
  <si>
    <t>XMMEMBER254136830306295808</t>
  </si>
  <si>
    <t>XMMEMBER254136870022160384</t>
  </si>
  <si>
    <t>XMMEMBER254137128970100736</t>
  </si>
  <si>
    <t>XMMEMBER254137219785170944</t>
  </si>
  <si>
    <t>XMMEMBER254137258691534848</t>
  </si>
  <si>
    <t>XMMEMBER254137288609505280</t>
  </si>
  <si>
    <t>XMMEMBER254137338089709568</t>
  </si>
  <si>
    <t>XMMEMBER254137373854539776</t>
  </si>
  <si>
    <t>XMMEMBER254137405303431168</t>
  </si>
  <si>
    <t>XMMEMBER254137528175566848</t>
  </si>
  <si>
    <t>XMMEMBER254137591081738240</t>
  </si>
  <si>
    <t>XMMEMBER254137766126817280</t>
  </si>
  <si>
    <t>XMMEMBER254137837107027968</t>
  </si>
  <si>
    <t>XMMEMBER254137943738814464</t>
  </si>
  <si>
    <t>XMMEMBER254137989637083136</t>
  </si>
  <si>
    <t>XMMEMBER254138021710925824</t>
  </si>
  <si>
    <t>XMMEMBER254138056901136384</t>
  </si>
  <si>
    <t>XMMEMBER254138083434303488</t>
  </si>
  <si>
    <t>XMMEMBER254138113813647360</t>
  </si>
  <si>
    <t>XMMEMBER254138147024146432</t>
  </si>
  <si>
    <t>XMMEMBER254138294638485504</t>
  </si>
  <si>
    <t>XMMEMBER254138355250368512</t>
  </si>
  <si>
    <t>XMMEMBER254138386154004480</t>
  </si>
  <si>
    <t>XMMEMBER254138418622107648</t>
  </si>
  <si>
    <t>XMMEMBER254138448527499264</t>
  </si>
  <si>
    <t>XMMEMBER254138478571294720</t>
  </si>
  <si>
    <t>XMMEMBER254138506828324864</t>
  </si>
  <si>
    <t>XMMEMBER254138538361098240</t>
  </si>
  <si>
    <t>XMMEMBER254138586889195520</t>
  </si>
  <si>
    <t>XMMEMBER254138627913682944</t>
  </si>
  <si>
    <t>XMMEMBER254138656401395712</t>
  </si>
  <si>
    <t>XMMEMBER254138706120679424</t>
  </si>
  <si>
    <t>XMMEMBER254138738706223104</t>
  </si>
  <si>
    <t>XMMEMBER254138877101477888</t>
  </si>
  <si>
    <t>XMMEMBER254138956159918080</t>
  </si>
  <si>
    <t>XMMEMBER254138984106561536</t>
  </si>
  <si>
    <t>XMMEMBER254139013085011968</t>
  </si>
  <si>
    <t>XMMEMBER254139041560141824</t>
  </si>
  <si>
    <t>XMMEMBER254139071515856896</t>
  </si>
  <si>
    <t>XMMEMBER254139113110769664</t>
  </si>
  <si>
    <t>XMMEMBER254139146988167168</t>
  </si>
  <si>
    <t>XMMEMBER254139188612440064</t>
  </si>
  <si>
    <t>XMMEMBER254139217280507904</t>
  </si>
  <si>
    <t>XMMEMBER254139252135170048</t>
  </si>
  <si>
    <t>XMMEMBER254139283818946560</t>
  </si>
  <si>
    <t>XMMEMBER254139320183558144</t>
  </si>
  <si>
    <t>XMMEMBER254139355558322176</t>
  </si>
  <si>
    <t>XMMEMBER254139392858263552</t>
  </si>
  <si>
    <t>XMMEMBER254139427503218688</t>
  </si>
  <si>
    <t>XMMEMBER254139475725131776</t>
  </si>
  <si>
    <t>XMMEMBER254139517118717952</t>
  </si>
  <si>
    <t>XMMEMBER254139545237331968</t>
  </si>
  <si>
    <t>XMMEMBER254139573741817856</t>
  </si>
  <si>
    <t>XMMEMBER254139597548687360</t>
  </si>
  <si>
    <t>XMMEMBER254139661985783808</t>
  </si>
  <si>
    <t>XMMEMBER254139708014075904</t>
  </si>
  <si>
    <t>XMMEMBER254139743195897856</t>
  </si>
  <si>
    <t>XMMEMBER254139890105589760</t>
  </si>
  <si>
    <t>XMMEMBER254139968488738816</t>
  </si>
  <si>
    <t>XMMEMBER254140079004454912</t>
  </si>
  <si>
    <t>XMMEMBER254140130867027968</t>
  </si>
  <si>
    <t>XMMEMBER254140158750756864</t>
  </si>
  <si>
    <t>XMMEMBER254140176572358656</t>
  </si>
  <si>
    <t>XMMEMBER254140204296708096</t>
  </si>
  <si>
    <t>XMMEMBER254140274819731456</t>
  </si>
  <si>
    <t>XMMEMBER254140314392989696</t>
  </si>
  <si>
    <t>XMMEMBER254140344910749696</t>
  </si>
  <si>
    <t>XMMEMBER254140440092090368</t>
  </si>
  <si>
    <t>XMMEMBER254140484878864384</t>
  </si>
  <si>
    <t>XMMEMBER254140727297056768</t>
  </si>
  <si>
    <t>XMMEMBER254140810063257600</t>
  </si>
  <si>
    <t>XMMEMBER254140837066186752</t>
  </si>
  <si>
    <t>XMMEMBER254140867881734144</t>
  </si>
  <si>
    <t>XMMEMBER254140898059755520</t>
  </si>
  <si>
    <t>XMMEMBER254140927239528448</t>
  </si>
  <si>
    <t>XMMEMBER254140963482509312</t>
  </si>
  <si>
    <t>XMMEMBER254141016121020416</t>
  </si>
  <si>
    <t>XMMEMBER254141205615480832</t>
  </si>
  <si>
    <t>XMMEMBER254141288251662336</t>
  </si>
  <si>
    <t>XMMEMBER254141318450647040</t>
  </si>
  <si>
    <t>XMMEMBER254141456086732800</t>
  </si>
  <si>
    <t>XMMEMBER254141640745164800</t>
  </si>
  <si>
    <t>XMMEMBER254141717551259648</t>
  </si>
  <si>
    <t>XMMEMBER254141748761075712</t>
  </si>
  <si>
    <t>XMMEMBER254141877245186048</t>
  </si>
  <si>
    <t>XMMEMBER254142041351524352</t>
  </si>
  <si>
    <t>XMMEMBER254142096766668800</t>
  </si>
  <si>
    <t>XMMEMBER254142142451027968</t>
  </si>
  <si>
    <t>XMMEMBER254142176399724544</t>
  </si>
  <si>
    <t>XMMEMBER254142359426568192</t>
  </si>
  <si>
    <t>XMMEMBER254142483204677632</t>
  </si>
  <si>
    <t>XMMEMBER254142509175803904</t>
  </si>
  <si>
    <t>XMMEMBER254142533628600320</t>
  </si>
  <si>
    <t>XMMEMBER254142566302228480</t>
  </si>
  <si>
    <t>XMMEMBER254142597864361984</t>
  </si>
  <si>
    <t>XMMEMBER254142627740389376</t>
  </si>
  <si>
    <t>XMMEMBER254142665346519040</t>
  </si>
  <si>
    <t>XMMEMBER254142804618383360</t>
  </si>
  <si>
    <t>XMMEMBER254142934016856064</t>
  </si>
  <si>
    <t>XMMEMBER254142998885965824</t>
  </si>
  <si>
    <t>XMMEMBER254143036982829056</t>
  </si>
  <si>
    <t>XMMEMBER254143072705712128</t>
  </si>
  <si>
    <t>XMMEMBER254143098341302272</t>
  </si>
  <si>
    <t>XMMEMBER254143317351075840</t>
  </si>
  <si>
    <t>XMMEMBER254143412029104128</t>
  </si>
  <si>
    <t>XMMEMBER254143445524811776</t>
  </si>
  <si>
    <t>XMMEMBER254143530342027264</t>
  </si>
  <si>
    <t>XMMEMBER254143574835208192</t>
  </si>
  <si>
    <t>XMMEMBER254143607278145536</t>
  </si>
  <si>
    <t>XMMEMBER254143637208698880</t>
  </si>
  <si>
    <t>XMMEMBER254143667059560448</t>
  </si>
  <si>
    <t>XMMEMBER254143698395209728</t>
  </si>
  <si>
    <t>XMMEMBER254143750656233472</t>
  </si>
  <si>
    <t>XMMEMBER254143796881657856</t>
  </si>
  <si>
    <t>XMMEMBER254143828322164736</t>
  </si>
  <si>
    <t>XMMEMBER254143858777006080</t>
  </si>
  <si>
    <t>XMMEMBER254143889307340800</t>
  </si>
  <si>
    <t>XMMEMBER254144030781214720</t>
  </si>
  <si>
    <t>XMMEMBER254144117267767296</t>
  </si>
  <si>
    <t>XMMEMBER254144181629362176</t>
  </si>
  <si>
    <t>XMMEMBER254144213627703296</t>
  </si>
  <si>
    <t>XMMEMBER254144267469983744</t>
  </si>
  <si>
    <t>XMMEMBER254144322922876928</t>
  </si>
  <si>
    <t>XMMEMBER254144360445124608</t>
  </si>
  <si>
    <t>XMMEMBER254144397174644736</t>
  </si>
  <si>
    <t>XMMEMBER254144484986593280</t>
  </si>
  <si>
    <t>XMMEMBER254144528246640640</t>
  </si>
  <si>
    <t>XMMEMBER254144547154567168</t>
  </si>
  <si>
    <t>XMMEMBER254144646265970688</t>
  </si>
  <si>
    <t>XMMEMBER254144697960763392</t>
  </si>
  <si>
    <t>XMMEMBER254144728130392064</t>
  </si>
  <si>
    <t>XMMEMBER254144846443319296</t>
  </si>
  <si>
    <t>XMMEMBER254144913648656384</t>
  </si>
  <si>
    <t>XMMEMBER254144959156854784</t>
  </si>
  <si>
    <t>XMMEMBER254145214476718080</t>
  </si>
  <si>
    <t>XMMEMBER254145312661180416</t>
  </si>
  <si>
    <t>XMMEMBER254145382517317632</t>
  </si>
  <si>
    <t>XMMEMBER254145429678071808</t>
  </si>
  <si>
    <t>XMMEMBER254145462653689856</t>
  </si>
  <si>
    <t>XMMEMBER254145509231435776</t>
  </si>
  <si>
    <t>XMMEMBER254145545193394176</t>
  </si>
  <si>
    <t>XMMEMBER254145574251536384</t>
  </si>
  <si>
    <t>XMMEMBER254145604630876160</t>
  </si>
  <si>
    <t>XMMEMBER254145737103773696</t>
  </si>
  <si>
    <t>XMMEMBER254145810336325632</t>
  </si>
  <si>
    <t>XMMEMBER254145840120074240</t>
  </si>
  <si>
    <t>XMMEMBER254146017069375488</t>
  </si>
  <si>
    <t>XMMEMBER254146094814994432</t>
  </si>
  <si>
    <t>XMMEMBER254146132442091520</t>
  </si>
  <si>
    <t>XMMEMBER254146161886105600</t>
  </si>
  <si>
    <t>XMMEMBER254146189761454080</t>
  </si>
  <si>
    <t>XMMEMBER254146217947176960</t>
  </si>
  <si>
    <t>XMMEMBER254146248532037632</t>
  </si>
  <si>
    <t>XMMEMBER254146277497901056</t>
  </si>
  <si>
    <t>XMMEMBER254146307101298688</t>
  </si>
  <si>
    <t>XMMEMBER254146358284390400</t>
  </si>
  <si>
    <t>XMMEMBER254146395420762112</t>
  </si>
  <si>
    <t>XMMEMBER254146491512262656</t>
  </si>
  <si>
    <t>XMMEMBER254146561108348928</t>
  </si>
  <si>
    <t>XMMEMBER254146589017247744</t>
  </si>
  <si>
    <t>XMMEMBER254146665605238784</t>
  </si>
  <si>
    <t>XMMEMBER254146788066336768</t>
  </si>
  <si>
    <t>XMMEMBER254146934166523904</t>
  </si>
  <si>
    <t>XMMEMBER254147007352934400</t>
  </si>
  <si>
    <t>XMMEMBER254147037254131712</t>
  </si>
  <si>
    <t>XMMEMBER254147072477892608</t>
  </si>
  <si>
    <t>XMMEMBER254147156670156800</t>
  </si>
  <si>
    <t>XMMEMBER254147188802723840</t>
  </si>
  <si>
    <t>XMMEMBER254147219005902848</t>
  </si>
  <si>
    <t>XMMEMBER254147250832285696</t>
  </si>
  <si>
    <t>XMMEMBER254147297502302208</t>
  </si>
  <si>
    <t>XMMEMBER254147534564364288</t>
  </si>
  <si>
    <t>XMMEMBER254147615002730496</t>
  </si>
  <si>
    <t>XMMEMBER254147734330675200</t>
  </si>
  <si>
    <t>XMMEMBER254147801951244288</t>
  </si>
  <si>
    <t>XMMEMBER254147833068785664</t>
  </si>
  <si>
    <t>XMMEMBER254147855747387392</t>
  </si>
  <si>
    <t>XMMEMBER254147911867174912</t>
  </si>
  <si>
    <t>XMMEMBER254147952228962304</t>
  </si>
  <si>
    <t>XMMEMBER254147979236085760</t>
  </si>
  <si>
    <t>XMMEMBER254148010294906880</t>
  </si>
  <si>
    <t>XMMEMBER254148154088230912</t>
  </si>
  <si>
    <t>XMMEMBER254148239727529984</t>
  </si>
  <si>
    <t>XMMEMBER254148358640242688</t>
  </si>
  <si>
    <t>XMMEMBER254148382526803968</t>
  </si>
  <si>
    <t>XMMEMBER254148411660443648</t>
  </si>
  <si>
    <t>XMMEMBER254148683484897280</t>
  </si>
  <si>
    <t>XMMEMBER254148774660673536</t>
  </si>
  <si>
    <t>XMMEMBER254148897822220288</t>
  </si>
  <si>
    <t>XMMEMBER254148946111238144</t>
  </si>
  <si>
    <t>XMMEMBER254148974108217344</t>
  </si>
  <si>
    <t>XMMEMBER254149001073401856</t>
  </si>
  <si>
    <t>XMMEMBER254149255256608768</t>
  </si>
  <si>
    <t>XMMEMBER254149490875830272</t>
  </si>
  <si>
    <t>XMMEMBER254149557082918912</t>
  </si>
  <si>
    <t>XMMEMBER254149585608384512</t>
  </si>
  <si>
    <t>XMMEMBER254149622757330944</t>
  </si>
  <si>
    <t>XMMEMBER254149782363181056</t>
  </si>
  <si>
    <t>XMMEMBER254149857881624576</t>
  </si>
  <si>
    <t>XMMEMBER254149884737757184</t>
  </si>
  <si>
    <t>XMMEMBER254149924411678720</t>
  </si>
  <si>
    <t>XMMEMBER254149973803798528</t>
  </si>
  <si>
    <t>XMMEMBER254150010709479424</t>
  </si>
  <si>
    <t>XMMEMBER254150046642085888</t>
  </si>
  <si>
    <t>XMMEMBER254150079416373248</t>
  </si>
  <si>
    <t>XMMEMBER254150114292015104</t>
  </si>
  <si>
    <t>XMMEMBER254150351903526912</t>
  </si>
  <si>
    <t>XMMEMBER254150436477472768</t>
  </si>
  <si>
    <t>XMMEMBER254150472263274496</t>
  </si>
  <si>
    <t>XMMEMBER254150628392050688</t>
  </si>
  <si>
    <t>XMMEMBER254150716728283136</t>
  </si>
  <si>
    <t>XMMEMBER254150752321150976</t>
  </si>
  <si>
    <t>XMMEMBER254150791277846528</t>
  </si>
  <si>
    <t>XMMEMBER254150829886410752</t>
  </si>
  <si>
    <t>XMMEMBER254150865894510592</t>
  </si>
  <si>
    <t>XMMEMBER254150891567845376</t>
  </si>
  <si>
    <t>XMMEMBER254150920009420800</t>
  </si>
  <si>
    <t>XMMEMBER254150953463189504</t>
  </si>
  <si>
    <t>XMMEMBER254150985851604992</t>
  </si>
  <si>
    <t>XMMEMBER254151015278841856</t>
  </si>
  <si>
    <t>XMMEMBER254151049844105216</t>
  </si>
  <si>
    <t>XMMEMBER254151073399312384</t>
  </si>
  <si>
    <t>XMMEMBER254151112683167744</t>
  </si>
  <si>
    <t>XMMEMBER254151182228918272</t>
  </si>
  <si>
    <t>XMMEMBER254151227288326144</t>
  </si>
  <si>
    <t>XMMEMBER254151384872521728</t>
  </si>
  <si>
    <t>XMMEMBER254151465315078144</t>
  </si>
  <si>
    <t>XMMEMBER254151657133182976</t>
  </si>
  <si>
    <t>XMMEMBER254151719259213824</t>
  </si>
  <si>
    <t>XMMEMBER254151746597687296</t>
  </si>
  <si>
    <t>XMMEMBER254151776092033024</t>
  </si>
  <si>
    <t>XMMEMBER254151889090781184</t>
  </si>
  <si>
    <t>XMMEMBER254151958485540864</t>
  </si>
  <si>
    <t>XMMEMBER254152059320799232</t>
  </si>
  <si>
    <t>XMMEMBER254152112093532160</t>
  </si>
  <si>
    <t>XMMEMBER254152150903427072</t>
  </si>
  <si>
    <t>XMMEMBER254152214572965888</t>
  </si>
  <si>
    <t>XMMEMBER254152357862973440</t>
  </si>
  <si>
    <t>XMMEMBER254152438167113728</t>
  </si>
  <si>
    <t>XMMEMBER254152475790024704</t>
  </si>
  <si>
    <t>XMMEMBER254152511366107136</t>
  </si>
  <si>
    <t>XMMEMBER254152537450487808</t>
  </si>
  <si>
    <t>XMMEMBER254152568798715904</t>
  </si>
  <si>
    <t>XMMEMBER254152621760188416</t>
  </si>
  <si>
    <t>XMMEMBER254152651376173056</t>
  </si>
  <si>
    <t>XMMEMBER254152677942890496</t>
  </si>
  <si>
    <t>XMMEMBER254152787405840384</t>
  </si>
  <si>
    <t>XMMEMBER254152873347129344</t>
  </si>
  <si>
    <t>XMMEMBER254152982029934592</t>
  </si>
  <si>
    <t>XMMEMBER254153084379336704</t>
  </si>
  <si>
    <t>XMMEMBER254153299761045504</t>
  </si>
  <si>
    <t>XMMEMBER254153379868057600</t>
  </si>
  <si>
    <t>XMMEMBER254153500634652672</t>
  </si>
  <si>
    <t>XMMEMBER254153561284284416</t>
  </si>
  <si>
    <t>XMMEMBER254153591248392192</t>
  </si>
  <si>
    <t>XMMEMBER254153626430214144</t>
  </si>
  <si>
    <t>XMMEMBER254153658785075200</t>
  </si>
  <si>
    <t>XMMEMBER254153688967286784</t>
  </si>
  <si>
    <t>XMMEMBER254153714909061120</t>
  </si>
  <si>
    <t>XMMEMBER254153744910913536</t>
  </si>
  <si>
    <t>XMMEMBER254153771465052160</t>
  </si>
  <si>
    <t>XMMEMBER254153858664632320</t>
  </si>
  <si>
    <t>XMMEMBER254153897059291136</t>
  </si>
  <si>
    <t>XMMEMBER254153932626993152</t>
  </si>
  <si>
    <t>XMMEMBER254154106002739200</t>
  </si>
  <si>
    <t>XMMEMBER254154299209158656</t>
  </si>
  <si>
    <t>XMMEMBER254154355136008192</t>
  </si>
  <si>
    <t>XMMEMBER254154386555539456</t>
  </si>
  <si>
    <t>XMMEMBER254154413302616064</t>
  </si>
  <si>
    <t>XMMEMBER254154460459175936</t>
  </si>
  <si>
    <t>XMMEMBER254154491970981888</t>
  </si>
  <si>
    <t>XMMEMBER254154754697994240</t>
  </si>
  <si>
    <t>XMMEMBER254154844913278976</t>
  </si>
  <si>
    <t>XMMEMBER254154879189127168</t>
  </si>
  <si>
    <t>XMMEMBER254154933027217408</t>
  </si>
  <si>
    <t>XMMEMBER254154989700653056</t>
  </si>
  <si>
    <t>XMMEMBER254155126250414080</t>
  </si>
  <si>
    <t>XMMEMBER254155168382193664</t>
  </si>
  <si>
    <t>XMMEMBER254155209851277312</t>
  </si>
  <si>
    <t>XMMEMBER254155303476535296</t>
  </si>
  <si>
    <t>XMMEMBER254155339979558912</t>
  </si>
  <si>
    <t>XMMEMBER254155370115633152</t>
  </si>
  <si>
    <t>XMMEMBER254155435521613824</t>
  </si>
  <si>
    <t>XMMEMBER254155558246944768</t>
  </si>
  <si>
    <t>XMMEMBER254155615788601344</t>
  </si>
  <si>
    <t>XMMEMBER254155638605619200</t>
  </si>
  <si>
    <t>XMMEMBER254155674269782016</t>
  </si>
  <si>
    <t>XMMEMBER254155709892009984</t>
  </si>
  <si>
    <t>XMMEMBER254155732381863936</t>
  </si>
  <si>
    <t>XMMEMBER254155762450833408</t>
  </si>
  <si>
    <t>XMMEMBER254155896853110784</t>
  </si>
  <si>
    <t>XMMEMBER254155951379058688</t>
  </si>
  <si>
    <t>XMMEMBER254156085781340160</t>
  </si>
  <si>
    <t>XMMEMBER254156149643808768</t>
  </si>
  <si>
    <t>XMMEMBER254156183114354688</t>
  </si>
  <si>
    <t>XMMEMBER254156215490187264</t>
  </si>
  <si>
    <t>XMMEMBER254156291738439680</t>
  </si>
  <si>
    <t>XMMEMBER254156340191043584</t>
  </si>
  <si>
    <t>XMMEMBER254156370943680512</t>
  </si>
  <si>
    <t>XMMEMBER254156453001039872</t>
  </si>
  <si>
    <t>XMMEMBER254156535591084032</t>
  </si>
  <si>
    <t>XMMEMBER254156564145905664</t>
  </si>
  <si>
    <t>XMMEMBER254156596991496192</t>
  </si>
  <si>
    <t>XMMEMBER254156634421469184</t>
  </si>
  <si>
    <t>XMMEMBER254156674409959424</t>
  </si>
  <si>
    <t>XMMEMBER254156709105246208</t>
  </si>
  <si>
    <t>XMMEMBER254156735390945280</t>
  </si>
  <si>
    <t>XMMEMBER254156834074529792</t>
  </si>
  <si>
    <t>XMMEMBER254156908053667840</t>
  </si>
  <si>
    <t>XMMEMBER254156988819181568</t>
  </si>
  <si>
    <t>XMMEMBER254157067957313536</t>
  </si>
  <si>
    <t>XMMEMBER254157107497017344</t>
  </si>
  <si>
    <t>XMMEMBER254157135959564288</t>
  </si>
  <si>
    <t>XMMEMBER254157223108812800</t>
  </si>
  <si>
    <t>XMMEMBER254157274057019392</t>
  </si>
  <si>
    <t>XMMEMBER254157306437046272</t>
  </si>
  <si>
    <t>XMMEMBER254157357116825600</t>
  </si>
  <si>
    <t>XMMEMBER254157392432865280</t>
  </si>
  <si>
    <t>XMMEMBER254157442558988288</t>
  </si>
  <si>
    <t>XMMEMBER254157500591382528</t>
  </si>
  <si>
    <t>XMMEMBER254157531260129280</t>
  </si>
  <si>
    <t>XMMEMBER254157566282571776</t>
  </si>
  <si>
    <t>XMMEMBER254157747551997952</t>
  </si>
  <si>
    <t>XMMEMBER254157809321512960</t>
  </si>
  <si>
    <t>XMMEMBER254157851713343488</t>
  </si>
  <si>
    <t>XMMEMBER254157882952523776</t>
  </si>
  <si>
    <t>XMMEMBER254157920244076544</t>
  </si>
  <si>
    <t>XMMEMBER254157962862399488</t>
  </si>
  <si>
    <t>XMMEMBER254157995351478272</t>
  </si>
  <si>
    <t>XMMEMBER254158025634357248</t>
  </si>
  <si>
    <t>XMMEMBER254158227841753088</t>
  </si>
  <si>
    <t>XMMEMBER254158486680641536</t>
  </si>
  <si>
    <t>XMMEMBER254158561255366656</t>
  </si>
  <si>
    <t>XMMEMBER254158699898085376</t>
  </si>
  <si>
    <t>XMMEMBER254158763739582464</t>
  </si>
  <si>
    <t>XMMEMBER254158793024212992</t>
  </si>
  <si>
    <t>XMMEMBER254158822900240384</t>
  </si>
  <si>
    <t>XMMEMBER254158961073201152</t>
  </si>
  <si>
    <t>XMMEMBER254159020418408448</t>
  </si>
  <si>
    <t>XMMEMBER254159052873928704</t>
  </si>
  <si>
    <t>XMMEMBER254159090261954560</t>
  </si>
  <si>
    <t>XMMEMBER254159258134777856</t>
  </si>
  <si>
    <t>XMMEMBER254159300266565632</t>
  </si>
  <si>
    <t>XMMEMBER254159329551192064</t>
  </si>
  <si>
    <t>XMMEMBER254159359389474816</t>
  </si>
  <si>
    <t>XMMEMBER254159393648545792</t>
  </si>
  <si>
    <t>XMMEMBER254159426695467008</t>
  </si>
  <si>
    <t>XMMEMBER254159463034916864</t>
  </si>
  <si>
    <t>XMMEMBER254159490465665024</t>
  </si>
  <si>
    <t>XMMEMBER254159525261615104</t>
  </si>
  <si>
    <t>XMMEMBER254159551455043584</t>
  </si>
  <si>
    <t>XMMEMBER254159576897691648</t>
  </si>
  <si>
    <t>XMMEMBER254159630366674944</t>
  </si>
  <si>
    <t>XMMEMBER254159670661357568</t>
  </si>
  <si>
    <t>XMMEMBER254159700801626112</t>
  </si>
  <si>
    <t>XMMEMBER254159749082255360</t>
  </si>
  <si>
    <t>XMMEMBER254159787808264192</t>
  </si>
  <si>
    <t>XMMEMBER254159819970191360</t>
  </si>
  <si>
    <t>XMMEMBER254159848520814592</t>
  </si>
  <si>
    <t>XMMEMBER254159877935472640</t>
  </si>
  <si>
    <t>XMMEMBER254160177169702912</t>
  </si>
  <si>
    <t>XMMEMBER254160291397373952</t>
  </si>
  <si>
    <t>XMMEMBER254160393360908288</t>
  </si>
  <si>
    <t>XMMEMBER254160440827842560</t>
  </si>
  <si>
    <t>XMMEMBER254160478123593728</t>
  </si>
  <si>
    <t>XMMEMBER254160594519724032</t>
  </si>
  <si>
    <t>XMMEMBER254160723406491648</t>
  </si>
  <si>
    <t>XMMEMBER254160801592512512</t>
  </si>
  <si>
    <t>XMMEMBER254160861386514432</t>
  </si>
  <si>
    <t>XMMEMBER254160904445235200</t>
  </si>
  <si>
    <t>XMMEMBER254160934174466048</t>
  </si>
  <si>
    <t>XMMEMBER254160961319997440</t>
  </si>
  <si>
    <t>XMMEMBER254161131713597440</t>
  </si>
  <si>
    <t>XMMEMBER254161201108361216</t>
  </si>
  <si>
    <t>XMMEMBER254161304569253888</t>
  </si>
  <si>
    <t>XMMEMBER254161336416608256</t>
  </si>
  <si>
    <t>XMMEMBER254161370923147264</t>
  </si>
  <si>
    <t>XMMEMBER254161415139500032</t>
  </si>
  <si>
    <t>XMMEMBER254161451839655936</t>
  </si>
  <si>
    <t>XMMEMBER254161486790795264</t>
  </si>
  <si>
    <t>XMMEMBER254161579476525056</t>
  </si>
  <si>
    <t>XMMEMBER254161629149667328</t>
  </si>
  <si>
    <t>XMMEMBER254161658279104512</t>
  </si>
  <si>
    <t>XMMEMBER254161695390306304</t>
  </si>
  <si>
    <t>XMMEMBER254161731285164032</t>
  </si>
  <si>
    <t>XMMEMBER254161764835397632</t>
  </si>
  <si>
    <t>XMMEMBER254161943504359424</t>
  </si>
  <si>
    <t>XMMEMBER254161980078694400</t>
  </si>
  <si>
    <t>XMMEMBER254162038253686784</t>
  </si>
  <si>
    <t>XMMEMBER254162080746180608</t>
  </si>
  <si>
    <t>XMMEMBER254162111066804224</t>
  </si>
  <si>
    <t>XMMEMBER254162140020088832</t>
  </si>
  <si>
    <t>XMMEMBER254162293745520640</t>
  </si>
  <si>
    <t>XMMEMBER254162369532403712</t>
  </si>
  <si>
    <t>XMMEMBER254162641776287744</t>
  </si>
  <si>
    <t>XMMEMBER254162722017513472</t>
  </si>
  <si>
    <t>XMMEMBER254162905455403008</t>
  </si>
  <si>
    <t>XMMEMBER254162976074895360</t>
  </si>
  <si>
    <t>XMMEMBER254163012074610688</t>
  </si>
  <si>
    <t>XMMEMBER254163140860710912</t>
  </si>
  <si>
    <t>XMMEMBER254163179557363712</t>
  </si>
  <si>
    <t>XMMEMBER254163218639884288</t>
  </si>
  <si>
    <t>XMMEMBER254163299959050240</t>
  </si>
  <si>
    <t>XMMEMBER254163344062160896</t>
  </si>
  <si>
    <t>XMMEMBER254163479487844352</t>
  </si>
  <si>
    <t>XMMEMBER254163530826129408</t>
  </si>
  <si>
    <t>XMMEMBER254163657263423488</t>
  </si>
  <si>
    <t>XMMEMBER254163738528063488</t>
  </si>
  <si>
    <t>XMMEMBER254163784405356544</t>
  </si>
  <si>
    <t>XMMEMBER254163822015684608</t>
  </si>
  <si>
    <t>XMMEMBER254163857856008192</t>
  </si>
  <si>
    <t>XMMEMBER254163971647475712</t>
  </si>
  <si>
    <t>XMMEMBER254164017499611136</t>
  </si>
  <si>
    <t>XMMEMBER254164045538533376</t>
  </si>
  <si>
    <t>XMMEMBER254164088639201280</t>
  </si>
  <si>
    <t>XMMEMBER254164115507912704</t>
  </si>
  <si>
    <t>XMMEMBER254164249398480896</t>
  </si>
  <si>
    <t>XMMEMBER254164304545193984</t>
  </si>
  <si>
    <t>XMMEMBER254164332869324800</t>
  </si>
  <si>
    <t>XMMEMBER254164477908357120</t>
  </si>
  <si>
    <t>XMMEMBER254164544199335936</t>
  </si>
  <si>
    <t>XMMEMBER254164577967673344</t>
  </si>
  <si>
    <t>XMMEMBER254164605981433856</t>
  </si>
  <si>
    <t>XMMEMBER254164642023084032</t>
  </si>
  <si>
    <t>XMMEMBER254164680581324800</t>
  </si>
  <si>
    <t>XMMEMBER254164910722785280</t>
  </si>
  <si>
    <t>XMMEMBER254164983443623936</t>
  </si>
  <si>
    <t>XMMEMBER254165020869402624</t>
  </si>
  <si>
    <t>XMMEMBER254165189983735808</t>
  </si>
  <si>
    <t>XMMEMBER254165254903177216</t>
  </si>
  <si>
    <t>XMMEMBER254165283533492224</t>
  </si>
  <si>
    <t>XMMEMBER254165318199414784</t>
  </si>
  <si>
    <t>XMMEMBER254165361065201664</t>
  </si>
  <si>
    <t>XMMEMBER254165401745756160</t>
  </si>
  <si>
    <t>XMMEMBER254165444754153472</t>
  </si>
  <si>
    <t>XMMEMBER254165472604332032</t>
  </si>
  <si>
    <t>XMMEMBER254165567945056256</t>
  </si>
  <si>
    <t>XMMEMBER254165619862151168</t>
  </si>
  <si>
    <t>XMMEMBER254165652879712256</t>
  </si>
  <si>
    <t>XMMEMBER254165684177604608</t>
  </si>
  <si>
    <t>XMMEMBER254165723964776448</t>
  </si>
  <si>
    <t>XMMEMBER254165765614215168</t>
  </si>
  <si>
    <t>XMMEMBER254165803346169856</t>
  </si>
  <si>
    <t>XMMEMBER254165837638803456</t>
  </si>
  <si>
    <t>XMMEMBER254165870249517056</t>
  </si>
  <si>
    <t>XMMEMBER254165898208743424</t>
  </si>
  <si>
    <t>XMMEMBER254165918660169728</t>
  </si>
  <si>
    <t>XMMEMBER254166054392041472</t>
  </si>
  <si>
    <t>XMMEMBER254166139305725952</t>
  </si>
  <si>
    <t>XMMEMBER254166168313532416</t>
  </si>
  <si>
    <t>XMMEMBER254166199686930432</t>
  </si>
  <si>
    <t>XMMEMBER254166232717070336</t>
  </si>
  <si>
    <t>XMMEMBER254166264249847808</t>
  </si>
  <si>
    <t>XMMEMBER254166302514487296</t>
  </si>
  <si>
    <t>XMMEMBER254166335251025920</t>
  </si>
  <si>
    <t>XMMEMBER254166500217200640</t>
  </si>
  <si>
    <t>XMMEMBER254166556840300544</t>
  </si>
  <si>
    <t>XMMEMBER254166585185411072</t>
  </si>
  <si>
    <t>XMMEMBER254166613496958976</t>
  </si>
  <si>
    <t>XMMEMBER254166644857774080</t>
  </si>
  <si>
    <t>XMMEMBER254166679267840000</t>
  </si>
  <si>
    <t>XMMEMBER254166722636947456</t>
  </si>
  <si>
    <t>XMMEMBER254166766786187264</t>
  </si>
  <si>
    <t>XMMEMBER254166865931149312</t>
  </si>
  <si>
    <t>XMMEMBER254166925226024960</t>
  </si>
  <si>
    <t>XMMEMBER254166970054742016</t>
  </si>
  <si>
    <t>XMMEMBER254167015818797056</t>
  </si>
  <si>
    <t>XMMEMBER254167049482276864</t>
  </si>
  <si>
    <t>XMMEMBER254167090032812032</t>
  </si>
  <si>
    <t>XMMEMBER254167124245749760</t>
  </si>
  <si>
    <t>XMMEMBER254167172757069824</t>
  </si>
  <si>
    <t>XMMEMBER254167307985620992</t>
  </si>
  <si>
    <t>XMMEMBER254167380417060864</t>
  </si>
  <si>
    <t>XMMEMBER254167406593712128</t>
  </si>
  <si>
    <t>XMMEMBER254167486046412800</t>
  </si>
  <si>
    <t>XMMEMBER254167584167956480</t>
  </si>
  <si>
    <t>XMMEMBER254167628782768128</t>
  </si>
  <si>
    <t>XMMEMBER254167660344909824</t>
  </si>
  <si>
    <t>XMMEMBER254167698487906304</t>
  </si>
  <si>
    <t>XMMEMBER254167727692849152</t>
  </si>
  <si>
    <t>XMMEMBER254167756314779648</t>
  </si>
  <si>
    <t>XMMEMBER254167782231379968</t>
  </si>
  <si>
    <t>XMMEMBER254167934945988608</t>
  </si>
  <si>
    <t>XMMEMBER254168006068801536</t>
  </si>
  <si>
    <t>XMMEMBER254168040260771840</t>
  </si>
  <si>
    <t>XMMEMBER254168384046899200</t>
  </si>
  <si>
    <t>XMMEMBER254168482524962816</t>
  </si>
  <si>
    <t>XMMEMBER254168524564467712</t>
  </si>
  <si>
    <t>XMMEMBER254168602129731584</t>
  </si>
  <si>
    <t>XMMEMBER254168679019712512</t>
  </si>
  <si>
    <t>XMMEMBER254168754726899712</t>
  </si>
  <si>
    <t>XMMEMBER254168782946177024</t>
  </si>
  <si>
    <t>XMMEMBER254168922918494208</t>
  </si>
  <si>
    <t>XMMEMBER254169003994386432</t>
  </si>
  <si>
    <t>XMMEMBER254169074785849344</t>
  </si>
  <si>
    <t>XMMEMBER254169105127444480</t>
  </si>
  <si>
    <t>XMMEMBER254169181073711104</t>
  </si>
  <si>
    <t>XMMEMBER254169238263046144</t>
  </si>
  <si>
    <t>XMMEMBER254169293984374784</t>
  </si>
  <si>
    <t>XMMEMBER254169320148443136</t>
  </si>
  <si>
    <t>XMMEMBER254169347180728320</t>
  </si>
  <si>
    <t>XMMEMBER254169372543688704</t>
  </si>
  <si>
    <t>XMMEMBER254169399588560896</t>
  </si>
  <si>
    <t>XMMEMBER254169427300323328</t>
  </si>
  <si>
    <t>XMMEMBER254169487006244864</t>
  </si>
  <si>
    <t>XMMEMBER254169519562428416</t>
  </si>
  <si>
    <t>XMMEMBER254169561258008576</t>
  </si>
  <si>
    <t>XMMEMBER254169582997082112</t>
  </si>
  <si>
    <t>XMMEMBER254169670452518912</t>
  </si>
  <si>
    <t>XMMEMBER254169772395077632</t>
  </si>
  <si>
    <t>XMMEMBER254169813016911872</t>
  </si>
  <si>
    <t>XMMEMBER254169916494585856</t>
  </si>
  <si>
    <t>XMMEMBER254169970999562240</t>
  </si>
  <si>
    <t>XMMEMBER254170003585114112</t>
  </si>
  <si>
    <t>XMMEMBER254170044102086656</t>
  </si>
  <si>
    <t>XMMEMBER254170075207049216</t>
  </si>
  <si>
    <t>XMMEMBER254170111240314880</t>
  </si>
  <si>
    <t>XMMEMBER254170137718956032</t>
  </si>
  <si>
    <t>XMMEMBER254170165917257728</t>
  </si>
  <si>
    <t>XMMEMBER254170196401459200</t>
  </si>
  <si>
    <t>XMMEMBER254170228865376256</t>
  </si>
  <si>
    <t>XMMEMBER254170253712429056</t>
  </si>
  <si>
    <t>XMMEMBER254170286297976832</t>
  </si>
  <si>
    <t>XMMEMBER254170356330274816</t>
  </si>
  <si>
    <t>XMMEMBER254170391025557504</t>
  </si>
  <si>
    <t>XMMEMBER254170438081449984</t>
  </si>
  <si>
    <t>XMMEMBER254170479210799104</t>
  </si>
  <si>
    <t>XMMEMBER254170516208754688</t>
  </si>
  <si>
    <t>XMMEMBER254170600300355584</t>
  </si>
  <si>
    <t>XMMEMBER254170768957513728</t>
  </si>
  <si>
    <t>XMMEMBER254170830366314496</t>
  </si>
  <si>
    <t>XMMEMBER254170880110759936</t>
  </si>
  <si>
    <t>XMMEMBER254170923429531648</t>
  </si>
  <si>
    <t>XMMEMBER254170964567269376</t>
  </si>
  <si>
    <t>XMMEMBER254171021630775296</t>
  </si>
  <si>
    <t>XMMEMBER254171066283335680</t>
  </si>
  <si>
    <t>XMMEMBER254171213729898496</t>
  </si>
  <si>
    <t>XMMEMBER254171268088078336</t>
  </si>
  <si>
    <t>XMMEMBER254171310085644288</t>
  </si>
  <si>
    <t>XMMEMBER254171336853692416</t>
  </si>
  <si>
    <t>XMMEMBER254171375588085760</t>
  </si>
  <si>
    <t>XMMEMBER254171404964990976</t>
  </si>
  <si>
    <t>XMMEMBER254171439630917632</t>
  </si>
  <si>
    <t>XMMEMBER254171468387061760</t>
  </si>
  <si>
    <t>XMMEMBER254171498711883776</t>
  </si>
  <si>
    <t>XMMEMBER254171582774120448</t>
  </si>
  <si>
    <t>XMMEMBER254171641276272640</t>
  </si>
  <si>
    <t>XMMEMBER254171689896648704</t>
  </si>
  <si>
    <t>XMMEMBER254171845668904960</t>
  </si>
  <si>
    <t>XMMEMBER254171903869063168</t>
  </si>
  <si>
    <t>XMMEMBER254171933375991808</t>
  </si>
  <si>
    <t>XMMEMBER254171966812983296</t>
  </si>
  <si>
    <t>XMMEMBER254172142147477504</t>
  </si>
  <si>
    <t>XMMEMBER254172186699374592</t>
  </si>
  <si>
    <t>XMMEMBER254172217070329856</t>
  </si>
  <si>
    <t>XMMEMBER254172245100863488</t>
  </si>
  <si>
    <t>XMMEMBER254172287874375680</t>
  </si>
  <si>
    <t>XMMEMBER254172411321126912</t>
  </si>
  <si>
    <t>XMMEMBER254172474407657472</t>
  </si>
  <si>
    <t>XMMEMBER254172499552509952</t>
  </si>
  <si>
    <t>XMMEMBER254172667421138944</t>
  </si>
  <si>
    <t>XMMEMBER254172756600426496</t>
  </si>
  <si>
    <t>XMMEMBER254172788611354624</t>
  </si>
  <si>
    <t>XMMEMBER254172827488362496</t>
  </si>
  <si>
    <t>XMMEMBER254172854633897984</t>
  </si>
  <si>
    <t>XMMEMBER254172894706278400</t>
  </si>
  <si>
    <t>XMMEMBER254172927337959424</t>
  </si>
  <si>
    <t>XMMEMBER254172996204240896</t>
  </si>
  <si>
    <t>XMMEMBER254173039145521152</t>
  </si>
  <si>
    <t>XMMEMBER254173074453176320</t>
  </si>
  <si>
    <t>XMMEMBER254173112935915520</t>
  </si>
  <si>
    <t>XMMEMBER254173144309309440</t>
  </si>
  <si>
    <t>XMMEMBER254173233870282752</t>
  </si>
  <si>
    <t>XMMEMBER254173395350986752</t>
  </si>
  <si>
    <t>XMMEMBER254173454872350720</t>
  </si>
  <si>
    <t>XMMEMBER254173487613087744</t>
  </si>
  <si>
    <t>XMMEMBER254173520475463680</t>
  </si>
  <si>
    <t>XMMEMBER254173552457031680</t>
  </si>
  <si>
    <t>XMMEMBER254173608350326784</t>
  </si>
  <si>
    <t>XMMEMBER254173652784783360</t>
  </si>
  <si>
    <t>XMMEMBER254173890140446720</t>
  </si>
  <si>
    <t>XMMEMBER254174110848917504</t>
  </si>
  <si>
    <t>XMMEMBER254174185058738176</t>
  </si>
  <si>
    <t>XMMEMBER254174216251777024</t>
  </si>
  <si>
    <t>XMMEMBER254174244328443904</t>
  </si>
  <si>
    <t>XMMEMBER254174270161166336</t>
  </si>
  <si>
    <t>XMMEMBER254174471932350464</t>
  </si>
  <si>
    <t>XMMEMBER254174566450991104</t>
  </si>
  <si>
    <t>XMMEMBER254174599640522752</t>
  </si>
  <si>
    <t>XMMEMBER254174661280014336</t>
  </si>
  <si>
    <t>XMMEMBER254174786236719104</t>
  </si>
  <si>
    <t>XMMEMBER254174856478728192</t>
  </si>
  <si>
    <t>XMMEMBER254175013312139264</t>
  </si>
  <si>
    <t>XMMEMBER254175080811077632</t>
  </si>
  <si>
    <t>XMMEMBER254175131025281024</t>
  </si>
  <si>
    <t>XMMEMBER254175187937792000</t>
  </si>
  <si>
    <t>XMMEMBER254175221668388864</t>
  </si>
  <si>
    <t>XMMEMBER254175398110175232</t>
  </si>
  <si>
    <t>XMMEMBER254175458352959488</t>
  </si>
  <si>
    <t>XMMEMBER254175533036736512</t>
  </si>
  <si>
    <t>XMMEMBER254175581283819520</t>
  </si>
  <si>
    <t>XMMEMBER254175657125220352</t>
  </si>
  <si>
    <t>XMMEMBER254175716931801088</t>
  </si>
  <si>
    <t>XMMEMBER254175745729892352</t>
  </si>
  <si>
    <t>XMMEMBER254175924730204160</t>
  </si>
  <si>
    <t>XMMEMBER254176008712757248</t>
  </si>
  <si>
    <t>XMMEMBER254176122919460864</t>
  </si>
  <si>
    <t>XMMEMBER254176264770822144</t>
  </si>
  <si>
    <t>XMMEMBER254176387072532480</t>
  </si>
  <si>
    <t>XMMEMBER254176444458995712</t>
  </si>
  <si>
    <t>XMMEMBER254176518136139776</t>
  </si>
  <si>
    <t>XMMEMBER254176568505536512</t>
  </si>
  <si>
    <t>XMMEMBER254176606581432320</t>
  </si>
  <si>
    <t>XMMEMBER254176641096355840</t>
  </si>
  <si>
    <t>XMMEMBER254176670485848064</t>
  </si>
  <si>
    <t>XMMEMBER254176698713513984</t>
  </si>
  <si>
    <t>XMMEMBER254176727134113792</t>
  </si>
  <si>
    <t>XMMEMBER254176873066536960</t>
  </si>
  <si>
    <t>XMMEMBER254177091828846592</t>
  </si>
  <si>
    <t>XMMEMBER254177282485133312</t>
  </si>
  <si>
    <t>XMMEMBER254177311404859392</t>
  </si>
  <si>
    <t>XMMEMBER254177338827214848</t>
  </si>
  <si>
    <t>XMMEMBER254177606771937280</t>
  </si>
  <si>
    <t>XMMEMBER254177687176749056</t>
  </si>
  <si>
    <t>XMMEMBER254177731095302144</t>
  </si>
  <si>
    <t>XMMEMBER254177875719102464</t>
  </si>
  <si>
    <t>XMMEMBER254177990492033024</t>
  </si>
  <si>
    <t>XMMEMBER254178047643619328</t>
  </si>
  <si>
    <t>XMMEMBER254178074218729472</t>
  </si>
  <si>
    <t>XMMEMBER254178113309642752</t>
  </si>
  <si>
    <t>XMMEMBER254178149993025536</t>
  </si>
  <si>
    <t>XMMEMBER254178178291998720</t>
  </si>
  <si>
    <t>XMMEMBER254178206620323840</t>
  </si>
  <si>
    <t>XMMEMBER254178237280686080</t>
  </si>
  <si>
    <t>XMMEMBER254178311326932992</t>
  </si>
  <si>
    <t>XMMEMBER254178365433454592</t>
  </si>
  <si>
    <t>XMMEMBER254178404276899840</t>
  </si>
  <si>
    <t>XMMEMBER254178445469163520</t>
  </si>
  <si>
    <t>XMMEMBER254178538939228160</t>
  </si>
  <si>
    <t>XMMEMBER254178582283165696</t>
  </si>
  <si>
    <t>XMMEMBER254178643268345856</t>
  </si>
  <si>
    <t>XMMEMBER254178848818601984</t>
  </si>
  <si>
    <t>XMMEMBER254179013881237504</t>
  </si>
  <si>
    <t>XMMEMBER254179062480637952</t>
  </si>
  <si>
    <t>XMMEMBER254179204713684992</t>
  </si>
  <si>
    <t>XMMEMBER254179337165606912</t>
  </si>
  <si>
    <t>XMMEMBER254179390336798720</t>
  </si>
  <si>
    <t>XMMEMBER254179413984288768</t>
  </si>
  <si>
    <t>XMMEMBER254179440525840384</t>
  </si>
  <si>
    <t>XMMEMBER254179478194888704</t>
  </si>
  <si>
    <t>XMMEMBER254179514639192064</t>
  </si>
  <si>
    <t>XMMEMBER254179549258981376</t>
  </si>
  <si>
    <t>XMMEMBER254179581005668352</t>
  </si>
  <si>
    <t>XMMEMBER254179617462558720</t>
  </si>
  <si>
    <t>XMMEMBER254179660949102592</t>
  </si>
  <si>
    <t>XMMEMBER254179692653846528</t>
  </si>
  <si>
    <t>XMMEMBER254179834467454976</t>
  </si>
  <si>
    <t>XMMEMBER254179916247994368</t>
  </si>
  <si>
    <t>XMMEMBER254179962112712704</t>
  </si>
  <si>
    <t>XMMEMBER254180026289754112</t>
  </si>
  <si>
    <t>XMMEMBER254180059714166784</t>
  </si>
  <si>
    <t>XMMEMBER254180110708514816</t>
  </si>
  <si>
    <t>XMMEMBER254180154799038464</t>
  </si>
  <si>
    <t>XMMEMBER254180182200426496</t>
  </si>
  <si>
    <t>XMMEMBER254180237871423488</t>
  </si>
  <si>
    <t>XMMEMBER254180297334067200</t>
  </si>
  <si>
    <t>XMMEMBER254180363167862784</t>
  </si>
  <si>
    <t>XMMEMBER254180402388803584</t>
  </si>
  <si>
    <t>XMMEMBER254180442553458688</t>
  </si>
  <si>
    <t>XMMEMBER254180479081648128</t>
  </si>
  <si>
    <t>XMMEMBER254180507233820672</t>
  </si>
  <si>
    <t>XMMEMBER254180645532602368</t>
  </si>
  <si>
    <t>XMMEMBER254180764827000832</t>
  </si>
  <si>
    <t>XMMEMBER254180802613481472</t>
  </si>
  <si>
    <t>XMMEMBER254180839724683264</t>
  </si>
  <si>
    <t>XMMEMBER254180871219716096</t>
  </si>
  <si>
    <t>XMMEMBER254180912298725376</t>
  </si>
  <si>
    <t>XMMEMBER254180966875013120</t>
  </si>
  <si>
    <t>XMMEMBER254180993290739712</t>
  </si>
  <si>
    <t>XMMEMBER254181127235833856</t>
  </si>
  <si>
    <t>XMMEMBER254181423961870336</t>
  </si>
  <si>
    <t>XMMEMBER254181507302690816</t>
  </si>
  <si>
    <t>XMMEMBER254181636583727104</t>
  </si>
  <si>
    <t>XMMEMBER254181719148597248</t>
  </si>
  <si>
    <t>XMMEMBER254181751113392128</t>
  </si>
  <si>
    <t>XMMEMBER254181781853446144</t>
  </si>
  <si>
    <t>XMMEMBER254181819740590080</t>
  </si>
  <si>
    <t>XMMEMBER254181857501908992</t>
  </si>
  <si>
    <t>XMMEMBER254181886903980032</t>
  </si>
  <si>
    <t>XMMEMBER254181915605602304</t>
  </si>
  <si>
    <t>XMMEMBER254181953408868352</t>
  </si>
  <si>
    <t>XMMEMBER254181989807038464</t>
  </si>
  <si>
    <t>XMMEMBER254182024766562304</t>
  </si>
  <si>
    <t>XMMEMBER254182063194775552</t>
  </si>
  <si>
    <t>XMMEMBER254182102617038848</t>
  </si>
  <si>
    <t>XMMEMBER254182138729992192</t>
  </si>
  <si>
    <t>XMMEMBER254182167762964480</t>
  </si>
  <si>
    <t>XMMEMBER254182266387832832</t>
  </si>
  <si>
    <t>XMMEMBER254182315599597568</t>
  </si>
  <si>
    <t>XMMEMBER254182376274399232</t>
  </si>
  <si>
    <t>XMMEMBER254182507795193856</t>
  </si>
  <si>
    <t>XMMEMBER254182557153759232</t>
  </si>
  <si>
    <t>XMMEMBER254182603391770624</t>
  </si>
  <si>
    <t>XMMEMBER254182698849931264</t>
  </si>
  <si>
    <t>XMMEMBER254182746979573760</t>
  </si>
  <si>
    <t>XMMEMBER254182782824095744</t>
  </si>
  <si>
    <t>XMMEMBER254182804118573056</t>
  </si>
  <si>
    <t>XMMEMBER254182830689492992</t>
  </si>
  <si>
    <t>XMMEMBER254182859659546624</t>
  </si>
  <si>
    <t>XMMEMBER254182955931410432</t>
  </si>
  <si>
    <t>XMMEMBER254183058083684352</t>
  </si>
  <si>
    <t>XMMEMBER254183086000971776</t>
  </si>
  <si>
    <t>XMMEMBER254183142259171328</t>
  </si>
  <si>
    <t>XMMEMBER254183422941995008</t>
  </si>
  <si>
    <t>XMMEMBER254183471247794176</t>
  </si>
  <si>
    <t>XMMEMBER254183505922101248</t>
  </si>
  <si>
    <t>XMMEMBER254183543603732480</t>
  </si>
  <si>
    <t>XMMEMBER254183580236783616</t>
  </si>
  <si>
    <t>XMMEMBER254183607889825792</t>
  </si>
  <si>
    <t>XMMEMBER254183635911974912</t>
  </si>
  <si>
    <t>XMMEMBER254183668891783168</t>
  </si>
  <si>
    <t>XMMEMBER254183698662957056</t>
  </si>
  <si>
    <t>XMMEMBER254183729822437376</t>
  </si>
  <si>
    <t>XMMEMBER254183762940661760</t>
  </si>
  <si>
    <t>XMMEMBER254183790186864640</t>
  </si>
  <si>
    <t>XMMEMBER254183819622486016</t>
  </si>
  <si>
    <t>XMMEMBER254183845509730304</t>
  </si>
  <si>
    <t>XMMEMBER254183940028370944</t>
  </si>
  <si>
    <t>XMMEMBER254183996831830016</t>
  </si>
  <si>
    <t>XMMEMBER254184024145141760</t>
  </si>
  <si>
    <t>XMMEMBER254184051668160512</t>
  </si>
  <si>
    <t>XMMEMBER254184080193622016</t>
  </si>
  <si>
    <t>XMMEMBER254184112938557440</t>
  </si>
  <si>
    <t>XMMEMBER254184305666826240</t>
  </si>
  <si>
    <t>XMMEMBER254184462089195520</t>
  </si>
  <si>
    <t>XMMEMBER254184569203331072</t>
  </si>
  <si>
    <t>XMMEMBER254184629135740928</t>
  </si>
  <si>
    <t>XMMEMBER254184666913841152</t>
  </si>
  <si>
    <t>XMMEMBER254184693136625664</t>
  </si>
  <si>
    <t>XMMEMBER254184723054600192</t>
  </si>
  <si>
    <t>XMMEMBER254184746794356736</t>
  </si>
  <si>
    <t>XMMEMBER254185006312722432</t>
  </si>
  <si>
    <t>XMMEMBER254185207433793536</t>
  </si>
  <si>
    <t>XMMEMBER254185275905810432</t>
  </si>
  <si>
    <t>XMMEMBER254185301419761664</t>
  </si>
  <si>
    <t>XMMEMBER254185331954290688</t>
  </si>
  <si>
    <t>XMMEMBER254185360626552832</t>
  </si>
  <si>
    <t>XMMEMBER254185402166939648</t>
  </si>
  <si>
    <t>XMMEMBER254185506525417472</t>
  </si>
  <si>
    <t>XMMEMBER254185556320198656</t>
  </si>
  <si>
    <t>XMMEMBER254185595004264448</t>
  </si>
  <si>
    <t>XMMEMBER254185628856492032</t>
  </si>
  <si>
    <t>XMMEMBER254185662276702208</t>
  </si>
  <si>
    <t>XMMEMBER254185720250376192</t>
  </si>
  <si>
    <t>XMMEMBER254185764940681216</t>
  </si>
  <si>
    <t>XMMEMBER254185786478436352</t>
  </si>
  <si>
    <t>XMMEMBER254185816987803648</t>
  </si>
  <si>
    <t>XMMEMBER254185842438836224</t>
  </si>
  <si>
    <t>XMMEMBER254185877360615424</t>
  </si>
  <si>
    <t>XMMEMBER254185909384122368</t>
  </si>
  <si>
    <t>XMMEMBER254185954959433728</t>
  </si>
  <si>
    <t>XMMEMBER254185995795173376</t>
  </si>
  <si>
    <t>XMMEMBER254186041831854080</t>
  </si>
  <si>
    <t>XMMEMBER254186069820448768</t>
  </si>
  <si>
    <t>XMMEMBER254186101948813312</t>
  </si>
  <si>
    <t>XMMEMBER254186132391075840</t>
  </si>
  <si>
    <t>XMMEMBER254186264012525568</t>
  </si>
  <si>
    <t>XMMEMBER254186322246246400</t>
  </si>
  <si>
    <t>XMMEMBER254186436020936704</t>
  </si>
  <si>
    <t>XMMEMBER254186478735724544</t>
  </si>
  <si>
    <t>XMMEMBER254186607014318080</t>
  </si>
  <si>
    <t>XMMEMBER254186661338947584</t>
  </si>
  <si>
    <t>XMMEMBER254186694880792576</t>
  </si>
  <si>
    <t>XMMEMBER254186725616656384</t>
  </si>
  <si>
    <t>XMMEMBER254186758214787072</t>
  </si>
  <si>
    <t>XMMEMBER254186786744438784</t>
  </si>
  <si>
    <t>XMMEMBER254186970371067904</t>
  </si>
  <si>
    <t>XMMEMBER254187079611719680</t>
  </si>
  <si>
    <t>XMMEMBER254187107159908352</t>
  </si>
  <si>
    <t>XMMEMBER254187154127724544</t>
  </si>
  <si>
    <t>XMMEMBER254187200667721728</t>
  </si>
  <si>
    <t>XMMEMBER254187227079249920</t>
  </si>
  <si>
    <t>XMMEMBER254187269567549440</t>
  </si>
  <si>
    <t>XMMEMBER254187313184116736</t>
  </si>
  <si>
    <t>XMMEMBER254187346474311680</t>
  </si>
  <si>
    <t>XMMEMBER254187473024847872</t>
  </si>
  <si>
    <t>XMMEMBER254187542700625920</t>
  </si>
  <si>
    <t>XMMEMBER254187589643280384</t>
  </si>
  <si>
    <t>XMMEMBER254187629027794944</t>
  </si>
  <si>
    <t>XMMEMBER254187653807742976</t>
  </si>
  <si>
    <t>XMMEMBER254187681515311104</t>
  </si>
  <si>
    <t>XMMEMBER254187722489470976</t>
  </si>
  <si>
    <t>XMMEMBER254187818522251264</t>
  </si>
  <si>
    <t>XMMEMBER254187866358288384</t>
  </si>
  <si>
    <t>XMMEMBER254187893747093504</t>
  </si>
  <si>
    <t>XMMEMBER254187929260269568</t>
  </si>
  <si>
    <t>XMMEMBER254188086055931904</t>
  </si>
  <si>
    <t>XMMEMBER254188164476833792</t>
  </si>
  <si>
    <t>XMMEMBER254188193467863040</t>
  </si>
  <si>
    <t>XMMEMBER254188225667534848</t>
  </si>
  <si>
    <t>XMMEMBER254188252175540224</t>
  </si>
  <si>
    <t>XMMEMBER254188279966998528</t>
  </si>
  <si>
    <t>XMMEMBER254188299009138688</t>
  </si>
  <si>
    <t>XMMEMBER254188393322254336</t>
  </si>
  <si>
    <t>XMMEMBER254188504739745792</t>
  </si>
  <si>
    <t>XMMEMBER254188571320131584</t>
  </si>
  <si>
    <t>XMMEMBER254188614429184000</t>
  </si>
  <si>
    <t>XMMEMBER254188649430654976</t>
  </si>
  <si>
    <t>XMMEMBER254188706708066304</t>
  </si>
  <si>
    <t>XMMEMBER254188745245331456</t>
  </si>
  <si>
    <t>XMMEMBER254188778288062464</t>
  </si>
  <si>
    <t>XMMEMBER254188807195201536</t>
  </si>
  <si>
    <t>XMMEMBER254188842154729472</t>
  </si>
  <si>
    <t>XMMEMBER254189013135527936</t>
  </si>
  <si>
    <t>XMMEMBER254189098745470976</t>
  </si>
  <si>
    <t>XMMEMBER254189129300975616</t>
  </si>
  <si>
    <t>XMMEMBER254189170644226048</t>
  </si>
  <si>
    <t>XMMEMBER254189200746749952</t>
  </si>
  <si>
    <t>XMMEMBER254189236314447872</t>
  </si>
  <si>
    <t>XMMEMBER254189290148335616</t>
  </si>
  <si>
    <t>XMMEMBER254189324164145152</t>
  </si>
  <si>
    <t>XMMEMBER254189350428872704</t>
  </si>
  <si>
    <t>XMMEMBER254189392548073472</t>
  </si>
  <si>
    <t>XMMEMBER254189535246684160</t>
  </si>
  <si>
    <t>XMMEMBER254189607527129088</t>
  </si>
  <si>
    <t>XMMEMBER254189638594334720</t>
  </si>
  <si>
    <t>XMMEMBER254189690670817280</t>
  </si>
  <si>
    <t>XMMEMBER254189732831961088</t>
  </si>
  <si>
    <t>XMMEMBER254189767611129856</t>
  </si>
  <si>
    <t>XMMEMBER254189854282227712</t>
  </si>
  <si>
    <t>XMMEMBER254189993319211008</t>
  </si>
  <si>
    <t>XMMEMBER254190078648127488</t>
  </si>
  <si>
    <t>XMMEMBER254190153248022528</t>
  </si>
  <si>
    <t>XMMEMBER254190257929457664</t>
  </si>
  <si>
    <t>XMMEMBER254190286635278336</t>
  </si>
  <si>
    <t>XMMEMBER254190367342075904</t>
  </si>
  <si>
    <t>XMMEMBER254190475957768192</t>
  </si>
  <si>
    <t>XMMEMBER254190593134043136</t>
  </si>
  <si>
    <t>XMMEMBER254190644669452288</t>
  </si>
  <si>
    <t>XMMEMBER254190669768171520</t>
  </si>
  <si>
    <t>XMMEMBER254190698171998208</t>
  </si>
  <si>
    <t>XMMEMBER254190723971162112</t>
  </si>
  <si>
    <t>XMMEMBER254190753348067328</t>
  </si>
  <si>
    <t>XMMEMBER254190786571149312</t>
  </si>
  <si>
    <t>XMMEMBER254190842556719104</t>
  </si>
  <si>
    <t>XMMEMBER254190946005028864</t>
  </si>
  <si>
    <t>XMMEMBER254191054452957184</t>
  </si>
  <si>
    <t>XMMEMBER254191102305767424</t>
  </si>
  <si>
    <t>XMMEMBER254191137781190656</t>
  </si>
  <si>
    <t>XMMEMBER254191167363620864</t>
  </si>
  <si>
    <t>XMMEMBER254191205112352768</t>
  </si>
  <si>
    <t>XMMEMBER254191306954248192</t>
  </si>
  <si>
    <t>XMMEMBER254191368954454016</t>
  </si>
  <si>
    <t>XMMEMBER254191408653541376</t>
  </si>
  <si>
    <t>XMMEMBER254191441750790144</t>
  </si>
  <si>
    <t>XMMEMBER254191469814882304</t>
  </si>
  <si>
    <t>XMMEMBER254191503935545344</t>
  </si>
  <si>
    <t>XMMEMBER254191642217549824</t>
  </si>
  <si>
    <t>XMMEMBER254191698400256000</t>
  </si>
  <si>
    <t>XMMEMBER254191725952638976</t>
  </si>
  <si>
    <t>XMMEMBER254191750942298112</t>
  </si>
  <si>
    <t>XMMEMBER254191786153480192</t>
  </si>
  <si>
    <t>XMMEMBER254191844181680128</t>
  </si>
  <si>
    <t>XMMEMBER254191883746549760</t>
  </si>
  <si>
    <t>XMMEMBER254191908958511104</t>
  </si>
  <si>
    <t>XMMEMBER254192087002517504</t>
  </si>
  <si>
    <t>XMMEMBER254192172809588736</t>
  </si>
  <si>
    <t>XMMEMBER254192213045551104</t>
  </si>
  <si>
    <t>XMMEMBER254192253780627456</t>
  </si>
  <si>
    <t>XMMEMBER254192295262294016</t>
  </si>
  <si>
    <t>XMMEMBER254192326522441728</t>
  </si>
  <si>
    <t>XMMEMBER254192347858870272</t>
  </si>
  <si>
    <t>XMMEMBER254192411910082560</t>
  </si>
  <si>
    <t>XMMEMBER254192485583036416</t>
  </si>
  <si>
    <t>XMMEMBER254192530453696512</t>
  </si>
  <si>
    <t>XMMEMBER254192566105280512</t>
  </si>
  <si>
    <t>XMMEMBER254192612909522944</t>
  </si>
  <si>
    <t>XMMEMBER254192650607923200</t>
  </si>
  <si>
    <t>XMMEMBER254192740009517056</t>
  </si>
  <si>
    <t>XMMEMBER254192901179842560</t>
  </si>
  <si>
    <t>XMMEMBER254193018104455168</t>
  </si>
  <si>
    <t>XMMEMBER254193132248244224</t>
  </si>
  <si>
    <t>XMMEMBER254193190767169536</t>
  </si>
  <si>
    <t>XMMEMBER254193217031905280</t>
  </si>
  <si>
    <t>XMMEMBER254193254801612800</t>
  </si>
  <si>
    <t>XMMEMBER254193288477679616</t>
  </si>
  <si>
    <t>XMMEMBER254193318697635840</t>
  </si>
  <si>
    <t>XMMEMBER254193356425404416</t>
  </si>
  <si>
    <t>XMMEMBER254193447999643648</t>
  </si>
  <si>
    <t>XMMEMBER254193513778909184</t>
  </si>
  <si>
    <t>XMMEMBER254193549908647936</t>
  </si>
  <si>
    <t>XMMEMBER254193601322422272</t>
  </si>
  <si>
    <t>XMMEMBER254193693081210880</t>
  </si>
  <si>
    <t>XMMEMBER254193782264696832</t>
  </si>
  <si>
    <t>XMMEMBER254193818532843520</t>
  </si>
  <si>
    <t>XMMEMBER254193876112248832</t>
  </si>
  <si>
    <t>XMMEMBER254193922736136192</t>
  </si>
  <si>
    <t>XMMEMBER254193956730966016</t>
  </si>
  <si>
    <t>XMMEMBER254193982152646656</t>
  </si>
  <si>
    <t>XMMEMBER254194011202392064</t>
  </si>
  <si>
    <t>XMMEMBER254194064444891136</t>
  </si>
  <si>
    <t>XMMEMBER254194102596280320</t>
  </si>
  <si>
    <t>XMMEMBER254194145071996928</t>
  </si>
  <si>
    <t>XMMEMBER254194170808246272</t>
  </si>
  <si>
    <t>XMMEMBER254194203070832640</t>
  </si>
  <si>
    <t>XMMEMBER254194228278595584</t>
  </si>
  <si>
    <t>XMMEMBER254194263561084928</t>
  </si>
  <si>
    <t>XMMEMBER254194371262423040</t>
  </si>
  <si>
    <t>XMMEMBER254194549415485440</t>
  </si>
  <si>
    <t>XMMEMBER254194624304779264</t>
  </si>
  <si>
    <t>XMMEMBER254194656760307712</t>
  </si>
  <si>
    <t>XMMEMBER254194698002894848</t>
  </si>
  <si>
    <t>XMMEMBER254194742366048256</t>
  </si>
  <si>
    <t>XMMEMBER254194766374248448</t>
  </si>
  <si>
    <t>XMMEMBER254194920821104640</t>
  </si>
  <si>
    <t>XMMEMBER254194986461962240</t>
  </si>
  <si>
    <t>XMMEMBER254195014584766464</t>
  </si>
  <si>
    <t>XMMEMBER254195046255960064</t>
  </si>
  <si>
    <t>XMMEMBER254195079382568960</t>
  </si>
  <si>
    <t>XMMEMBER254195107845120000</t>
  </si>
  <si>
    <t>XMMEMBER254195133413593088</t>
  </si>
  <si>
    <t>XMMEMBER254195157656670208</t>
  </si>
  <si>
    <t>XMMEMBER254195183829127168</t>
  </si>
  <si>
    <t>XMMEMBER254195232659218432</t>
  </si>
  <si>
    <t>XMMEMBER254195344542273536</t>
  </si>
  <si>
    <t>XMMEMBER254195461684994048</t>
  </si>
  <si>
    <t>XMMEMBER254195510489915392</t>
  </si>
  <si>
    <t>XMMEMBER254195643227049984</t>
  </si>
  <si>
    <t>XMMEMBER254195703293677568</t>
  </si>
  <si>
    <t>XMMEMBER254195730774757376</t>
  </si>
  <si>
    <t>XMMEMBER254195759119863808</t>
  </si>
  <si>
    <t>XMMEMBER254195784147275776</t>
  </si>
  <si>
    <t>XMMEMBER254195829294764032</t>
  </si>
  <si>
    <t>XMMEMBER254195856389967872</t>
  </si>
  <si>
    <t>XMMEMBER254195903525556224</t>
  </si>
  <si>
    <t>XMMEMBER254195930402656256</t>
  </si>
  <si>
    <t>XMMEMBER254195955388129280</t>
  </si>
  <si>
    <t>XMMEMBER254196047318884352</t>
  </si>
  <si>
    <t>XMMEMBER254196102633361408</t>
  </si>
  <si>
    <t>XMMEMBER254196142835765248</t>
  </si>
  <si>
    <t>XMMEMBER254196205435756544</t>
  </si>
  <si>
    <t>XMMEMBER254196259756187648</t>
  </si>
  <si>
    <t>XMMEMBER254196286171910144</t>
  </si>
  <si>
    <t>XMMEMBER254196314315689984</t>
  </si>
  <si>
    <t>XMMEMBER254196357189865472</t>
  </si>
  <si>
    <t>XMMEMBER254196383655927808</t>
  </si>
  <si>
    <t>XMMEMBER254196472629698560</t>
  </si>
  <si>
    <t>XMMEMBER254196513406722048</t>
  </si>
  <si>
    <t>XMMEMBER254196611989643264</t>
  </si>
  <si>
    <t>XMMEMBER254196670424682496</t>
  </si>
  <si>
    <t>XMMEMBER254196797025558528</t>
  </si>
  <si>
    <t>XMMEMBER254196897256837120</t>
  </si>
  <si>
    <t>XMMEMBER254196953460514816</t>
  </si>
  <si>
    <t>XMMEMBER254197031206129664</t>
  </si>
  <si>
    <t>XMMEMBER254197092879175680</t>
  </si>
  <si>
    <t>XMMEMBER254197137183612928</t>
  </si>
  <si>
    <t>XMMEMBER254197172055052288</t>
  </si>
  <si>
    <t>XMMEMBER254197332390715392</t>
  </si>
  <si>
    <t>XMMEMBER254197434404573184</t>
  </si>
  <si>
    <t>XMMEMBER254197469414428672</t>
  </si>
  <si>
    <t>XMMEMBER254197500708130816</t>
  </si>
  <si>
    <t>XMMEMBER254197528336015360</t>
  </si>
  <si>
    <t>XMMEMBER254197566529347584</t>
  </si>
  <si>
    <t>XMMEMBER254197594421469184</t>
  </si>
  <si>
    <t>XMMEMBER254197774910758912</t>
  </si>
  <si>
    <t>XMMEMBER254197855172960256</t>
  </si>
  <si>
    <t>XMMEMBER254197891625652224</t>
  </si>
  <si>
    <t>XMMEMBER254197924081176576</t>
  </si>
  <si>
    <t>XMMEMBER254198082223218688</t>
  </si>
  <si>
    <t>XMMEMBER254198189148610560</t>
  </si>
  <si>
    <t>XMMEMBER254198324196806656</t>
  </si>
  <si>
    <t>XMMEMBER254198478178099200</t>
  </si>
  <si>
    <t>XMMEMBER254198606951616512</t>
  </si>
  <si>
    <t>XMMEMBER254198660009566208</t>
  </si>
  <si>
    <t>XMMEMBER254198700086136832</t>
  </si>
  <si>
    <t>XMMEMBER254198833574055936</t>
  </si>
  <si>
    <t>XMMEMBER254198889186332672</t>
  </si>
  <si>
    <t>XMMEMBER254198934862307328</t>
  </si>
  <si>
    <t>XMMEMBER254199018526085120</t>
  </si>
  <si>
    <t>XMMEMBER254199069226835968</t>
  </si>
  <si>
    <t>XMMEMBER254199091989323776</t>
  </si>
  <si>
    <t>XMMEMBER254199203390033920</t>
  </si>
  <si>
    <t>XMMEMBER254199459443908608</t>
  </si>
  <si>
    <t>XMMEMBER254199535121735680</t>
  </si>
  <si>
    <t>XMMEMBER254199585453383680</t>
  </si>
  <si>
    <t>XMMEMBER254199660111990784</t>
  </si>
  <si>
    <t>XMMEMBER254199817062850560</t>
  </si>
  <si>
    <t>XMMEMBER254199919974289408</t>
  </si>
  <si>
    <t>XMMEMBER254199962676502528</t>
  </si>
  <si>
    <t>XMMEMBER254199988932845568</t>
  </si>
  <si>
    <t>XMMEMBER254200020952162304</t>
  </si>
  <si>
    <t>XMMEMBER254200061053898752</t>
  </si>
  <si>
    <t>XMMEMBER254200088253964288</t>
  </si>
  <si>
    <t>XMMEMBER254200132348682240</t>
  </si>
  <si>
    <t>XMMEMBER254200160937054208</t>
  </si>
  <si>
    <t>XMMEMBER254200201252708352</t>
  </si>
  <si>
    <t>XMMEMBER254200248958717952</t>
  </si>
  <si>
    <t>XMMEMBER254200316122107904</t>
  </si>
  <si>
    <t>XMMEMBER254200349802369024</t>
  </si>
  <si>
    <t>XMMEMBER254200377547694080</t>
  </si>
  <si>
    <t>XMMEMBER254200459965767680</t>
  </si>
  <si>
    <t>XMMEMBER254200507046830080</t>
  </si>
  <si>
    <t>XMMEMBER254200536889303040</t>
  </si>
  <si>
    <t>XMMEMBER254200676580593664</t>
  </si>
  <si>
    <t>XMMEMBER254200788312657920</t>
  </si>
  <si>
    <t>XMMEMBER254200833980239872</t>
  </si>
  <si>
    <t>XMMEMBER254200866985222144</t>
  </si>
  <si>
    <t>XMMEMBER254200896479563776</t>
  </si>
  <si>
    <t>XMMEMBER254200949424263168</t>
  </si>
  <si>
    <t>XMMEMBER254200983159054336</t>
  </si>
  <si>
    <t>XMMEMBER254201049072541696</t>
  </si>
  <si>
    <t>XMMEMBER254201103585910784</t>
  </si>
  <si>
    <t>XMMEMBER254201132212031488</t>
  </si>
  <si>
    <t>XMMEMBER254201160313868288</t>
  </si>
  <si>
    <t>XMMEMBER254201188503789568</t>
  </si>
  <si>
    <t>XMMEMBER254201220988674048</t>
  </si>
  <si>
    <t>XMMEMBER254201253842657280</t>
  </si>
  <si>
    <t>XMMEMBER254201295479513088</t>
  </si>
  <si>
    <t>XMMEMBER254201419953868800</t>
  </si>
  <si>
    <t>XMMEMBER254201614221447168</t>
  </si>
  <si>
    <t>XMMEMBER254201687202340864</t>
  </si>
  <si>
    <t>XMMEMBER254201731494187008</t>
  </si>
  <si>
    <t>XMMEMBER254201810682646528</t>
  </si>
  <si>
    <t>XMMEMBER254201854383104000</t>
  </si>
  <si>
    <t>XMMEMBER254202047212032000</t>
  </si>
  <si>
    <t>XMMEMBER254202122822750208</t>
  </si>
  <si>
    <t>XMMEMBER254202152208044032</t>
  </si>
  <si>
    <t>XMMEMBER254202180028862464</t>
  </si>
  <si>
    <t>XMMEMBER254202207988092928</t>
  </si>
  <si>
    <t>XMMEMBER254202233493655552</t>
  </si>
  <si>
    <t>XMMEMBER254202260450451456</t>
  </si>
  <si>
    <t>XMMEMBER254202288439042048</t>
  </si>
  <si>
    <t>XMMEMBER254202320466747392</t>
  </si>
  <si>
    <t>XMMEMBER254202398849896448</t>
  </si>
  <si>
    <t>XMMEMBER254202456097951744</t>
  </si>
  <si>
    <t>XMMEMBER254202491149750272</t>
  </si>
  <si>
    <t>XMMEMBER254202605863964672</t>
  </si>
  <si>
    <t>XMMEMBER254202653238632448</t>
  </si>
  <si>
    <t>XMMEMBER254202696196694016</t>
  </si>
  <si>
    <t>XMMEMBER254202883581419520</t>
  </si>
  <si>
    <t>XMMEMBER254203024535199744</t>
  </si>
  <si>
    <t>XMMEMBER254203073533059072</t>
  </si>
  <si>
    <t>XMMEMBER254203111273406464</t>
  </si>
  <si>
    <t>XMMEMBER254203150649532416</t>
  </si>
  <si>
    <t>XMMEMBER254203213199187968</t>
  </si>
  <si>
    <t>XMMEMBER254203264298393600</t>
  </si>
  <si>
    <t>XMMEMBER254203299769622528</t>
  </si>
  <si>
    <t>XMMEMBER254203323131891712</t>
  </si>
  <si>
    <t>XMMEMBER254203452186435584</t>
  </si>
  <si>
    <t>XMMEMBER254203515038081024</t>
  </si>
  <si>
    <t>XMMEMBER254203561217368064</t>
  </si>
  <si>
    <t>XMMEMBER254203606490681344</t>
  </si>
  <si>
    <t>XMMEMBER254203635699818496</t>
  </si>
  <si>
    <t>XMMEMBER254203658860765184</t>
  </si>
  <si>
    <t>XMMEMBER254203692692017152</t>
  </si>
  <si>
    <t>XMMEMBER254203741186564096</t>
  </si>
  <si>
    <t>XMMEMBER254203776519376896</t>
  </si>
  <si>
    <t>XMMEMBER254203810438717440</t>
  </si>
  <si>
    <t>XMMEMBER254203921269006336</t>
  </si>
  <si>
    <t>XMMEMBER254203982673612800</t>
  </si>
  <si>
    <t>XMMEMBER254204009731067904</t>
  </si>
  <si>
    <t>XMMEMBER254204039162499072</t>
  </si>
  <si>
    <t>XMMEMBER254204143923634176</t>
  </si>
  <si>
    <t>XMMEMBER254204207328923648</t>
  </si>
  <si>
    <t>XMMEMBER254204298764754944</t>
  </si>
  <si>
    <t>XMMEMBER254204454037889024</t>
  </si>
  <si>
    <t>XMMEMBER254204526653874176</t>
  </si>
  <si>
    <t>XMMEMBER254204665082683392</t>
  </si>
  <si>
    <t>XMMEMBER254204743943983104</t>
  </si>
  <si>
    <t>XMMEMBER254204841037926400</t>
  </si>
  <si>
    <t>XMMEMBER254204903189127168</t>
  </si>
  <si>
    <t>XMMEMBER254204942632357888</t>
  </si>
  <si>
    <t>XMMEMBER254204970688061440</t>
  </si>
  <si>
    <t>XMMEMBER254205062073552896</t>
  </si>
  <si>
    <t>XMMEMBER254205114363944960</t>
  </si>
  <si>
    <t>XMMEMBER254205136849604608</t>
  </si>
  <si>
    <t>XMMEMBER254205171632967680</t>
  </si>
  <si>
    <t>XMMEMBER254205197616685056</t>
  </si>
  <si>
    <t>XMMEMBER254205279497883648</t>
  </si>
  <si>
    <t>XMMEMBER254205329481404416</t>
  </si>
  <si>
    <t>XMMEMBER254205373655818240</t>
  </si>
  <si>
    <t>XMMEMBER254205410246922240</t>
  </si>
  <si>
    <t>XMMEMBER254205499807899648</t>
  </si>
  <si>
    <t>XMMEMBER254205544280100864</t>
  </si>
  <si>
    <t>XMMEMBER254205758101524480</t>
  </si>
  <si>
    <t>XMMEMBER254205864951418880</t>
  </si>
  <si>
    <t>XMMEMBER254205969993568256</t>
  </si>
  <si>
    <t>XMMEMBER254206021176659968</t>
  </si>
  <si>
    <t>XMMEMBER254206064617066496</t>
  </si>
  <si>
    <t>XMMEMBER254206094665060352</t>
  </si>
  <si>
    <t>XMMEMBER254206128576008192</t>
  </si>
  <si>
    <t>XMMEMBER254206156652679168</t>
  </si>
  <si>
    <t>XMMEMBER254206193130541056</t>
  </si>
  <si>
    <t>XMMEMBER254206340233170944</t>
  </si>
  <si>
    <t>XMMEMBER254206481933537280</t>
  </si>
  <si>
    <t>XMMEMBER254206533036937216</t>
  </si>
  <si>
    <t>XMMEMBER254206572702470144</t>
  </si>
  <si>
    <t>XMMEMBER254206609322938368</t>
  </si>
  <si>
    <t>XMMEMBER254206648892002304</t>
  </si>
  <si>
    <t>XMMEMBER254206679606890496</t>
  </si>
  <si>
    <t>XMMEMBER254206696346357760</t>
  </si>
  <si>
    <t>XMMEMBER254206787299840000</t>
  </si>
  <si>
    <t>XMMEMBER254206832560574464</t>
  </si>
  <si>
    <t>XMMEMBER254206864869298176</t>
  </si>
  <si>
    <t>XMMEMBER254206946159104000</t>
  </si>
  <si>
    <t>XMMEMBER254206995937103872</t>
  </si>
  <si>
    <t>XMMEMBER254207032419160064</t>
  </si>
  <si>
    <t>XMMEMBER254207062093860864</t>
  </si>
  <si>
    <t>XMMEMBER254207144851673088</t>
  </si>
  <si>
    <t>XMMEMBER254207194755502080</t>
  </si>
  <si>
    <t>XMMEMBER254207233246629888</t>
  </si>
  <si>
    <t>XMMEMBER254207271519653888</t>
  </si>
  <si>
    <t>XMMEMBER254207334098669568</t>
  </si>
  <si>
    <t>XMMEMBER254207367858622464</t>
  </si>
  <si>
    <t>XMMEMBER254207401626963968</t>
  </si>
  <si>
    <t>XMMEMBER254207493100539904</t>
  </si>
  <si>
    <t>XMMEMBER254207559106301952</t>
  </si>
  <si>
    <t>XMMEMBER254207589460480000</t>
  </si>
  <si>
    <t>XMMEMBER254207618300514304</t>
  </si>
  <si>
    <t>XMMEMBER254207646918250496</t>
  </si>
  <si>
    <t>XMMEMBER254207683370946560</t>
  </si>
  <si>
    <t>XMMEMBER254207712437473280</t>
  </si>
  <si>
    <t>XMMEMBER254207749414457344</t>
  </si>
  <si>
    <t>XMMEMBER254207776710987776</t>
  </si>
  <si>
    <t>XMMEMBER254207809472696320</t>
  </si>
  <si>
    <t>XMMEMBER254207839965286400</t>
  </si>
  <si>
    <t>XMMEMBER254207927638822912</t>
  </si>
  <si>
    <t>XMMEMBER254207993208377344</t>
  </si>
  <si>
    <t>XMMEMBER254208043196092416</t>
  </si>
  <si>
    <t>XMMEMBER254208080726724608</t>
  </si>
  <si>
    <t>XMMEMBER254208114029498368</t>
  </si>
  <si>
    <t>XMMEMBER254208195201863680</t>
  </si>
  <si>
    <t>XMMEMBER254208419672625152</t>
  </si>
  <si>
    <t>XMMEMBER254208500345868288</t>
  </si>
  <si>
    <t>XMMEMBER254208532809781248</t>
  </si>
  <si>
    <t>XMMEMBER254208569472192512</t>
  </si>
  <si>
    <t>XMMEMBER254208604310081536</t>
  </si>
  <si>
    <t>XMMEMBER254208638841786368</t>
  </si>
  <si>
    <t>XMMEMBER254208978655907840</t>
  </si>
  <si>
    <t>XMMEMBER254209059182350336</t>
  </si>
  <si>
    <t>XMMEMBER254209150433628160</t>
  </si>
  <si>
    <t>XMMEMBER254209199595065344</t>
  </si>
  <si>
    <t>XMMEMBER254209230364479488</t>
  </si>
  <si>
    <t>XMMEMBER254209267869945856</t>
  </si>
  <si>
    <t>XMMEMBER254209426225893376</t>
  </si>
  <si>
    <t>XMMEMBER254209504919425024</t>
  </si>
  <si>
    <t>XMMEMBER254209535118413824</t>
  </si>
  <si>
    <t>XMMEMBER254209564881195008</t>
  </si>
  <si>
    <t>XMMEMBER254209608007028736</t>
  </si>
  <si>
    <t>XMMEMBER254209635840430080</t>
  </si>
  <si>
    <t>XMMEMBER254209671257133056</t>
  </si>
  <si>
    <t>XMMEMBER254209704501186560</t>
  </si>
  <si>
    <t>XMMEMBER254209728714903552</t>
  </si>
  <si>
    <t>XMMEMBER254209758725148672</t>
  </si>
  <si>
    <t>XMMEMBER254209788974469120</t>
  </si>
  <si>
    <t>XMMEMBER254209830145757184</t>
  </si>
  <si>
    <t>XMMEMBER254209851167608832</t>
  </si>
  <si>
    <t>XMMEMBER254209877746913280</t>
  </si>
  <si>
    <t>XMMEMBER254209912647716864</t>
  </si>
  <si>
    <t>XMMEMBER254209964447371264</t>
  </si>
  <si>
    <t>XMMEMBER254210007304769536</t>
  </si>
  <si>
    <t>XMMEMBER254210066402512896</t>
  </si>
  <si>
    <t>XMMEMBER254210118021812224</t>
  </si>
  <si>
    <t>XMMEMBER254210149328097280</t>
  </si>
  <si>
    <t>XMMEMBER254210340126986240</t>
  </si>
  <si>
    <t>XMMEMBER254210419097341952</t>
  </si>
  <si>
    <t>XMMEMBER254210449271164928</t>
  </si>
  <si>
    <t>XMMEMBER254210476949377024</t>
  </si>
  <si>
    <t>XMMEMBER254210635552788480</t>
  </si>
  <si>
    <t>XMMEMBER254210696944816128</t>
  </si>
  <si>
    <t>XMMEMBER254210775927754752</t>
  </si>
  <si>
    <t>XMMEMBER254210831368065024</t>
  </si>
  <si>
    <t>XMMEMBER254210859935469568</t>
  </si>
  <si>
    <t>XMMEMBER254211020455677952</t>
  </si>
  <si>
    <t>XMMEMBER254211209417461760</t>
  </si>
  <si>
    <t>XMMEMBER254211286865285120</t>
  </si>
  <si>
    <t>XMMEMBER254211326769893376</t>
  </si>
  <si>
    <t>XMMEMBER254211359246389248</t>
  </si>
  <si>
    <t>XMMEMBER254211393807454208</t>
  </si>
  <si>
    <t>XMMEMBER254211559969001472</t>
  </si>
  <si>
    <t>XMMEMBER254211634728275968</t>
  </si>
  <si>
    <t>XMMEMBER254211660204478464</t>
  </si>
  <si>
    <t>XMMEMBER254211696518762496</t>
  </si>
  <si>
    <t>XMMEMBER254211725480431616</t>
  </si>
  <si>
    <t>XMMEMBER254211822964445184</t>
  </si>
  <si>
    <t>XMMEMBER254211872251711488</t>
  </si>
  <si>
    <t>XMMEMBER254211908373057536</t>
  </si>
  <si>
    <t>XMMEMBER254212066708033536</t>
  </si>
  <si>
    <t>XMMEMBER254212129832308736</t>
  </si>
  <si>
    <t>XMMEMBER254212181376110592</t>
  </si>
  <si>
    <t>XMMEMBER254212213722583040</t>
  </si>
  <si>
    <t>XMMEMBER254212357893394432</t>
  </si>
  <si>
    <t>XMMEMBER254212449492799488</t>
  </si>
  <si>
    <t>XMMEMBER254212487476416512</t>
  </si>
  <si>
    <t>XMMEMBER254212533576011776</t>
  </si>
  <si>
    <t>XMMEMBER254212562671898624</t>
  </si>
  <si>
    <t>XMMEMBER254212593890103296</t>
  </si>
  <si>
    <t>XMMEMBER254212696877043712</t>
  </si>
  <si>
    <t>XMMEMBER254212760101982208</t>
  </si>
  <si>
    <t>XMMEMBER254212804280586240</t>
  </si>
  <si>
    <t>XMMEMBER254212830562095104</t>
  </si>
  <si>
    <t>XMMEMBER254212856378036224</t>
  </si>
  <si>
    <t>XMMEMBER254212882630184960</t>
  </si>
  <si>
    <t>XMMEMBER254212911554105344</t>
  </si>
  <si>
    <t>XMMEMBER254212950867316736</t>
  </si>
  <si>
    <t>XMMEMBER254213001773584384</t>
  </si>
  <si>
    <t>XMMEMBER254213143968878592</t>
  </si>
  <si>
    <t>XMMEMBER254213207009267712</t>
  </si>
  <si>
    <t>XMMEMBER254213233311748096</t>
  </si>
  <si>
    <t>XMMEMBER254213278270492672</t>
  </si>
  <si>
    <t>XMMEMBER254213310864429056</t>
  </si>
  <si>
    <t>XMMEMBER254213340753039360</t>
  </si>
  <si>
    <t>XMMEMBER254213364484411392</t>
  </si>
  <si>
    <t>XMMEMBER254213433803673600</t>
  </si>
  <si>
    <t>XMMEMBER254213463641952256</t>
  </si>
  <si>
    <t>XMMEMBER254213771260596224</t>
  </si>
  <si>
    <t>XMMEMBER254213850155454464</t>
  </si>
  <si>
    <t>XMMEMBER254213878903214080</t>
  </si>
  <si>
    <t>XMMEMBER254213912193404928</t>
  </si>
  <si>
    <t>XMMEMBER254213973455409152</t>
  </si>
  <si>
    <t>XMMEMBER254214017025839104</t>
  </si>
  <si>
    <t>XMMEMBER254214046234972160</t>
  </si>
  <si>
    <t>XMMEMBER254214132880904192</t>
  </si>
  <si>
    <t>XMMEMBER254214184441483264</t>
  </si>
  <si>
    <t>XMMEMBER254214215902957568</t>
  </si>
  <si>
    <t>XMMEMBER254214251609067520</t>
  </si>
  <si>
    <t>XMMEMBER254214281128579072</t>
  </si>
  <si>
    <t>XMMEMBER254214323470077952</t>
  </si>
  <si>
    <t>XMMEMBER254214354407264256</t>
  </si>
  <si>
    <t>XMMEMBER254214528114364416</t>
  </si>
  <si>
    <t>XMMEMBER254214601854423040</t>
  </si>
  <si>
    <t>XMMEMBER254214634586771456</t>
  </si>
  <si>
    <t>XMMEMBER254214664504741888</t>
  </si>
  <si>
    <t>XMMEMBER254214693382524928</t>
  </si>
  <si>
    <t>XMMEMBER254214730846048256</t>
  </si>
  <si>
    <t>XMMEMBER254214760097124352</t>
  </si>
  <si>
    <t>XMMEMBER254214793735442432</t>
  </si>
  <si>
    <t>XMMEMBER254214813545140224</t>
  </si>
  <si>
    <t>XMMEMBER254214890892300288</t>
  </si>
  <si>
    <t>XMMEMBER254214949428006912</t>
  </si>
  <si>
    <t>XMMEMBER254215034694012928</t>
  </si>
  <si>
    <t>XMMEMBER254215096031514624</t>
  </si>
  <si>
    <t>XMMEMBER254215154542055424</t>
  </si>
  <si>
    <t>XMMEMBER254215418300862464</t>
  </si>
  <si>
    <t>XMMEMBER254215593601798144</t>
  </si>
  <si>
    <t>XMMEMBER254215694357368832</t>
  </si>
  <si>
    <t>XMMEMBER254215749260808192</t>
  </si>
  <si>
    <t>XMMEMBER254215803941949440</t>
  </si>
  <si>
    <t>XMMEMBER254215838263939072</t>
  </si>
  <si>
    <t>XMMEMBER254215865480777728</t>
  </si>
  <si>
    <t>XMMEMBER254216006820433920</t>
  </si>
  <si>
    <t>XMMEMBER254216081810395136</t>
  </si>
  <si>
    <t>XMMEMBER254216122881019904</t>
  </si>
  <si>
    <t>XMMEMBER254216151607808000</t>
  </si>
  <si>
    <t>XMMEMBER254216178279387136</t>
  </si>
  <si>
    <t>XMMEMBER254216316880162816</t>
  </si>
  <si>
    <t>XMMEMBER254216436640124928</t>
  </si>
  <si>
    <t>XMMEMBER254216594320789504</t>
  </si>
  <si>
    <t>XMMEMBER254216679108644864</t>
  </si>
  <si>
    <t>XMMEMBER254216705792806912</t>
  </si>
  <si>
    <t>XMMEMBER254216733999501312</t>
  </si>
  <si>
    <t>XMMEMBER254216820410552320</t>
  </si>
  <si>
    <t>XMMEMBER254216872386367488</t>
  </si>
  <si>
    <t>XMMEMBER254216898789511168</t>
  </si>
  <si>
    <t>XMMEMBER254216929852526592</t>
  </si>
  <si>
    <t>XMMEMBER254217101001101312</t>
  </si>
  <si>
    <t>XMMEMBER254217199906983936</t>
  </si>
  <si>
    <t>XMMEMBER254217250016333824</t>
  </si>
  <si>
    <t>XMMEMBER254217289451180032</t>
  </si>
  <si>
    <t>XMMEMBER254217321076232192</t>
  </si>
  <si>
    <t>XMMEMBER254217353057800192</t>
  </si>
  <si>
    <t>XMMEMBER254217407629889536</t>
  </si>
  <si>
    <t>XMMEMBER254217513435402240</t>
  </si>
  <si>
    <t>XMMEMBER254217565172142080</t>
  </si>
  <si>
    <t>XMMEMBER254217598323920896</t>
  </si>
  <si>
    <t>XMMEMBER254217644092166144</t>
  </si>
  <si>
    <t>XMMEMBER254217688308518912</t>
  </si>
  <si>
    <t>XMMEMBER254217720030040064</t>
  </si>
  <si>
    <t>XMMEMBER254217864515424256</t>
  </si>
  <si>
    <t>XMMEMBER254217921809616896</t>
  </si>
  <si>
    <t>XMMEMBER254218003732762624</t>
  </si>
  <si>
    <t>XMMEMBER254218056128008192</t>
  </si>
  <si>
    <t>XMMEMBER254218171437813760</t>
  </si>
  <si>
    <t>XMMEMBER254218241059065856</t>
  </si>
  <si>
    <t>XMMEMBER254218354510794752</t>
  </si>
  <si>
    <t>XMMEMBER254218488044851200</t>
  </si>
  <si>
    <t>XMMEMBER254218539982917632</t>
  </si>
  <si>
    <t>XMMEMBER254218575735164928</t>
  </si>
  <si>
    <t>XMMEMBER254218609843245056</t>
  </si>
  <si>
    <t>XMMEMBER254218648661528576</t>
  </si>
  <si>
    <t>XMMEMBER254218712201039872</t>
  </si>
  <si>
    <t>XMMEMBER254218758652956672</t>
  </si>
  <si>
    <t>XMMEMBER254218788549955584</t>
  </si>
  <si>
    <t>XMMEMBER254218822553178112</t>
  </si>
  <si>
    <t>XMMEMBER254218846687203328</t>
  </si>
  <si>
    <t>XMMEMBER254219018867576832</t>
  </si>
  <si>
    <t>XMMEMBER254219154289070080</t>
  </si>
  <si>
    <t>XMMEMBER254219187998691328</t>
  </si>
  <si>
    <t>XMMEMBER254219222316486656</t>
  </si>
  <si>
    <t>XMMEMBER254219282945150976</t>
  </si>
  <si>
    <t>XMMEMBER254219326129704960</t>
  </si>
  <si>
    <t>XMMEMBER254219362980859904</t>
  </si>
  <si>
    <t>XMMEMBER254219392026415104</t>
  </si>
  <si>
    <t>XMMEMBER254219535983316992</t>
  </si>
  <si>
    <t>XMMEMBER254219593218789376</t>
  </si>
  <si>
    <t>XMMEMBER254219620729229312</t>
  </si>
  <si>
    <t>XMMEMBER254219698026057728</t>
  </si>
  <si>
    <t>XMMEMBER254219785317912576</t>
  </si>
  <si>
    <t>XMMEMBER254219866003738624</t>
  </si>
  <si>
    <t>XMMEMBER254219895187705856</t>
  </si>
  <si>
    <t>XMMEMBER254220123903102976</t>
  </si>
  <si>
    <t>XMMEMBER254220282393268224</t>
  </si>
  <si>
    <t>XMMEMBER254220330770370560</t>
  </si>
  <si>
    <t>XMMEMBER254220370242965504</t>
  </si>
  <si>
    <t>XMMEMBER254220412353777664</t>
  </si>
  <si>
    <t>XMMEMBER254287367349735424</t>
  </si>
  <si>
    <t>XMMEMBER254305881359912960</t>
  </si>
  <si>
    <t>XMMEMBER254318508572151808</t>
  </si>
  <si>
    <t>XMMEMBER254318760725319680</t>
  </si>
  <si>
    <t>XMMEMBER254318942758113280</t>
  </si>
  <si>
    <t>XMMEMBER254331701671497728</t>
  </si>
  <si>
    <t>XMMEMBER254331775436722176</t>
  </si>
  <si>
    <t>XMMEMBER254332550921588736</t>
  </si>
  <si>
    <t>XMMEMBER254350188083154944</t>
  </si>
  <si>
    <t>XMMEMBER254354073178869760</t>
  </si>
  <si>
    <t>XMMEMBER254703778249314304</t>
  </si>
  <si>
    <t>XMMEMBER254363361783844864</t>
  </si>
  <si>
    <t>XMMEMBER254365437955936256</t>
  </si>
  <si>
    <t>XMMEMBER254374977749389312</t>
  </si>
  <si>
    <t>XMMEMBER254375547629473792</t>
  </si>
  <si>
    <t>XMMEMBER254376388629368832</t>
  </si>
  <si>
    <t>XMMEMBER254377127204360192</t>
  </si>
  <si>
    <t>XMMEMBER254377575730647040</t>
  </si>
  <si>
    <t>XMMEMBER254380950245347328</t>
  </si>
  <si>
    <t>XMMEMBER254386299220267008</t>
  </si>
  <si>
    <t>XMMEMBER254390370132037632</t>
  </si>
  <si>
    <t>XMMEMBER254393232530608128</t>
  </si>
  <si>
    <t>XMMEMBER254393552748941312</t>
  </si>
  <si>
    <t>XMMEMBER254393972712017920</t>
  </si>
  <si>
    <t>XMMEMBER254395293775171584</t>
  </si>
  <si>
    <t>XMMEMBER254399664395128832</t>
  </si>
  <si>
    <t>XMMEMBER254404480005574656</t>
  </si>
  <si>
    <t>XMMEMBER254408845516869632</t>
  </si>
  <si>
    <t>XMMEMBER254409072386772992</t>
  </si>
  <si>
    <t>XMMEMBER254417400290611200</t>
  </si>
  <si>
    <t>XMMEMBER254462932908249088</t>
  </si>
  <si>
    <t>XMMEMBER254654325177978880</t>
  </si>
  <si>
    <t>XMMEMBER254655281735143424</t>
  </si>
  <si>
    <t>XMMEMBER254659691123052544</t>
  </si>
  <si>
    <t>XMMEMBER254670573253169152</t>
  </si>
  <si>
    <t>XMMEMBER254681256736854016</t>
  </si>
  <si>
    <t>XMMEMBER254687180503388160</t>
  </si>
  <si>
    <t>XMMEMBER254690971151765504</t>
  </si>
  <si>
    <t>XMMEMBER254717552725331968</t>
  </si>
  <si>
    <t>XMMEMBER254721429793148928</t>
  </si>
  <si>
    <t>XMMEMBER254734719629922304</t>
  </si>
  <si>
    <t>XMMEMBER254750332473577472</t>
  </si>
  <si>
    <t>XMMEMBER254766206098083840</t>
  </si>
  <si>
    <t>XMMEMBER254774773614120960</t>
  </si>
  <si>
    <t>XMMEMBER291892846728843264</t>
  </si>
  <si>
    <t>XMMEMBER255025048291643392</t>
  </si>
  <si>
    <t>XMMEMBER255084427435053056</t>
  </si>
  <si>
    <t>XMMEMBER255089856265326592</t>
  </si>
  <si>
    <t>XMMEMBER255090115892744192</t>
  </si>
  <si>
    <t>XMMEMBER255100038139613184</t>
  </si>
  <si>
    <t>XMMEMBER255101628544192512</t>
  </si>
  <si>
    <t>XMMEMBER255102278099275776</t>
  </si>
  <si>
    <t>XMMEMBER255120909650628608</t>
  </si>
  <si>
    <t>XMMEMBER255125394569564160</t>
  </si>
  <si>
    <t>XMMEMBER255378407934660608</t>
  </si>
  <si>
    <t>XMMEMBER255379050275540992</t>
  </si>
  <si>
    <t>XMMEMBER255382379240099840</t>
  </si>
  <si>
    <t>XMMEMBER255382486677196800</t>
  </si>
  <si>
    <t>XMMEMBER255385533398650880</t>
  </si>
  <si>
    <t>XMMEMBER255391652380676096</t>
  </si>
  <si>
    <t>XMMEMBER255394912629952512</t>
  </si>
  <si>
    <t>XMMEMBER255405067572613120</t>
  </si>
  <si>
    <t>XMMEMBER255406371728527360</t>
  </si>
  <si>
    <t>XMMEMBER255411280523825152</t>
  </si>
  <si>
    <t>XMMEMBER255411457980633088</t>
  </si>
  <si>
    <t>XMMEMBER255411752550797312</t>
  </si>
  <si>
    <t>XMMEMBER255412303623622656</t>
  </si>
  <si>
    <t>XMMEMBER255416643746795520</t>
  </si>
  <si>
    <t>XMMEMBER255432441999659008</t>
  </si>
  <si>
    <t>XMMEMBER255436284766457856</t>
  </si>
  <si>
    <t>XMMEMBER255438300230193152</t>
  </si>
  <si>
    <t>XMMEMBER255439674875580416</t>
  </si>
  <si>
    <t>XMMEMBER255443693526323200</t>
  </si>
  <si>
    <t>XMMEMBER255446311334055936</t>
  </si>
  <si>
    <t>XMMEMBER255453191066357760</t>
  </si>
  <si>
    <t>XMMEMBER255453670731157504</t>
  </si>
  <si>
    <t>XMMEMBER255457778045292544</t>
  </si>
  <si>
    <t>XMMEMBER255465290475769856</t>
  </si>
  <si>
    <t>XMMEMBER255466340075180032</t>
  </si>
  <si>
    <t>XMMEMBER255466635727474688</t>
  </si>
  <si>
    <t>XMMEMBER255467013156114432</t>
  </si>
  <si>
    <t>XMMEMBER255472721721298944</t>
  </si>
  <si>
    <t>XMMEMBER255474724216246272</t>
  </si>
  <si>
    <t>XMMEMBER255475376929640448</t>
  </si>
  <si>
    <t>XMMEMBER255481256588873728</t>
  </si>
  <si>
    <t>XMMEMBER255483968533565440</t>
  </si>
  <si>
    <t>XMMEMBER255491624958693376</t>
  </si>
  <si>
    <t>XMMEMBER255492860202192896</t>
  </si>
  <si>
    <t>XMMEMBER255499256977166336</t>
  </si>
  <si>
    <t>XMMEMBER255729999573684224</t>
  </si>
  <si>
    <t>XMMEMBER255747393377538048</t>
  </si>
  <si>
    <t>XMMEMBER255747992449978368</t>
  </si>
  <si>
    <t>XMMEMBER255748823354183680</t>
  </si>
  <si>
    <t>XMMEMBER255752989690564608</t>
  </si>
  <si>
    <t>XMMEMBER255756166653546496</t>
  </si>
  <si>
    <t>XMMEMBER255758574548946944</t>
  </si>
  <si>
    <t>XMMEMBER255762689735790592</t>
  </si>
  <si>
    <t>XMMEMBER255762935131934720</t>
  </si>
  <si>
    <t>XMMEMBER255767595645407232</t>
  </si>
  <si>
    <t>XMMEMBER255768285998485504</t>
  </si>
  <si>
    <t>XMMEMBER255768881224749056</t>
  </si>
  <si>
    <t>XMMEMBER255769413511286784</t>
  </si>
  <si>
    <t>XMMEMBER255782183837372416</t>
  </si>
  <si>
    <t>XMMEMBER255783096765386752</t>
  </si>
  <si>
    <t>XMMEMBER255784879084539904</t>
  </si>
  <si>
    <t>XMMEMBER255785243468894208</t>
  </si>
  <si>
    <t>XMMEMBER255785558691811328</t>
  </si>
  <si>
    <t>XMMEMBER255797684659556352</t>
  </si>
  <si>
    <t>XMMEMBER255804763780681728</t>
  </si>
  <si>
    <t>XMMEMBER255810093935759360</t>
  </si>
  <si>
    <t>XMMEMBER255810723077165056</t>
  </si>
  <si>
    <t>XMMEMBER255819517869953024</t>
  </si>
  <si>
    <t>XMMEMBER255819702838759424</t>
  </si>
  <si>
    <t>XMMEMBER255820998941609984</t>
  </si>
  <si>
    <t>XMMEMBER255822403349778432</t>
  </si>
  <si>
    <t>XMMEMBER255828185088790528</t>
  </si>
  <si>
    <t>XMMEMBER255828930097844224</t>
  </si>
  <si>
    <t>XMMEMBER255829498543476736</t>
  </si>
  <si>
    <t>XMMEMBER255834539757146112</t>
  </si>
  <si>
    <t>XMMEMBER255840272921923584</t>
  </si>
  <si>
    <t>XMMEMBER255841220247425024</t>
  </si>
  <si>
    <t>XMMEMBER255848212546457600</t>
  </si>
  <si>
    <t>XMMEMBER255850806341799936</t>
  </si>
  <si>
    <t>XMMEMBER255851041667420160</t>
  </si>
  <si>
    <t>XMMEMBER255852208342437888</t>
  </si>
  <si>
    <t>XMMEMBER255863623115608064</t>
  </si>
  <si>
    <t>XMMEMBER255868618116435968</t>
  </si>
  <si>
    <t>XMMEMBER256098752480153600</t>
  </si>
  <si>
    <t>XMMEMBER256112733206876160</t>
  </si>
  <si>
    <t>XMMEMBER256113088502173696</t>
  </si>
  <si>
    <t>XMMEMBER256116787957993472</t>
  </si>
  <si>
    <t>XMMEMBER256117884869152768</t>
  </si>
  <si>
    <t>XMMEMBER256120660437241856</t>
  </si>
  <si>
    <t>XMMEMBER256127249621716992</t>
  </si>
  <si>
    <t>XMMEMBER256130790465736704</t>
  </si>
  <si>
    <t>XMMEMBER256142341419569152</t>
  </si>
  <si>
    <t>XMMEMBER256142706374348800</t>
  </si>
  <si>
    <t>XMMEMBER256143277886017536</t>
  </si>
  <si>
    <t>XMMEMBER256143714416594944</t>
  </si>
  <si>
    <t>XMMEMBER256161740520165376</t>
  </si>
  <si>
    <t>XMMEMBER256164975125467136</t>
  </si>
  <si>
    <t>XMMEMBER256166602855157760</t>
  </si>
  <si>
    <t>XMMEMBER256173075270209536</t>
  </si>
  <si>
    <t>XMMEMBER256174705029943296</t>
  </si>
  <si>
    <t>XMMEMBER256175594352414720</t>
  </si>
  <si>
    <t>XMMEMBER256176363059286016</t>
  </si>
  <si>
    <t>XMMEMBER256178969290739712</t>
  </si>
  <si>
    <t>XMMEMBER256180115245895680</t>
  </si>
  <si>
    <t>XMMEMBER256183645373468672</t>
  </si>
  <si>
    <t>XMMEMBER256184639192829952</t>
  </si>
  <si>
    <t>XMMEMBER256186437559390208</t>
  </si>
  <si>
    <t>XMMEMBER256188201742372864</t>
  </si>
  <si>
    <t>XMMEMBER256189558104788992</t>
  </si>
  <si>
    <t>XMMEMBER256190790668128256</t>
  </si>
  <si>
    <t>XMMEMBER256191604488933376</t>
  </si>
  <si>
    <t>XMMEMBER256193371679232000</t>
  </si>
  <si>
    <t>XMMEMBER256199711600414720</t>
  </si>
  <si>
    <t>XMMEMBER256213521572827136</t>
  </si>
  <si>
    <t>XMMEMBER256214433120915456</t>
  </si>
  <si>
    <t>XMMEMBER256214699203366912</t>
  </si>
  <si>
    <t>XMMEMBER256217890364067840</t>
  </si>
  <si>
    <t>XMMEMBER256219174785781760</t>
  </si>
  <si>
    <t>XMMEMBER256220496989786112</t>
  </si>
  <si>
    <t>XMMEMBER256221368159309824</t>
  </si>
  <si>
    <t>XMMEMBER256221397422968832</t>
  </si>
  <si>
    <t>XMMEMBER256234039453683712</t>
  </si>
  <si>
    <t>XMMEMBER256460740444033024</t>
  </si>
  <si>
    <t>XMMEMBER256474258815848448</t>
  </si>
  <si>
    <t>XMMEMBER256475362576306176</t>
  </si>
  <si>
    <t>XMMEMBER256476376746430464</t>
  </si>
  <si>
    <t>XMMEMBER256478300933722112</t>
  </si>
  <si>
    <t>XMMEMBER256478610947313664</t>
  </si>
  <si>
    <t>XMMEMBER256481537879445504</t>
  </si>
  <si>
    <t>XMMEMBER256486053446160384</t>
  </si>
  <si>
    <t>XMMEMBER256488213068124160</t>
  </si>
  <si>
    <t>XMMEMBER256488756364709888</t>
  </si>
  <si>
    <t>XMMEMBER256489518436192256</t>
  </si>
  <si>
    <t>XMMEMBER256489956711600128</t>
  </si>
  <si>
    <t>XMMEMBER256493573346693120</t>
  </si>
  <si>
    <t>XMMEMBER256495987806179328</t>
  </si>
  <si>
    <t>XMMEMBER256497995149742080</t>
  </si>
  <si>
    <t>XMMEMBER256502463660560384</t>
  </si>
  <si>
    <t>XMMEMBER256503584324063232</t>
  </si>
  <si>
    <t>XMMEMBER256525410999734272</t>
  </si>
  <si>
    <t>XMMEMBER256528793663967232</t>
  </si>
  <si>
    <t>XMMEMBER256529839991820288</t>
  </si>
  <si>
    <t>XMMEMBER256533204968673280</t>
  </si>
  <si>
    <t>XMMEMBER256533983184031744</t>
  </si>
  <si>
    <t>XMMEMBER256538461681487872</t>
  </si>
  <si>
    <t>XMMEMBER256541709993775104</t>
  </si>
  <si>
    <t>XMMEMBER256544499243683840</t>
  </si>
  <si>
    <t>XMMEMBER256547595218849792</t>
  </si>
  <si>
    <t>XMMEMBER256550275639152640</t>
  </si>
  <si>
    <t>XMMEMBER256553953599164416</t>
  </si>
  <si>
    <t>XMMEMBER256557124975333376</t>
  </si>
  <si>
    <t>XMMEMBER256563351046328320</t>
  </si>
  <si>
    <t>XMMEMBER256563702117961728</t>
  </si>
  <si>
    <t>XMMEMBER256564075926917120</t>
  </si>
  <si>
    <t>XMMEMBER256564458439053312</t>
  </si>
  <si>
    <t>XMMEMBER256564971888971776</t>
  </si>
  <si>
    <t>XMMEMBER256565134476972032</t>
  </si>
  <si>
    <t>XMMEMBER256565223169724416</t>
  </si>
  <si>
    <t>XMMEMBER256569179463749632</t>
  </si>
  <si>
    <t>XMMEMBER256573860458008576</t>
  </si>
  <si>
    <t>XMMEMBER256579069225734144</t>
  </si>
  <si>
    <t>XMMEMBER256583873905823744</t>
  </si>
  <si>
    <t>XMMEMBER256589025433882624</t>
  </si>
  <si>
    <t>XMMEMBER256589379399585792</t>
  </si>
  <si>
    <t>XMMEMBER256589758338174976</t>
  </si>
  <si>
    <t>XMMEMBER256591248410808320</t>
  </si>
  <si>
    <t>XMMEMBER256817023160422400</t>
  </si>
  <si>
    <t>XMMEMBER256822691913273344</t>
  </si>
  <si>
    <t>XMMEMBER256828144453947392</t>
  </si>
  <si>
    <t>XMMEMBER256834256020443136</t>
  </si>
  <si>
    <t>XMMEMBER256834335183736832</t>
  </si>
  <si>
    <t>XMMEMBER256847443289706496</t>
  </si>
  <si>
    <t>XMMEMBER256848501135118336</t>
  </si>
  <si>
    <t>XMMEMBER256851923859148800</t>
  </si>
  <si>
    <t>XMMEMBER256852359592808448</t>
  </si>
  <si>
    <t>XMMEMBER256852769959317504</t>
  </si>
  <si>
    <t>XMMEMBER256853903461584896</t>
  </si>
  <si>
    <t>XMMEMBER256854620968587264</t>
  </si>
  <si>
    <t>XMMEMBER256876523657629696</t>
  </si>
  <si>
    <t>XMMEMBER256877226962718720</t>
  </si>
  <si>
    <t>XMMEMBER256877714223403008</t>
  </si>
  <si>
    <t>XMMEMBER256878494791766016</t>
  </si>
  <si>
    <t>XMMEMBER256879264064868352</t>
  </si>
  <si>
    <t>XMMEMBER256879670446788608</t>
  </si>
  <si>
    <t>XMMEMBER256898317844221952</t>
  </si>
  <si>
    <t>XMMEMBER256899361730990080</t>
  </si>
  <si>
    <t>XMMEMBER256902569849262080</t>
  </si>
  <si>
    <t>XMMEMBER256903510384185344</t>
  </si>
  <si>
    <t>XMMEMBER258441969682878464</t>
  </si>
  <si>
    <t>XMMEMBER256906039973122048</t>
  </si>
  <si>
    <t>XMMEMBER256907699009097728</t>
  </si>
  <si>
    <t>XMMEMBER256914306266828800</t>
  </si>
  <si>
    <t>XMMEMBER256926059084124160</t>
  </si>
  <si>
    <t>XMMEMBER256926519450931200</t>
  </si>
  <si>
    <t>XMMEMBER256927499143876608</t>
  </si>
  <si>
    <t>XMMEMBER256928133440081920</t>
  </si>
  <si>
    <t>XMMEMBER256931198960406528</t>
  </si>
  <si>
    <t>XMMEMBER256933421853446144</t>
  </si>
  <si>
    <t>XMMEMBER256935826632478720</t>
  </si>
  <si>
    <t>XMMEMBER256940181146308608</t>
  </si>
  <si>
    <t>XMMEMBER256945156521988096</t>
  </si>
  <si>
    <t>XMMEMBER256945692373684224</t>
  </si>
  <si>
    <t>XMMEMBER256949324313792512</t>
  </si>
  <si>
    <t>XMMEMBER256951784302448640</t>
  </si>
  <si>
    <t>XMMEMBER256954089110245376</t>
  </si>
  <si>
    <t>XMMEMBER256957770618638336</t>
  </si>
  <si>
    <t>XMMEMBER256960206364217344</t>
  </si>
  <si>
    <t>XMMEMBER256963081140178944</t>
  </si>
  <si>
    <t>XMMEMBER256963535395885056</t>
  </si>
  <si>
    <t>XMMEMBER256971963312902144</t>
  </si>
  <si>
    <t>XMMEMBER257185587289657344</t>
  </si>
  <si>
    <t>XMMEMBER257190216832389120</t>
  </si>
  <si>
    <t>XMMEMBER257199209579548672</t>
  </si>
  <si>
    <t>XMMEMBER257202065925738496</t>
  </si>
  <si>
    <t>XMMEMBER257212121232707584</t>
  </si>
  <si>
    <t>XMMEMBER257216518486495232</t>
  </si>
  <si>
    <t>XMMEMBER257220319478026240</t>
  </si>
  <si>
    <t>XMMEMBER257225009955606528</t>
  </si>
  <si>
    <t>XMMEMBER257248892955922432</t>
  </si>
  <si>
    <t>XMMEMBER257250131273846784</t>
  </si>
  <si>
    <t>XMMEMBER257250763846193152</t>
  </si>
  <si>
    <t>XMMEMBER257252422462738432</t>
  </si>
  <si>
    <t>XMMEMBER257252692181651456</t>
  </si>
  <si>
    <t>XMMEMBER257252966619156480</t>
  </si>
  <si>
    <t>XMMEMBER257255288611016704</t>
  </si>
  <si>
    <t>XMMEMBER257259188353241088</t>
  </si>
  <si>
    <t>XMMEMBER257262951780585472</t>
  </si>
  <si>
    <t>XMMEMBER257263127446425600</t>
  </si>
  <si>
    <t>XMMEMBER257277541788684288</t>
  </si>
  <si>
    <t>XMMEMBER257293405665628160</t>
  </si>
  <si>
    <t>XMMEMBER257306483241259008</t>
  </si>
  <si>
    <t>XMMEMBER257319264271208448</t>
  </si>
  <si>
    <t>XMMEMBER257597461009272832</t>
  </si>
  <si>
    <t>XMMEMBER257666422031781888</t>
  </si>
  <si>
    <t>XMMEMBER257666758834393088</t>
  </si>
  <si>
    <t>XMMEMBER257912105137606656</t>
  </si>
  <si>
    <t>XMMEMBER257916793761304576</t>
  </si>
  <si>
    <t>XMMEMBER257917109726613504</t>
  </si>
  <si>
    <t>XMMEMBER257917285291790336</t>
  </si>
  <si>
    <t>XMMEMBER257921095699533824</t>
  </si>
  <si>
    <t>XMMEMBER257921824791203840</t>
  </si>
  <si>
    <t>XMMEMBER257926454262632448</t>
  </si>
  <si>
    <t>XMMEMBER257938259714248704</t>
  </si>
  <si>
    <t>XMMEMBER257940471039397888</t>
  </si>
  <si>
    <t>XMMEMBER257944514046464000</t>
  </si>
  <si>
    <t>XMMEMBER257945540380069888</t>
  </si>
  <si>
    <t>XMMEMBER257946184356728832</t>
  </si>
  <si>
    <t>XMMEMBER257956573844869120</t>
  </si>
  <si>
    <t>XMMEMBER257956786936483840</t>
  </si>
  <si>
    <t>XMMEMBER257971302202085376</t>
  </si>
  <si>
    <t>XMMEMBER257975928066412544</t>
  </si>
  <si>
    <t>XMMEMBER257976801609912320</t>
  </si>
  <si>
    <t>XMMEMBER257978508314152960</t>
  </si>
  <si>
    <t>XMMEMBER257981486530039808</t>
  </si>
  <si>
    <t>XMMEMBER257983304362364928</t>
  </si>
  <si>
    <t>XMMEMBER257987229744369664</t>
  </si>
  <si>
    <t>XMMEMBER257987593348583424</t>
  </si>
  <si>
    <t>XMMEMBER257988829263171584</t>
  </si>
  <si>
    <t>XMMEMBER257994022709104640</t>
  </si>
  <si>
    <t>XMMEMBER257995741694267392</t>
  </si>
  <si>
    <t>XMMEMBER257998034317611008</t>
  </si>
  <si>
    <t>XMMEMBER258000225904365568</t>
  </si>
  <si>
    <t>XMMEMBER258001539673624576</t>
  </si>
  <si>
    <t>XMMEMBER258002527696457728</t>
  </si>
  <si>
    <t>XMMEMBER258002754847379456</t>
  </si>
  <si>
    <t>XMMEMBER258003393841205248</t>
  </si>
  <si>
    <t>XMMEMBER258008429518393344</t>
  </si>
  <si>
    <t>XMMEMBER258015708326137856</t>
  </si>
  <si>
    <t>XMMEMBER258018220290609152</t>
  </si>
  <si>
    <t>XMMEMBER258021654221819904</t>
  </si>
  <si>
    <t>XMMEMBER258022402498236416</t>
  </si>
  <si>
    <t>XMMEMBER258024660988334080</t>
  </si>
  <si>
    <t>XMMEMBER258027107991425024</t>
  </si>
  <si>
    <t>XMMEMBER258029530218762240</t>
  </si>
  <si>
    <t>XMMEMBER258029661068464128</t>
  </si>
  <si>
    <t>XMMEMBER258266029086478336</t>
  </si>
  <si>
    <t>XMMEMBER258274728303661056</t>
  </si>
  <si>
    <t>XMMEMBER258286164711051264</t>
  </si>
  <si>
    <t>XMMEMBER258287618708475904</t>
  </si>
  <si>
    <t>XMMEMBER258288750017122304</t>
  </si>
  <si>
    <t>XMMEMBER258293455195738112</t>
  </si>
  <si>
    <t>XMMEMBER258294960086847488</t>
  </si>
  <si>
    <t>XMMEMBER258295893508231168</t>
  </si>
  <si>
    <t>XMMEMBER258305810008903680</t>
  </si>
  <si>
    <t>XMMEMBER258306196274941952</t>
  </si>
  <si>
    <t>XMMEMBER258307014701092864</t>
  </si>
  <si>
    <t>XMMEMBER258315240742064128</t>
  </si>
  <si>
    <t>XMMEMBER258331695399309312</t>
  </si>
  <si>
    <t>XMMEMBER258332444602667008</t>
  </si>
  <si>
    <t>XMMEMBER258332946644078592</t>
  </si>
  <si>
    <t>XMMEMBER258337786229166080</t>
  </si>
  <si>
    <t>XMMEMBER258347719649660928</t>
  </si>
  <si>
    <t>XMMEMBER258347964689289216</t>
  </si>
  <si>
    <t>XMMEMBER258348057341464576</t>
  </si>
  <si>
    <t>XMMEMBER258350568941031424</t>
  </si>
  <si>
    <t>XMMEMBER258351774027485184</t>
  </si>
  <si>
    <t>XMMEMBER258352462535069696</t>
  </si>
  <si>
    <t>XMMEMBER258353101684084736</t>
  </si>
  <si>
    <t>XMMEMBER258357474266976256</t>
  </si>
  <si>
    <t>XMMEMBER258361900335632384</t>
  </si>
  <si>
    <t>XMMEMBER258370360280354816</t>
  </si>
  <si>
    <t>XMMEMBER258370985269399552</t>
  </si>
  <si>
    <t>XMMEMBER258374380638179328</t>
  </si>
  <si>
    <t>XMMEMBER258374472556351488</t>
  </si>
  <si>
    <t>XMMEMBER258376191172415488</t>
  </si>
  <si>
    <t>XMMEMBER258378100797083648</t>
  </si>
  <si>
    <t>XMMEMBER258382758101913600</t>
  </si>
  <si>
    <t>XMMEMBER258388032787320832</t>
  </si>
  <si>
    <t>XMMEMBER258389982115270656</t>
  </si>
  <si>
    <t>XMMEMBER258393030803853312</t>
  </si>
  <si>
    <t>XMMEMBER258396757199687680</t>
  </si>
  <si>
    <t>XMMEMBER258398164912967680</t>
  </si>
  <si>
    <t>XMMEMBER258442465378308096</t>
  </si>
  <si>
    <t>XMMEMBER258630448068956160</t>
  </si>
  <si>
    <t>XMMEMBER258636867505754112</t>
  </si>
  <si>
    <t>XMMEMBER258637403441336320</t>
  </si>
  <si>
    <t>XMMEMBER258661741955649536</t>
  </si>
  <si>
    <t>XMMEMBER258666444919672832</t>
  </si>
  <si>
    <t>XMMEMBER258677389674942464</t>
  </si>
  <si>
    <t>XMMEMBER258679672361979904</t>
  </si>
  <si>
    <t>XMMEMBER258696627739430912</t>
  </si>
  <si>
    <t>XMMEMBER258699697839935488</t>
  </si>
  <si>
    <t>XMMEMBER258700374574108672</t>
  </si>
  <si>
    <t>XMMEMBER258700533567590400</t>
  </si>
  <si>
    <t>XMMEMBER258703004260110336</t>
  </si>
  <si>
    <t>XMMEMBER258704509344157696</t>
  </si>
  <si>
    <t>XMMEMBER258705245117353984</t>
  </si>
  <si>
    <t>XMMEMBER258705346686619648</t>
  </si>
  <si>
    <t>XMMEMBER258706877053931520</t>
  </si>
  <si>
    <t>XMMEMBER258708743791841280</t>
  </si>
  <si>
    <t>XMMEMBER258709682422550528</t>
  </si>
  <si>
    <t>XMMEMBER258712636592492544</t>
  </si>
  <si>
    <t>XMMEMBER258716156532101120</t>
  </si>
  <si>
    <t>XMMEMBER258721261293670400</t>
  </si>
  <si>
    <t>XMMEMBER258722408859439104</t>
  </si>
  <si>
    <t>XMMEMBER258730861602541568</t>
  </si>
  <si>
    <t>XMMEMBER258740025083039744</t>
  </si>
  <si>
    <t>XMMEMBER258755013730373632</t>
  </si>
  <si>
    <t>XMMEMBER258755693341839360</t>
  </si>
  <si>
    <t>XMMEMBER258758971890864128</t>
  </si>
  <si>
    <t>XMMEMBER258761464465068032</t>
  </si>
  <si>
    <t>XMMEMBER258764184886448128</t>
  </si>
  <si>
    <t>XMMEMBER258765106337288192</t>
  </si>
  <si>
    <t>XMMEMBER258989993282768896</t>
  </si>
  <si>
    <t>XMMEMBER258991387502972928</t>
  </si>
  <si>
    <t>XMMEMBER259015267118485504</t>
  </si>
  <si>
    <t>XMMEMBER259019523041005568</t>
  </si>
  <si>
    <t>XMMEMBER259022064063614976</t>
  </si>
  <si>
    <t>XMMEMBER259022432000544768</t>
  </si>
  <si>
    <t>XMMEMBER259028824136617984</t>
  </si>
  <si>
    <t>XMMEMBER259035402210381824</t>
  </si>
  <si>
    <t>XMMEMBER259056916322324480</t>
  </si>
  <si>
    <t>XMMEMBER259059029546897408</t>
  </si>
  <si>
    <t>XMMEMBER259060203108962304</t>
  </si>
  <si>
    <t>XMMEMBER259067020895588352</t>
  </si>
  <si>
    <t>XMMEMBER259070992221999104</t>
  </si>
  <si>
    <t>XMMEMBER259071607077605376</t>
  </si>
  <si>
    <t>XMMEMBER259073328252194816</t>
  </si>
  <si>
    <t>XMMEMBER259079870166863872</t>
  </si>
  <si>
    <t>XMMEMBER259084409213292544</t>
  </si>
  <si>
    <t>XMMEMBER259088788104417280</t>
  </si>
  <si>
    <t>XMMEMBER259097335982723072</t>
  </si>
  <si>
    <t>XMMEMBER259102123881402368</t>
  </si>
  <si>
    <t>XMMEMBER259102628447784960</t>
  </si>
  <si>
    <t>XMMEMBER259103894691385344</t>
  </si>
  <si>
    <t>XMMEMBER259104795082625024</t>
  </si>
  <si>
    <t>XMMEMBER259106763498852352</t>
  </si>
  <si>
    <t>XMMEMBER259110286550634496</t>
  </si>
  <si>
    <t>XMMEMBER259114833125838848</t>
  </si>
  <si>
    <t>XMMEMBER259115155873337344</t>
  </si>
  <si>
    <t>XMMEMBER259116919343288320</t>
  </si>
  <si>
    <t>XMMEMBER259123513791614976</t>
  </si>
  <si>
    <t>XMMEMBER259364271480115200</t>
  </si>
  <si>
    <t>XMMEMBER259368531450138624</t>
  </si>
  <si>
    <t>XMMEMBER259370682926764032</t>
  </si>
  <si>
    <t>XMMEMBER259374460371472384</t>
  </si>
  <si>
    <t>XMMEMBER259375518040723456</t>
  </si>
  <si>
    <t>XMMEMBER259396417007652864</t>
  </si>
  <si>
    <t>XMMEMBER259404631581396992</t>
  </si>
  <si>
    <t>XMMEMBER259420436360597504</t>
  </si>
  <si>
    <t>XMMEMBER259426290786897920</t>
  </si>
  <si>
    <t>XMMEMBER259434900992561152</t>
  </si>
  <si>
    <t>XMMEMBER259436089943527424</t>
  </si>
  <si>
    <t>XMMEMBER259436751691452416</t>
  </si>
  <si>
    <t>XMMEMBER259437281385910272</t>
  </si>
  <si>
    <t>XMMEMBER259437943574237184</t>
  </si>
  <si>
    <t>XMMEMBER259440224248008704</t>
  </si>
  <si>
    <t>XMMEMBER259444284762099712</t>
  </si>
  <si>
    <t>XMMEMBER259447421619146752</t>
  </si>
  <si>
    <t>XMMEMBER259448650302754816</t>
  </si>
  <si>
    <t>XMMEMBER259448804355346432</t>
  </si>
  <si>
    <t>XMMEMBER259449111411953664</t>
  </si>
  <si>
    <t>XMMEMBER259451204868771840</t>
  </si>
  <si>
    <t>XMMEMBER259452400253800448</t>
  </si>
  <si>
    <t>XMMEMBER259453237592068096</t>
  </si>
  <si>
    <t>XMMEMBER259460199771803648</t>
  </si>
  <si>
    <t>XMMEMBER259468482389741568</t>
  </si>
  <si>
    <t>XMMEMBER259474618346115072</t>
  </si>
  <si>
    <t>XMMEMBER259477314897711104</t>
  </si>
  <si>
    <t>XMMEMBER259478103334588416</t>
  </si>
  <si>
    <t>XMMEMBER259486500318613504</t>
  </si>
  <si>
    <t>XMMEMBER259712226036813824</t>
  </si>
  <si>
    <t>XMMEMBER259715449191665664</t>
  </si>
  <si>
    <t>XMMEMBER259716427223666688</t>
  </si>
  <si>
    <t>XMMEMBER259737562027921408</t>
  </si>
  <si>
    <t>XMMEMBER259752288136990720</t>
  </si>
  <si>
    <t>XMMEMBER259752943975141376</t>
  </si>
  <si>
    <t>XMMEMBER259762183657754624</t>
  </si>
  <si>
    <t>XMMEMBER259782453286146048</t>
  </si>
  <si>
    <t>XMMEMBER259813156375760896</t>
  </si>
  <si>
    <t>XMMEMBER259813985019236352</t>
  </si>
  <si>
    <t>XMMEMBER259818941960949760</t>
  </si>
  <si>
    <t>XMMEMBER259828008217481216</t>
  </si>
  <si>
    <t>XMMEMBER259837904782626816</t>
  </si>
  <si>
    <t>XMMEMBER259838384720056320</t>
  </si>
  <si>
    <t>XMMEMBER259839454137552896</t>
  </si>
  <si>
    <t>XMMEMBER259840821048643584</t>
  </si>
  <si>
    <t>XMMEMBER259847359536566272</t>
  </si>
  <si>
    <t>XMMEMBER259851294498361344</t>
  </si>
  <si>
    <t>XMMEMBER260132418176946176</t>
  </si>
  <si>
    <t>XMMEMBER260186641446998016</t>
  </si>
  <si>
    <t>XMMEMBER260457245702098944</t>
  </si>
  <si>
    <t>XMMEMBER260460547508539392</t>
  </si>
  <si>
    <t>XMMEMBER260464185496834048</t>
  </si>
  <si>
    <t>XMMEMBER260476480817991680</t>
  </si>
  <si>
    <t>XMMEMBER260477153378832384</t>
  </si>
  <si>
    <t>XMMEMBER260481964430069760</t>
  </si>
  <si>
    <t>XMMEMBER260482646767833088</t>
  </si>
  <si>
    <t>XMMEMBER260487022668419072</t>
  </si>
  <si>
    <t>XMMEMBER260488366183682048</t>
  </si>
  <si>
    <t>XMMEMBER260489626412650496</t>
  </si>
  <si>
    <t>XMMEMBER260510704539275264</t>
  </si>
  <si>
    <t>XMMEMBER260519593649377280</t>
  </si>
  <si>
    <t>XMMEMBER260519822817759232</t>
  </si>
  <si>
    <t>XMMEMBER260524275272781824</t>
  </si>
  <si>
    <t>XMMEMBER260533342439477248</t>
  </si>
  <si>
    <t>XMMEMBER260540047323828224</t>
  </si>
  <si>
    <t>XMMEMBER260548460317511680</t>
  </si>
  <si>
    <t>XMMEMBER260551804301873152</t>
  </si>
  <si>
    <t>XMMEMBER260553073515040768</t>
  </si>
  <si>
    <t>XMMEMBER260553807912505344</t>
  </si>
  <si>
    <t>XMMEMBER260556051915476992</t>
  </si>
  <si>
    <t>XMMEMBER260561361593962496</t>
  </si>
  <si>
    <t>XMMEMBER260562429019164672</t>
  </si>
  <si>
    <t>XMMEMBER260569123040268288</t>
  </si>
  <si>
    <t>XMMEMBER260573301707902976</t>
  </si>
  <si>
    <t>XMMEMBER260573811504582656</t>
  </si>
  <si>
    <t>XMMEMBER260607764206718976</t>
  </si>
  <si>
    <t>XMMEMBER260609422202507264</t>
  </si>
  <si>
    <t>XMMEMBER260828907253534720</t>
  </si>
  <si>
    <t>XMMEMBER260831346534912000</t>
  </si>
  <si>
    <t>XMMEMBER260834465176096768</t>
  </si>
  <si>
    <t>XMMEMBER260838414448857088</t>
  </si>
  <si>
    <t>XMMEMBER260838792049463296</t>
  </si>
  <si>
    <t>XMMEMBER260843548218232832</t>
  </si>
  <si>
    <t>XMMEMBER260843948279336960</t>
  </si>
  <si>
    <t>XMMEMBER260848163504525312</t>
  </si>
  <si>
    <t>XMMEMBER260868117561872384</t>
  </si>
  <si>
    <t>XMMEMBER260868726008582144</t>
  </si>
  <si>
    <t>XMMEMBER260874309432512512</t>
  </si>
  <si>
    <t>XMMEMBER260878577493348352</t>
  </si>
  <si>
    <t>XMMEMBER260879702665728000</t>
  </si>
  <si>
    <t>XMMEMBER260882663521390592</t>
  </si>
  <si>
    <t>XMMEMBER260893699230142464</t>
  </si>
  <si>
    <t>XMMEMBER260900120604708864</t>
  </si>
  <si>
    <t>XMMEMBER260901400882450432</t>
  </si>
  <si>
    <t>XMMEMBER260903749457809408</t>
  </si>
  <si>
    <t>XMMEMBER260918415907098624</t>
  </si>
  <si>
    <t>XMMEMBER260918614540947456</t>
  </si>
  <si>
    <t>XMMEMBER260920095738433536</t>
  </si>
  <si>
    <t>XMMEMBER260930440406241280</t>
  </si>
  <si>
    <t>XMMEMBER260930848394579968</t>
  </si>
  <si>
    <t>XMMEMBER260942012910407680</t>
  </si>
  <si>
    <t>XMMEMBER260948654385270784</t>
  </si>
  <si>
    <t>XMMEMBER261173989156589568</t>
  </si>
  <si>
    <t>XMMEMBER261177872721383424</t>
  </si>
  <si>
    <t>XMMEMBER261178847397941248</t>
  </si>
  <si>
    <t>XMMEMBER261204695056388096</t>
  </si>
  <si>
    <t>XMMEMBER261205074129195008</t>
  </si>
  <si>
    <t>XMMEMBER261205900499357696</t>
  </si>
  <si>
    <t>XMMEMBER261212829829304320</t>
  </si>
  <si>
    <t>XMMEMBER261213341832187904</t>
  </si>
  <si>
    <t>XMMEMBER261230039536766976</t>
  </si>
  <si>
    <t>XMMEMBER261233726019604480</t>
  </si>
  <si>
    <t>XMMEMBER261244757093650432</t>
  </si>
  <si>
    <t>XMMEMBER261259048454721536</t>
  </si>
  <si>
    <t>XMMEMBER261265522480386048</t>
  </si>
  <si>
    <t>XMMEMBER264880217976213504</t>
  </si>
  <si>
    <t>XMMEMBER261273309864267776</t>
  </si>
  <si>
    <t>XMMEMBER261273742435422208</t>
  </si>
  <si>
    <t>XMMEMBER261275130896846848</t>
  </si>
  <si>
    <t>XMMEMBER261277953604718592</t>
  </si>
  <si>
    <t>XMMEMBER261278951932956672</t>
  </si>
  <si>
    <t>XMMEMBER261279087945846784</t>
  </si>
  <si>
    <t>XMMEMBER261285026006568960</t>
  </si>
  <si>
    <t>XMMEMBER261286101879099392</t>
  </si>
  <si>
    <t>XMMEMBER261294894868336640</t>
  </si>
  <si>
    <t>XMMEMBER261545353784856576</t>
  </si>
  <si>
    <t>XMMEMBER261545895475023872</t>
  </si>
  <si>
    <t>XMMEMBER261546454626078720</t>
  </si>
  <si>
    <t>XMMEMBER261571564422565888</t>
  </si>
  <si>
    <t>XMMEMBER261571864566960128</t>
  </si>
  <si>
    <t>XMMEMBER261577334648213504</t>
  </si>
  <si>
    <t>XMMEMBER261594069635960832</t>
  </si>
  <si>
    <t>XMMEMBER261597158577278976</t>
  </si>
  <si>
    <t>XMMEMBER261601934299893760</t>
  </si>
  <si>
    <t>XMMEMBER261603500436230144</t>
  </si>
  <si>
    <t>XMMEMBER261613393104867328</t>
  </si>
  <si>
    <t>XMMEMBER261614203335348224</t>
  </si>
  <si>
    <t>XMMEMBER261625330551230464</t>
  </si>
  <si>
    <t>XMMEMBER261630821528506368</t>
  </si>
  <si>
    <t>XMMEMBER261632400314863616</t>
  </si>
  <si>
    <t>XMMEMBER261634831417348096</t>
  </si>
  <si>
    <t>XMMEMBER261635731993137152</t>
  </si>
  <si>
    <t>XMMEMBER261636062848225280</t>
  </si>
  <si>
    <t>XMMEMBER261636241009676288</t>
  </si>
  <si>
    <t>XMMEMBER261641103428554752</t>
  </si>
  <si>
    <t>XMMEMBER261645566222536704</t>
  </si>
  <si>
    <t>XMMEMBER261653731060224000</t>
  </si>
  <si>
    <t>XMMEMBER261660123938689024</t>
  </si>
  <si>
    <t>XMMEMBER261664281907433472</t>
  </si>
  <si>
    <t>XMMEMBER261910701310742528</t>
  </si>
  <si>
    <t>XMMEMBER291316431033761792</t>
  </si>
  <si>
    <t>XMMEMBER261922642892689408</t>
  </si>
  <si>
    <t>XMMEMBER261925424823537664</t>
  </si>
  <si>
    <t>XMMEMBER261934415309967360</t>
  </si>
  <si>
    <t>XMMEMBER261941561204412416</t>
  </si>
  <si>
    <t>XMMEMBER261941743992180736</t>
  </si>
  <si>
    <t>XMMEMBER261958270346858496</t>
  </si>
  <si>
    <t>XMMEMBER261958783658364928</t>
  </si>
  <si>
    <t>XMMEMBER261959723761274880</t>
  </si>
  <si>
    <t>XMMEMBER261960269318590464</t>
  </si>
  <si>
    <t>XMMEMBER261964070394007552</t>
  </si>
  <si>
    <t>XMMEMBER261971379966971904</t>
  </si>
  <si>
    <t>XMMEMBER261976208164524032</t>
  </si>
  <si>
    <t>XMMEMBER261990610875977728</t>
  </si>
  <si>
    <t>XMMEMBER261993082868731904</t>
  </si>
  <si>
    <t>XMMEMBER261998624660000768</t>
  </si>
  <si>
    <t>XMMEMBER262006170229673984</t>
  </si>
  <si>
    <t>XMMEMBER262011169852624896</t>
  </si>
  <si>
    <t>XMMEMBER262013405496348672</t>
  </si>
  <si>
    <t>XMMEMBER262019165240430592</t>
  </si>
  <si>
    <t>XMMEMBER262030174369878016</t>
  </si>
  <si>
    <t>XMMEMBER262035084259889152</t>
  </si>
  <si>
    <t>XMMEMBER262268130942783488</t>
  </si>
  <si>
    <t>XMMEMBER262272432897789952</t>
  </si>
  <si>
    <t>XMMEMBER262281366991802368</t>
  </si>
  <si>
    <t>XMMEMBER262293529399660544</t>
  </si>
  <si>
    <t>XMMEMBER262327392524046336</t>
  </si>
  <si>
    <t>XMMEMBER262350675340431360</t>
  </si>
  <si>
    <t>XMMEMBER262354365585559552</t>
  </si>
  <si>
    <t>XMMEMBER262357972800245760</t>
  </si>
  <si>
    <t>XMMEMBER262362866735124480</t>
  </si>
  <si>
    <t>XMMEMBER262380682246885376</t>
  </si>
  <si>
    <t>XMMEMBER262388050858872832</t>
  </si>
  <si>
    <t>XMMEMBER262639105081348096</t>
  </si>
  <si>
    <t>XMMEMBER262645671385894912</t>
  </si>
  <si>
    <t>XMMEMBER262646456874176512</t>
  </si>
  <si>
    <t>XMMEMBER262650403449999360</t>
  </si>
  <si>
    <t>XMMEMBER262690267654524928</t>
  </si>
  <si>
    <t>XMMEMBER262712151687303168</t>
  </si>
  <si>
    <t>XMMEMBER262727974585896960</t>
  </si>
  <si>
    <t>XMMEMBER262992401306488832</t>
  </si>
  <si>
    <t>XMMEMBER262994569975566336</t>
  </si>
  <si>
    <t>XMMEMBER263044138897772544</t>
  </si>
  <si>
    <t>XMMEMBER263048200506576896</t>
  </si>
  <si>
    <t>XMMEMBER263051445358563328</t>
  </si>
  <si>
    <t>XMMEMBER263057782037549056</t>
  </si>
  <si>
    <t>XMMEMBER263059674603982848</t>
  </si>
  <si>
    <t>XMMEMBER263059979915759616</t>
  </si>
  <si>
    <t>XMMEMBER263060597657047040</t>
  </si>
  <si>
    <t>XMMEMBER263067939832336384</t>
  </si>
  <si>
    <t>XMMEMBER263068254992338944</t>
  </si>
  <si>
    <t>XMMEMBER263069830175789056</t>
  </si>
  <si>
    <t>XMMEMBER263074535660589056</t>
  </si>
  <si>
    <t>XMMEMBER263075276047519744</t>
  </si>
  <si>
    <t>XMMEMBER263075462224285696</t>
  </si>
  <si>
    <t>XMMEMBER263095298740457472</t>
  </si>
  <si>
    <t>XMMEMBER263096471493021696</t>
  </si>
  <si>
    <t>XMMEMBER263097595956563968</t>
  </si>
  <si>
    <t>XMMEMBER263098106843762688</t>
  </si>
  <si>
    <t>XMMEMBER263098510537134080</t>
  </si>
  <si>
    <t>XMMEMBER263102337868894208</t>
  </si>
  <si>
    <t>XMMEMBER263113186125811712</t>
  </si>
  <si>
    <t>XMMEMBER263123319757213696</t>
  </si>
  <si>
    <t>XMMEMBER263341941993771008</t>
  </si>
  <si>
    <t>XMMEMBER263352619190194176</t>
  </si>
  <si>
    <t>XMMEMBER263357067308306432</t>
  </si>
  <si>
    <t>XMMEMBER263359227374866432</t>
  </si>
  <si>
    <t>XMMEMBER263359812559966208</t>
  </si>
  <si>
    <t>XMMEMBER263364933125672960</t>
  </si>
  <si>
    <t>XMMEMBER263370854413373440</t>
  </si>
  <si>
    <t>XMMEMBER263387561731297280</t>
  </si>
  <si>
    <t>XMMEMBER263387807249076224</t>
  </si>
  <si>
    <t>XMMEMBER263388482825621504</t>
  </si>
  <si>
    <t>XMMEMBER263405973970882560</t>
  </si>
  <si>
    <t>XMMEMBER263406600243384320</t>
  </si>
  <si>
    <t>XMMEMBER263407361253707776</t>
  </si>
  <si>
    <t>XMMEMBER263408009173012480</t>
  </si>
  <si>
    <t>XMMEMBER263409960627474432</t>
  </si>
  <si>
    <t>XMMEMBER263423215244677120</t>
  </si>
  <si>
    <t>XMMEMBER263427734359773184</t>
  </si>
  <si>
    <t>XMMEMBER263429019158974464</t>
  </si>
  <si>
    <t>XMMEMBER263430511727218688</t>
  </si>
  <si>
    <t>XMMEMBER263438186674393088</t>
  </si>
  <si>
    <t>XMMEMBER263441910935326720</t>
  </si>
  <si>
    <t>XMMEMBER263442389517996032</t>
  </si>
  <si>
    <t>XMMEMBER263452124619214848</t>
  </si>
  <si>
    <t>XMMEMBER263457610483634176</t>
  </si>
  <si>
    <t>XMMEMBER263468976263139328</t>
  </si>
  <si>
    <t>XMMEMBER263469350873206784</t>
  </si>
  <si>
    <t>XMMEMBER264067655252578304</t>
  </si>
  <si>
    <t>XMMEMBER264088864623169536</t>
  </si>
  <si>
    <t>XMMEMBER264089981176254464</t>
  </si>
  <si>
    <t>XMMEMBER264101059595603968</t>
  </si>
  <si>
    <t>XMMEMBER264151826775937024</t>
  </si>
  <si>
    <t>XMMEMBER264153414458413056</t>
  </si>
  <si>
    <t>XMMEMBER264160382992519168</t>
  </si>
  <si>
    <t>XMMEMBER264170897122791424</t>
  </si>
  <si>
    <t>XMMEMBER264189333303463936</t>
  </si>
  <si>
    <t>XMMEMBER264201551889829888</t>
  </si>
  <si>
    <t>XMMEMBER264209404109262848</t>
  </si>
  <si>
    <t>XMMEMBER264422924302159872</t>
  </si>
  <si>
    <t>XMMEMBER264438925068603392</t>
  </si>
  <si>
    <t>XMMEMBER264456058209046528</t>
  </si>
  <si>
    <t>XMMEMBER264474880018223104</t>
  </si>
  <si>
    <t>XMMEMBER264496777929953280</t>
  </si>
  <si>
    <t>XMMEMBER264520724650135552</t>
  </si>
  <si>
    <t>XMMEMBER264804242512941056</t>
  </si>
  <si>
    <t>XMMEMBER264809331025776640</t>
  </si>
  <si>
    <t>XMMEMBER264811904369692672</t>
  </si>
  <si>
    <t>XMMEMBER264820615830048768</t>
  </si>
  <si>
    <t>XMMEMBER264875928969023488</t>
  </si>
  <si>
    <t>XMMEMBER264899058336796672</t>
  </si>
  <si>
    <t>XMMEMBER264900769327616000</t>
  </si>
  <si>
    <t>XMMEMBER264916441927520256</t>
  </si>
  <si>
    <t>XMMEMBER265514077067939840</t>
  </si>
  <si>
    <t>XMMEMBER265517988164145152</t>
  </si>
  <si>
    <t>XMMEMBER265518984357482496</t>
  </si>
  <si>
    <t>XMMEMBER265525166522503168</t>
  </si>
  <si>
    <t>XMMEMBER265535463727566848</t>
  </si>
  <si>
    <t>XMMEMBER265539522526187520</t>
  </si>
  <si>
    <t>XMMEMBER265562111130734592</t>
  </si>
  <si>
    <t>XMMEMBER265600813437554688</t>
  </si>
  <si>
    <t>XMMEMBER265612641970425856</t>
  </si>
  <si>
    <t>XMMEMBER265632402104127488</t>
  </si>
  <si>
    <t>XMMEMBER265642348900257792</t>
  </si>
  <si>
    <t>XMMEMBER265670440607813632</t>
  </si>
  <si>
    <t>XMMEMBER265899383197798400</t>
  </si>
  <si>
    <t>XMMEMBER265934315500605440</t>
  </si>
  <si>
    <t>XMMEMBER265942062933741568</t>
  </si>
  <si>
    <t>XMMEMBER265947273257553920</t>
  </si>
  <si>
    <t>XMMEMBER265981717850886144</t>
  </si>
  <si>
    <t>XMMEMBER265986186395258880</t>
  </si>
  <si>
    <t>XMMEMBER265988847148470272</t>
  </si>
  <si>
    <t>XMMEMBER265989785678516224</t>
  </si>
  <si>
    <t>XMMEMBER265995269194125312</t>
  </si>
  <si>
    <t>XMMEMBER265997891741421568</t>
  </si>
  <si>
    <t>XMMEMBER266002969240014848</t>
  </si>
  <si>
    <t>XMMEMBER266004990315728896</t>
  </si>
  <si>
    <t>XMMEMBER266248654854033408</t>
  </si>
  <si>
    <t>XMMEMBER266250240607129600</t>
  </si>
  <si>
    <t>XMMEMBER266284349073133568</t>
  </si>
  <si>
    <t>XMMEMBER266293860383068160</t>
  </si>
  <si>
    <t>XMMEMBER266318384902180864</t>
  </si>
  <si>
    <t>XMMEMBER266340283908624384</t>
  </si>
  <si>
    <t>XMMEMBER266373380838526976</t>
  </si>
  <si>
    <t>XMMEMBER266667505194373120</t>
  </si>
  <si>
    <t>XMMEMBER266690451124260864</t>
  </si>
  <si>
    <t>XMMEMBER266991183463452672</t>
  </si>
  <si>
    <t>XMMEMBER266991536707735552</t>
  </si>
  <si>
    <t>XMMEMBER267031604495388672</t>
  </si>
  <si>
    <t>XMMEMBER267046628869804032</t>
  </si>
  <si>
    <t>XMMEMBER267050927414841344</t>
  </si>
  <si>
    <t>XMMEMBER267059507333435392</t>
  </si>
  <si>
    <t>XMMEMBER267063329741082624</t>
  </si>
  <si>
    <t>XMMEMBER267105869471158272</t>
  </si>
  <si>
    <t>XMMEMBER267380966165581824</t>
  </si>
  <si>
    <t>XMMEMBER267432136431112192</t>
  </si>
  <si>
    <t>XMMEMBER267441207192326144</t>
  </si>
  <si>
    <t>XMMEMBER267442982863507456</t>
  </si>
  <si>
    <t>XMMEMBER267776699465207808</t>
  </si>
  <si>
    <t>XMMEMBER268064801836503040</t>
  </si>
  <si>
    <t>XMMEMBER268092767664607232</t>
  </si>
  <si>
    <t>XMMEMBER268095109910761472</t>
  </si>
  <si>
    <t>XMMEMBER268095600455585792</t>
  </si>
  <si>
    <t>XMMEMBER268123047012077568</t>
  </si>
  <si>
    <t>XMMEMBER268183736208592896</t>
  </si>
  <si>
    <t>XMMEMBER268480268988321792</t>
  </si>
  <si>
    <t>XMMEMBER268490133295075328</t>
  </si>
  <si>
    <t>XMMEMBER268797500800897024</t>
  </si>
  <si>
    <t>XMMEMBER268806575852883968</t>
  </si>
  <si>
    <t>XMMEMBER268868867537768448</t>
  </si>
  <si>
    <t>XMMEMBER269204713331757056</t>
  </si>
  <si>
    <t>XMMEMBER269259537880453120</t>
  </si>
  <si>
    <t>XMMEMBER269615356803289088</t>
  </si>
  <si>
    <t>XMMEMBER269968686079545344</t>
  </si>
  <si>
    <t>XMMEMBER270244852925468672</t>
  </si>
  <si>
    <t>XMMEMBER270698074400100352</t>
  </si>
  <si>
    <t>XMMEMBER276144247290204160</t>
  </si>
  <si>
    <t>XMMEMBER280766993504669696</t>
  </si>
  <si>
    <t>XMMEMBER280810454693974016</t>
  </si>
  <si>
    <t>XMMEMBER281596142410534912</t>
  </si>
  <si>
    <t>XMMEMBER282307187622023168</t>
  </si>
  <si>
    <t>XMMEMBER283285596284129280</t>
  </si>
  <si>
    <t>XMMEMBER283288663419260928</t>
  </si>
  <si>
    <t>XMMEMBER283361069903122432</t>
  </si>
  <si>
    <t>XMMEMBER283383715361460224</t>
  </si>
  <si>
    <t>XMMEMBER283662925225267200</t>
  </si>
  <si>
    <t>XMMEMBER283677782481833984</t>
  </si>
  <si>
    <t>XMMEMBER283749649892773888</t>
  </si>
  <si>
    <t>XMMEMBER283766980379414528</t>
  </si>
  <si>
    <t>XMMEMBER284064827876315136</t>
  </si>
  <si>
    <t>XMMEMBER284387397410492416</t>
  </si>
  <si>
    <t>XMMEMBER284388313429708800</t>
  </si>
  <si>
    <t>XMMEMBER284388484335013888</t>
  </si>
  <si>
    <t>XMMEMBER284407955418255360</t>
  </si>
  <si>
    <t>XMMEMBER284798831428636672</t>
  </si>
  <si>
    <t>XMMEMBER284824367525793792</t>
  </si>
  <si>
    <t>XMMEMBER284826096581480448</t>
  </si>
  <si>
    <t>XMMEMBER285114038931689472</t>
  </si>
  <si>
    <t>XMMEMBER285150406042980352</t>
  </si>
  <si>
    <t>XMMEMBER285158305486082048</t>
  </si>
  <si>
    <t>XMMEMBER285515276236099584</t>
  </si>
  <si>
    <t>XMMEMBER285820518089625600</t>
  </si>
  <si>
    <t>XMMEMBER285845123797880832</t>
  </si>
  <si>
    <t>XMMEMBER285849212933902336</t>
  </si>
  <si>
    <t>XMMEMBER285850796409491456</t>
  </si>
  <si>
    <t>XMMEMBER285904374104854528</t>
  </si>
  <si>
    <t>XMMEMBER285964523435724800</t>
  </si>
  <si>
    <t>XMMEMBER286185581535301632</t>
  </si>
  <si>
    <t>XMMEMBER286208890738053120</t>
  </si>
  <si>
    <t>XMMEMBER286215980684677120</t>
  </si>
  <si>
    <t>XMMEMBER286238582132183040</t>
  </si>
  <si>
    <t>XMMEMBER286240448568102912</t>
  </si>
  <si>
    <t>XMMEMBER286241313320341504</t>
  </si>
  <si>
    <t>XMMEMBER286259735252963328</t>
  </si>
  <si>
    <t>XMMEMBER286259864705961984</t>
  </si>
  <si>
    <t>XMMEMBER286279078665785344</t>
  </si>
  <si>
    <t>XMMEMBER286279856814034944</t>
  </si>
  <si>
    <t>XMMEMBER286292016554315776</t>
  </si>
  <si>
    <t>XMMEMBER286299437607686144</t>
  </si>
  <si>
    <t>XMMEMBER286541772467736576</t>
  </si>
  <si>
    <t>XMMEMBER286563736032907264</t>
  </si>
  <si>
    <t>XMMEMBER286564945829564416</t>
  </si>
  <si>
    <t>XMMEMBER286568705314263040</t>
  </si>
  <si>
    <t>XMMEMBER286614403942453248</t>
  </si>
  <si>
    <t>XMMEMBER286620488690569216</t>
  </si>
  <si>
    <t>XMMEMBER286648103346376704</t>
  </si>
  <si>
    <t>XMMEMBER286649815612264448</t>
  </si>
  <si>
    <t>XMMEMBER286651753586233344</t>
  </si>
  <si>
    <t>XMMEMBER286651821236162560</t>
  </si>
  <si>
    <t>XMMEMBER286912167335170048</t>
  </si>
  <si>
    <t>XMMEMBER286915992460726272</t>
  </si>
  <si>
    <t>XMMEMBER286921101013946368</t>
  </si>
  <si>
    <t>XMMEMBER286931327779868672</t>
  </si>
  <si>
    <t>XMMEMBER286968735707697152</t>
  </si>
  <si>
    <t>XMMEMBER286972883199070208</t>
  </si>
  <si>
    <t>XMMEMBER286973776581627904</t>
  </si>
  <si>
    <t>XMMEMBER287018457545838592</t>
  </si>
  <si>
    <t>XMMEMBER287021901224611840</t>
  </si>
  <si>
    <t>XMMEMBER287024103842385920</t>
  </si>
  <si>
    <t>XMMEMBER287025695362650112</t>
  </si>
  <si>
    <t>XMMEMBER287026400118968320</t>
  </si>
  <si>
    <t>XMMEMBER287282458703958016</t>
  </si>
  <si>
    <t>XMMEMBER287284956256800768</t>
  </si>
  <si>
    <t>XMMEMBER287357929521160192</t>
  </si>
  <si>
    <t>XMMEMBER287382531500683264</t>
  </si>
  <si>
    <t>XMMEMBER287699389747568640</t>
  </si>
  <si>
    <t>XMMEMBER287717790251532288</t>
  </si>
  <si>
    <t>XMMEMBER287756859044007936</t>
  </si>
  <si>
    <t>XMMEMBER288096964883529728</t>
  </si>
  <si>
    <t>XMMEMBER288356877086015488</t>
  </si>
  <si>
    <t>XMMEMBER288424193177968640</t>
  </si>
  <si>
    <t>XMMEMBER288450028068982784</t>
  </si>
  <si>
    <t>XMMEMBER288451297730924544</t>
  </si>
  <si>
    <t>XMMEMBER288451915140857856</t>
  </si>
  <si>
    <t>XMMEMBER288454467341275136</t>
  </si>
  <si>
    <t>XMMEMBER288734149143986176</t>
  </si>
  <si>
    <t>XMMEMBER288750174681968640</t>
  </si>
  <si>
    <t>XMMEMBER288751045494972416</t>
  </si>
  <si>
    <t>XMMEMBER288752793399869440</t>
  </si>
  <si>
    <t>XMMEMBER288753338210627584</t>
  </si>
  <si>
    <t>XMMEMBER288774940524552192</t>
  </si>
  <si>
    <t>XMMEMBER288779586274131968</t>
  </si>
  <si>
    <t>XMMEMBER288791037705494528</t>
  </si>
  <si>
    <t>XMMEMBER288791551331545088</t>
  </si>
  <si>
    <t>XMMEMBER288795634268401664</t>
  </si>
  <si>
    <t>XMMEMBER288804815146872832</t>
  </si>
  <si>
    <t>XMMEMBER288805576882806784</t>
  </si>
  <si>
    <t>XMMEMBER288825146565726208</t>
  </si>
  <si>
    <t>XMMEMBER288827564858839040</t>
  </si>
  <si>
    <t>XMMEMBER289093804386955264</t>
  </si>
  <si>
    <t>XMMEMBER289153028349538304</t>
  </si>
  <si>
    <t>XMMEMBER289160840471412736</t>
  </si>
  <si>
    <t>XMMEMBER289174368188125184</t>
  </si>
  <si>
    <t>XMMEMBER289174778806329344</t>
  </si>
  <si>
    <t>XMMEMBER289179800420003840</t>
  </si>
  <si>
    <t>XMMEMBER289187970227924992</t>
  </si>
  <si>
    <t>XMMEMBER289189938518331392</t>
  </si>
  <si>
    <t>XMMEMBER289192668175536128</t>
  </si>
  <si>
    <t>XMMEMBER289194113230716928</t>
  </si>
  <si>
    <t>XMMEMBER289196126551203840</t>
  </si>
  <si>
    <t>XMMEMBER289199430605754368</t>
  </si>
  <si>
    <t>XMMEMBER289200620961820672</t>
  </si>
  <si>
    <t>XMMEMBER289438882456436736</t>
  </si>
  <si>
    <t>XMMEMBER289461592993607680</t>
  </si>
  <si>
    <t>XMMEMBER289462211036872704</t>
  </si>
  <si>
    <t>XMMEMBER289463139072745472</t>
  </si>
  <si>
    <t>XMMEMBER289501805245657088</t>
  </si>
  <si>
    <t>XMMEMBER289505714802548736</t>
  </si>
  <si>
    <t>XMMEMBER289517125490495488</t>
  </si>
  <si>
    <t>XMMEMBER289518891959341056</t>
  </si>
  <si>
    <t>XMMEMBER289528715694579712</t>
  </si>
  <si>
    <t>XMMEMBER289536427648102400</t>
  </si>
  <si>
    <t>XMMEMBER289546878096265216</t>
  </si>
  <si>
    <t>XMMEMBER289808350642724864</t>
  </si>
  <si>
    <t>XMMEMBER289813881302319104</t>
  </si>
  <si>
    <t>XMMEMBER289821857438248960</t>
  </si>
  <si>
    <t>XMMEMBER289840436535660544</t>
  </si>
  <si>
    <t>XMMEMBER289869120755769344</t>
  </si>
  <si>
    <t>XMMEMBER289873088592506880</t>
  </si>
  <si>
    <t>XMMEMBER289891197550338048</t>
  </si>
  <si>
    <t>XMMEMBER289910869960204288</t>
  </si>
  <si>
    <t>XMMEMBER290160142178062336</t>
  </si>
  <si>
    <t>XMMEMBER290161857656799232</t>
  </si>
  <si>
    <t>XMMEMBER290223745551863808</t>
  </si>
  <si>
    <t>XMMEMBER290226147931742208</t>
  </si>
  <si>
    <t>XMMEMBER290299030548791296</t>
  </si>
  <si>
    <t>XMMEMBER290570894244323328</t>
  </si>
  <si>
    <t>XMMEMBER290604586962522112</t>
  </si>
  <si>
    <t>XMMEMBER290627304797782016</t>
  </si>
  <si>
    <t>XMMEMBER290642302332841984</t>
  </si>
  <si>
    <t>XMMEMBER290901388722966528</t>
  </si>
  <si>
    <t>XMMEMBER290917701428187136</t>
  </si>
  <si>
    <t>XMMEMBER290937827414249472</t>
  </si>
  <si>
    <t>XMMEMBER290963092945244160</t>
  </si>
  <si>
    <t>XMMEMBER290975830333464576</t>
  </si>
  <si>
    <t>XMMEMBER290978300656893952</t>
  </si>
  <si>
    <t>XMMEMBER290990538293817344</t>
  </si>
  <si>
    <t>XMMEMBER290997889650434048</t>
  </si>
  <si>
    <t>XMMEMBER290998226624978944</t>
  </si>
  <si>
    <t>XMMEMBER290999931567620096</t>
  </si>
  <si>
    <t>XMMEMBER290999988727599104</t>
  </si>
  <si>
    <t>XMMEMBER291000252373200896</t>
  </si>
  <si>
    <t>XMMEMBER291001205432283136</t>
  </si>
  <si>
    <t>XMMEMBER291242928280465408</t>
  </si>
  <si>
    <t>XMMEMBER291246090458501120</t>
  </si>
  <si>
    <t>XMMEMBER291259953505636352</t>
  </si>
  <si>
    <t>XMMEMBER291271087268868096</t>
  </si>
  <si>
    <t>XMMEMBER291314577914744832</t>
  </si>
  <si>
    <t>XMMEMBER291317437201145856</t>
  </si>
  <si>
    <t>XMMEMBER291328102842249216</t>
  </si>
  <si>
    <t>XMMEMBER291340808731246592</t>
  </si>
  <si>
    <t>XMMEMBER291352802020589568</t>
  </si>
  <si>
    <t>XMMEMBER291372208960327680</t>
  </si>
  <si>
    <t>XMMEMBER291372756187009024</t>
  </si>
  <si>
    <t>XMMEMBER291372799291883520</t>
  </si>
  <si>
    <t>XMMEMBER291374260427988992</t>
  </si>
  <si>
    <t>XMMEMBER291616865153744896</t>
  </si>
  <si>
    <t>XMMEMBER291648111766429696</t>
  </si>
  <si>
    <t>XMMEMBER291675751806164992</t>
  </si>
  <si>
    <t>XMMEMBER291679639779184640</t>
  </si>
  <si>
    <t>XMMEMBER291690112708812800</t>
  </si>
  <si>
    <t>XMMEMBER291696283062673408</t>
  </si>
  <si>
    <t>XMMEMBER291696304826920960</t>
  </si>
  <si>
    <t>XMMEMBER291753948182765568</t>
  </si>
  <si>
    <t>XMMEMBER291755788391682048</t>
  </si>
  <si>
    <t>XMMEMBER291973023005712384</t>
  </si>
  <si>
    <t>XMMEMBER291977350277509120</t>
  </si>
  <si>
    <t>XMMEMBER291989673142706176</t>
  </si>
  <si>
    <t>XMMEMBER292000010730475520</t>
  </si>
  <si>
    <t>XMMEMBER292002604286754816</t>
  </si>
  <si>
    <t>XMMEMBER292002931757068288</t>
  </si>
  <si>
    <t>XMMEMBER292007681424633856</t>
  </si>
  <si>
    <t>XMMEMBER292017448448692224</t>
  </si>
  <si>
    <t>XMMEMBER292035887749951488</t>
  </si>
  <si>
    <t>XMMEMBER292038909553020928</t>
  </si>
  <si>
    <t>XMMEMBER292040718493450240</t>
  </si>
  <si>
    <t>XMMEMBER292065139753005056</t>
  </si>
  <si>
    <t>XMMEMBER292068460526084096</t>
  </si>
  <si>
    <t>XMMEMBER292074664157536256</t>
  </si>
  <si>
    <t>XMMEMBER292086447102533632</t>
  </si>
  <si>
    <t>XMMEMBER292087477403938816</t>
  </si>
  <si>
    <t>XMMEMBER292349939848060928</t>
  </si>
  <si>
    <t>XMMEMBER292352121955684352</t>
  </si>
  <si>
    <t>XMMEMBER292353614335193088</t>
  </si>
  <si>
    <t>XMMEMBER292370423927029760</t>
  </si>
  <si>
    <t>XMMEMBER292401783152594944</t>
  </si>
  <si>
    <t>XMMEMBER292404429624225792</t>
  </si>
  <si>
    <t>XMMEMBER292426047650050048</t>
  </si>
  <si>
    <t>XMMEMBER292448976953675776</t>
  </si>
  <si>
    <t>XMMEMBER292454475698814976</t>
  </si>
  <si>
    <t>XMMEMBER292459096752263168</t>
  </si>
  <si>
    <t>XMMEMBER292460632144367616</t>
  </si>
  <si>
    <t>XMMEMBER292461052828893184</t>
  </si>
  <si>
    <t>XMMEMBER292471127916171264</t>
  </si>
  <si>
    <t>XMMEMBER292721238613188608</t>
  </si>
  <si>
    <t>XMMEMBER292769231005564928</t>
  </si>
  <si>
    <t>XMMEMBER292774481707945984</t>
  </si>
  <si>
    <t>XMMEMBER292777468757024768</t>
  </si>
  <si>
    <t>XMMEMBER292808219842076672</t>
  </si>
  <si>
    <t>XMMEMBER293065521769787392</t>
  </si>
  <si>
    <t>XMMEMBER293124213693227008</t>
  </si>
  <si>
    <t>XMMEMBER293162553482153984</t>
  </si>
  <si>
    <t>XMMEMBER293422847915786240</t>
  </si>
  <si>
    <t>XMMEMBER293438176079392768</t>
  </si>
  <si>
    <t>XMMEMBER293493167649488896</t>
  </si>
  <si>
    <t>XMMEMBER293500298922582016</t>
  </si>
  <si>
    <t>XMMEMBER293506081689182208</t>
  </si>
  <si>
    <t>XMMEMBER293511580350439424</t>
  </si>
  <si>
    <t>XMMEMBER293513909334208512</t>
  </si>
  <si>
    <t>XMMEMBER293519075559104512</t>
  </si>
  <si>
    <t>XMMEMBER293523755299250176</t>
  </si>
  <si>
    <t>XMMEMBER293524613214830592</t>
  </si>
  <si>
    <t>XMMEMBER293555304883306496</t>
  </si>
  <si>
    <t>XMMEMBER293787104649957376</t>
  </si>
  <si>
    <t>XMMEMBER293813251853000704</t>
  </si>
  <si>
    <t>XMMEMBER293814963712057344</t>
  </si>
  <si>
    <t>XMMEMBER293874588507480064</t>
  </si>
  <si>
    <t>XMMEMBER293875788044865536</t>
  </si>
  <si>
    <t>XMMEMBER293886008104062976</t>
  </si>
  <si>
    <t>XMMEMBER293891107752779776</t>
  </si>
  <si>
    <t>XMMEMBER293899959097368576</t>
  </si>
  <si>
    <t>XMMEMBER293900345027887104</t>
  </si>
  <si>
    <t>XMMEMBER293900599588630528</t>
  </si>
  <si>
    <t>XMMEMBER293905066862059520</t>
  </si>
  <si>
    <t>XMMEMBER293911826184306688</t>
  </si>
  <si>
    <t>XMMEMBER293912698750521344</t>
  </si>
  <si>
    <t>XMMEMBER293919645323268096</t>
  </si>
  <si>
    <t>XMMEMBER293942961782132736</t>
  </si>
  <si>
    <t>XMMEMBER294145954657906688</t>
  </si>
  <si>
    <t>XMMEMBER294155284790644736</t>
  </si>
  <si>
    <t>XMMEMBER294156781733552128</t>
  </si>
  <si>
    <t>XMMEMBER294159291537965056</t>
  </si>
  <si>
    <t>XMMEMBER294165156454240256</t>
  </si>
  <si>
    <t>XMMEMBER294167427527254016</t>
  </si>
  <si>
    <t>XMMEMBER294186992009236480</t>
  </si>
  <si>
    <t>XMMEMBER294194542976970752</t>
  </si>
  <si>
    <t>XMMEMBER294196842483167232</t>
  </si>
  <si>
    <t>XMMEMBER294218790344871936</t>
  </si>
  <si>
    <t>XMMEMBER294232760355160064</t>
  </si>
  <si>
    <t>XMMEMBER294279151794282496</t>
  </si>
  <si>
    <t>XMMEMBER294282484248481792</t>
  </si>
  <si>
    <t>XMMEMBER294516223180333056</t>
  </si>
  <si>
    <t>XMMEMBER294516803474853888</t>
  </si>
  <si>
    <t>XMMEMBER294523991136153600</t>
  </si>
  <si>
    <t>XMMEMBER294528968000802816</t>
  </si>
  <si>
    <t>XMMEMBER294531617534259200</t>
  </si>
  <si>
    <t>XMMEMBER294542865852280832</t>
  </si>
  <si>
    <t>XMMEMBER294545724593418240</t>
  </si>
  <si>
    <t>XMMEMBER294552978990313472</t>
  </si>
  <si>
    <t>XMMEMBER294570631100375040</t>
  </si>
  <si>
    <t>XMMEMBER294571425640009728</t>
  </si>
  <si>
    <t>XMMEMBER294579287531495424</t>
  </si>
  <si>
    <t>XMMEMBER294583545786023936</t>
  </si>
  <si>
    <t>XMMEMBER294586261530779648</t>
  </si>
  <si>
    <t>XMMEMBER294593802092441600</t>
  </si>
  <si>
    <t>XMMEMBER294612421635506176</t>
  </si>
  <si>
    <t>XMMEMBER294628579172433920</t>
  </si>
  <si>
    <t>XMMEMBER294630115818627072</t>
  </si>
  <si>
    <t>XMMEMBER294636504079159296</t>
  </si>
  <si>
    <t>XMMEMBER294869162902179840</t>
  </si>
  <si>
    <t>XMMEMBER294872348044087296</t>
  </si>
  <si>
    <t>XMMEMBER294914722631806976</t>
  </si>
  <si>
    <t>XMMEMBER294917542672121856</t>
  </si>
  <si>
    <t>XMMEMBER294931719235051520</t>
  </si>
  <si>
    <t>XMMEMBER294933618206212096</t>
  </si>
  <si>
    <t>XMMEMBER294938271501271040</t>
  </si>
  <si>
    <t>XMMEMBER294939740690477056</t>
  </si>
  <si>
    <t>XMMEMBER294953151197360128</t>
  </si>
  <si>
    <t>XMMEMBER294954673742303232</t>
  </si>
  <si>
    <t>XMMEMBER294957852898902016</t>
  </si>
  <si>
    <t>XMMEMBER294959979134210048</t>
  </si>
  <si>
    <t>XMMEMBER294960839193026560</t>
  </si>
  <si>
    <t>XMMEMBER294981441043853312</t>
  </si>
  <si>
    <t>XMMEMBER294987980760719360</t>
  </si>
  <si>
    <t>XMMEMBER294990751593402368</t>
  </si>
  <si>
    <t>XMMEMBER295277434767441920</t>
  </si>
  <si>
    <t>XMMEMBER295302224882479104</t>
  </si>
  <si>
    <t>XMMEMBER295316132527640576</t>
  </si>
  <si>
    <t>XMMEMBER295316890354462720</t>
  </si>
  <si>
    <t>XMMEMBER295331808445206528</t>
  </si>
  <si>
    <t>XMMEMBER295355864708034560</t>
  </si>
  <si>
    <t>XMMEMBER295632861673836544</t>
  </si>
  <si>
    <t>XMMEMBER295668391866290176</t>
  </si>
  <si>
    <t>XMMEMBER295729334927233024</t>
  </si>
  <si>
    <t>XMMEMBER295979075527266304</t>
  </si>
  <si>
    <t>XMMEMBER295980257712828416</t>
  </si>
  <si>
    <t>XMMEMBER295984074432999424</t>
  </si>
  <si>
    <t>XMMEMBER296030121565884416</t>
  </si>
  <si>
    <t>XMMEMBER296044557215227904</t>
  </si>
  <si>
    <t>XMMEMBER296064467391758336</t>
  </si>
  <si>
    <t>XMMEMBER296092390115004416</t>
  </si>
  <si>
    <t>XMMEMBER296113446317998080</t>
  </si>
  <si>
    <t>XMMEMBER296336439447154688</t>
  </si>
  <si>
    <t>XMMEMBER296351371651731456</t>
  </si>
  <si>
    <t>XMMEMBER296359140748451840</t>
  </si>
  <si>
    <t>XMMEMBER296359585923522560</t>
  </si>
  <si>
    <t>XMMEMBER296398677637898240</t>
  </si>
  <si>
    <t>XMMEMBER296404409338847232</t>
  </si>
  <si>
    <t>XMMEMBER296421638176518144</t>
  </si>
  <si>
    <t>XMMEMBER296714609149087744</t>
  </si>
  <si>
    <t>XMMEMBER296717784908333056</t>
  </si>
  <si>
    <t>XMMEMBER296718252166430720</t>
  </si>
  <si>
    <t>XMMEMBER296746549570985984</t>
  </si>
  <si>
    <t>XMMEMBER296759494187175936</t>
  </si>
  <si>
    <t>XMMEMBER296760968552153088</t>
  </si>
  <si>
    <t>XMMEMBER296761812781666304</t>
  </si>
  <si>
    <t>XMMEMBER296762080386686976</t>
  </si>
  <si>
    <t>XMMEMBER296766327723405312</t>
  </si>
  <si>
    <t>XMMEMBER296780662017384448</t>
  </si>
  <si>
    <t>XMMEMBER297061378647175168</t>
  </si>
  <si>
    <t>XMMEMBER297062088176578560</t>
  </si>
  <si>
    <t>XMMEMBER297063664752541696</t>
  </si>
  <si>
    <t>XMMEMBER297065263105335296</t>
  </si>
  <si>
    <t>XMMEMBER297078407852732416</t>
  </si>
  <si>
    <t>XMMEMBER297089114933587968</t>
  </si>
  <si>
    <t>XMMEMBER297096246747750400</t>
  </si>
  <si>
    <t>XMMEMBER297143913297227776</t>
  </si>
  <si>
    <t>XMMEMBER297166225073537024</t>
  </si>
  <si>
    <t>XMMEMBER297168837621583872</t>
  </si>
  <si>
    <t>XMMEMBER297171536509419520</t>
  </si>
  <si>
    <t>XMMEMBER297402932700127232</t>
  </si>
  <si>
    <t>XMMEMBER297409525592375296</t>
  </si>
  <si>
    <t>XMMEMBER297416656664166400</t>
  </si>
  <si>
    <t>XMMEMBER297434175638646784</t>
  </si>
  <si>
    <t>XMMEMBER297442482096979968</t>
  </si>
  <si>
    <t>XMMEMBER297464792258449408</t>
  </si>
  <si>
    <t>XMMEMBER297475367520714752</t>
  </si>
  <si>
    <t>XMMEMBER297476355463864320</t>
  </si>
  <si>
    <t>XMMEMBER297487584186085376</t>
  </si>
  <si>
    <t>XMMEMBER297490614163894272</t>
  </si>
  <si>
    <t>XMMEMBER297501851316670464</t>
  </si>
  <si>
    <t>XMMEMBER297533780116115456</t>
  </si>
  <si>
    <t>XMMEMBER297535959879163904</t>
  </si>
  <si>
    <t>XMMEMBER297536155644141568</t>
  </si>
  <si>
    <t>XMMEMBER297876041412648960</t>
  </si>
  <si>
    <t>XMMEMBER297883959520403456</t>
  </si>
  <si>
    <t>XMMEMBER298550417711697920</t>
  </si>
  <si>
    <t>XMMEMBER298552517736820736</t>
  </si>
  <si>
    <t>XMMEMBER298566629040631808</t>
  </si>
  <si>
    <t>XMMEMBER298855209755488256</t>
  </si>
  <si>
    <t>XMMEMBER298857760416616448</t>
  </si>
  <si>
    <t>XMMEMBER298867260313862144</t>
  </si>
  <si>
    <t>XMMEMBER298881577729929216</t>
  </si>
  <si>
    <t>XMMEMBER298890544006832128</t>
  </si>
  <si>
    <t>XMMEMBER298930987528642560</t>
  </si>
  <si>
    <t>XMMEMBER298936325837463552</t>
  </si>
  <si>
    <t>XMMEMBER298948396687831040</t>
  </si>
  <si>
    <t>XMMEMBER298948773999054848</t>
  </si>
  <si>
    <t>XMMEMBER298953597465411584</t>
  </si>
  <si>
    <t>XMMEMBER298969072995946496</t>
  </si>
  <si>
    <t>XMMEMBER298969466190958592</t>
  </si>
  <si>
    <t>XMMEMBER298970056904196096</t>
  </si>
  <si>
    <t>XMMEMBER298971478240550912</t>
  </si>
  <si>
    <t>XMMEMBER298974246518951936</t>
  </si>
  <si>
    <t>XMMEMBER298975877855715328</t>
  </si>
  <si>
    <t>XMMEMBER298976875282231296</t>
  </si>
  <si>
    <t>XMMEMBER298979926638350336</t>
  </si>
  <si>
    <t>XMMEMBER298988785041965056</t>
  </si>
  <si>
    <t>XMMEMBER299221901572608000</t>
  </si>
  <si>
    <t>XMMEMBER299229492642082816</t>
  </si>
  <si>
    <t>XMMEMBER299245844215918592</t>
  </si>
  <si>
    <t>XMMEMBER299249508007563264</t>
  </si>
  <si>
    <t>XMMEMBER299284659550834688</t>
  </si>
  <si>
    <t>XMMEMBER299288896817119232</t>
  </si>
  <si>
    <t>XMMEMBER299292009573666816</t>
  </si>
  <si>
    <t>XMMEMBER299296660196958208</t>
  </si>
  <si>
    <t>XMMEMBER299297302374297600</t>
  </si>
  <si>
    <t>XMMEMBER299303683571601408</t>
  </si>
  <si>
    <t>XMMEMBER299314604666802176</t>
  </si>
  <si>
    <t>XMMEMBER299331848415219712</t>
  </si>
  <si>
    <t>XMMEMBER299344607643185152</t>
  </si>
  <si>
    <t>XMMEMBER299648003046653952</t>
  </si>
  <si>
    <t>XMMEMBER299650823997124608</t>
  </si>
  <si>
    <t>XMMEMBER299654587130859520</t>
  </si>
  <si>
    <t>XMMEMBER299657106217263104</t>
  </si>
  <si>
    <t>XMMEMBER299658017354301440</t>
  </si>
  <si>
    <t>XMMEMBER299663631136624640</t>
  </si>
  <si>
    <t>XMMEMBER299664381338202112</t>
  </si>
  <si>
    <t>XMMEMBER299665331654238208</t>
  </si>
  <si>
    <t>XMMEMBER299667937378189312</t>
  </si>
  <si>
    <t>XMMEMBER299674234563596288</t>
  </si>
  <si>
    <t>XMMEMBER299679365657022464</t>
  </si>
  <si>
    <t>XMMEMBER299686044217925632</t>
  </si>
  <si>
    <t>XMMEMBER299691244223762432</t>
  </si>
  <si>
    <t>XMMEMBER299715651184893952</t>
  </si>
  <si>
    <t>XMMEMBER299944914798530560</t>
  </si>
  <si>
    <t>XMMEMBER299966481259581440</t>
  </si>
  <si>
    <t>XMMEMBER299966775305498624</t>
  </si>
  <si>
    <t>XMMEMBER300006723530276864</t>
  </si>
  <si>
    <t>XMMEMBER300008420587622400</t>
  </si>
  <si>
    <t>XMMEMBER300023368130777088</t>
  </si>
  <si>
    <t>XMMEMBER300027938122776576</t>
  </si>
  <si>
    <t>XMMEMBER300028200346492928</t>
  </si>
  <si>
    <t>XMMEMBER300029651957350400</t>
  </si>
  <si>
    <t>XMMEMBER300030219018833920</t>
  </si>
  <si>
    <t>XMMEMBER300050886456000512</t>
  </si>
  <si>
    <t>XMMEMBER300079158824828928</t>
  </si>
  <si>
    <t>XMMEMBER300317167008620544</t>
  </si>
  <si>
    <t>XMMEMBER300326655031799808</t>
  </si>
  <si>
    <t>XMMEMBER300327438318055424</t>
  </si>
  <si>
    <t>XMMEMBER300328098828722176</t>
  </si>
  <si>
    <t>XMMEMBER300329742966464512</t>
  </si>
  <si>
    <t>XMMEMBER300335433659736064</t>
  </si>
  <si>
    <t>XMMEMBER300339406596775936</t>
  </si>
  <si>
    <t>XMMEMBER300342468627410944</t>
  </si>
  <si>
    <t>XMMEMBER300352175496790016</t>
  </si>
  <si>
    <t>XMMEMBER300384318591627264</t>
  </si>
  <si>
    <t>XMMEMBER300411381742616576</t>
  </si>
  <si>
    <t>XMMEMBER300419295916077056</t>
  </si>
  <si>
    <t>XMMEMBER300419832224980992</t>
  </si>
  <si>
    <t>XMMEMBER300420522104074240</t>
  </si>
  <si>
    <t>XMMEMBER300442085360676864</t>
  </si>
  <si>
    <t>XMMEMBER300690161950281728</t>
  </si>
  <si>
    <t>XMMEMBER300696669798817792</t>
  </si>
  <si>
    <t>XMMEMBER300725616292954112</t>
  </si>
  <si>
    <t>XMMEMBER300756782207213568</t>
  </si>
  <si>
    <t>XMMEMBER300786982966030336</t>
  </si>
  <si>
    <t>XMMEMBER300798671363031040</t>
  </si>
  <si>
    <t>XMMEMBER301095786425393152</t>
  </si>
  <si>
    <t>XMMEMBER301095799910088704</t>
  </si>
  <si>
    <t>XMMEMBER301100444980133888</t>
  </si>
  <si>
    <t>XMMEMBER301105382586085376</t>
  </si>
  <si>
    <t>XMMEMBER301114229086244864</t>
  </si>
  <si>
    <t>XMMEMBER301114850216513536</t>
  </si>
  <si>
    <t>XMMEMBER301115507065540608</t>
  </si>
  <si>
    <t>XMMEMBER301117806341005312</t>
  </si>
  <si>
    <t>XMMEMBER301124886305185792</t>
  </si>
  <si>
    <t>XMMEMBER301139612317790208</t>
  </si>
  <si>
    <t>XMMEMBER301144473646166016</t>
  </si>
  <si>
    <t>XMMEMBER301150523409588224</t>
  </si>
  <si>
    <t>XMMEMBER301154585131634688</t>
  </si>
  <si>
    <t>XMMEMBER301155109012774912</t>
  </si>
  <si>
    <t>XMMEMBER301160155871977472</t>
  </si>
  <si>
    <t>XMMEMBER301400634555371520</t>
  </si>
  <si>
    <t>XMMEMBER301402083230240768</t>
  </si>
  <si>
    <t>XMMEMBER301420886043410432</t>
  </si>
  <si>
    <t>XMMEMBER301456382056497152</t>
  </si>
  <si>
    <t>XMMEMBER301487324103974912</t>
  </si>
  <si>
    <t>XMMEMBER301487517255880704</t>
  </si>
  <si>
    <t>XMMEMBER301487660894048256</t>
  </si>
  <si>
    <t>XMMEMBER301488315054518272</t>
  </si>
  <si>
    <t>XMMEMBER301489447659155456</t>
  </si>
  <si>
    <t>XMMEMBER301490147340337152</t>
  </si>
  <si>
    <t>XMMEMBER301491942573776896</t>
  </si>
  <si>
    <t>XMMEMBER301494436280446976</t>
  </si>
  <si>
    <t>XMMEMBER301495407601541120</t>
  </si>
  <si>
    <t>XMMEMBER301496521365413888</t>
  </si>
  <si>
    <t>XMMEMBER301506553528205312</t>
  </si>
  <si>
    <t>XMMEMBER301514633234124800</t>
  </si>
  <si>
    <t>XMMEMBER301518336099901440</t>
  </si>
  <si>
    <t>XMMEMBER301521178135142400</t>
  </si>
  <si>
    <t>XMMEMBER301523389456084992</t>
  </si>
  <si>
    <t>XMMEMBER301542715273781248</t>
  </si>
  <si>
    <t>XMMEMBER301760756184010752</t>
  </si>
  <si>
    <t>XMMEMBER301771544709865472</t>
  </si>
  <si>
    <t>XMMEMBER301778240219914240</t>
  </si>
  <si>
    <t>XMMEMBER301787400017829888</t>
  </si>
  <si>
    <t>XMMEMBER301788928019558400</t>
  </si>
  <si>
    <t>XMMEMBER301804699017818112</t>
  </si>
  <si>
    <t>XMMEMBER301818432834252800</t>
  </si>
  <si>
    <t>XMMEMBER301831129806159872</t>
  </si>
  <si>
    <t>XMMEMBER301834017173430272</t>
  </si>
  <si>
    <t>XMMEMBER301844742289768448</t>
  </si>
  <si>
    <t>XMMEMBER301849571955355648</t>
  </si>
  <si>
    <t>XMMEMBER301852186147557376</t>
  </si>
  <si>
    <t>XMMEMBER301853715738931200</t>
  </si>
  <si>
    <t>XMMEMBER301860331238481920</t>
  </si>
  <si>
    <t>XMMEMBER301860466035040256</t>
  </si>
  <si>
    <t>XMMEMBER301860734281773056</t>
  </si>
  <si>
    <t>XMMEMBER301861764843216896</t>
  </si>
  <si>
    <t>XMMEMBER301863813706170368</t>
  </si>
  <si>
    <t>XMMEMBER301866274193948672</t>
  </si>
  <si>
    <t>XMMEMBER301869864295870464</t>
  </si>
  <si>
    <t>XMMEMBER301872047884115968</t>
  </si>
  <si>
    <t>XMMEMBER302118932372787200</t>
  </si>
  <si>
    <t>XMMEMBER302137874004844544</t>
  </si>
  <si>
    <t>XMMEMBER302138126040588288</t>
  </si>
  <si>
    <t>XMMEMBER302163251582484480</t>
  </si>
  <si>
    <t>XMMEMBER302190320475467776</t>
  </si>
  <si>
    <t>XMMEMBER302194240153239552</t>
  </si>
  <si>
    <t>XMMEMBER302196790193590272</t>
  </si>
  <si>
    <t>XMMEMBER302200397034975232</t>
  </si>
  <si>
    <t>XMMEMBER302200807145619456</t>
  </si>
  <si>
    <t>XMMEMBER302207755379314688</t>
  </si>
  <si>
    <t>XMMEMBER302207745002602496</t>
  </si>
  <si>
    <t>XMMEMBER302208494105280512</t>
  </si>
  <si>
    <t>XMMEMBER302208905730113536</t>
  </si>
  <si>
    <t>XMMEMBER302209783891505152</t>
  </si>
  <si>
    <t>XMMEMBER302214405972602880</t>
  </si>
  <si>
    <t>XMMEMBER302218493720268800</t>
  </si>
  <si>
    <t>XMMEMBER302222093326487552</t>
  </si>
  <si>
    <t>XMMEMBER302244066232389632</t>
  </si>
  <si>
    <t>XMMEMBER302477065444159488</t>
  </si>
  <si>
    <t>XMMEMBER302478106021617664</t>
  </si>
  <si>
    <t>XMMEMBER302528028473303040</t>
  </si>
  <si>
    <t>XMMEMBER302542831946342400</t>
  </si>
  <si>
    <t>XMMEMBER302545669778841600</t>
  </si>
  <si>
    <t>XMMEMBER302550199270690816</t>
  </si>
  <si>
    <t>XMMEMBER302550248113360896</t>
  </si>
  <si>
    <t>XMMEMBER302552623356088320</t>
  </si>
  <si>
    <t>XMMEMBER302559768793337856</t>
  </si>
  <si>
    <t>XMMEMBER302560237309714432</t>
  </si>
  <si>
    <t>XMMEMBER302561281167093760</t>
  </si>
  <si>
    <t>XMMEMBER302563604077498368</t>
  </si>
  <si>
    <t>XMMEMBER302566615956881408</t>
  </si>
  <si>
    <t>XMMEMBER302567859890982912</t>
  </si>
  <si>
    <t>XMMEMBER302569243994525696</t>
  </si>
  <si>
    <t>XMMEMBER302572984969760768</t>
  </si>
  <si>
    <t>XMMEMBER302573857137524736</t>
  </si>
  <si>
    <t>XMMEMBER302578648471326720</t>
  </si>
  <si>
    <t>XMMEMBER302584132838404096</t>
  </si>
  <si>
    <t>XMMEMBER302584547223015424</t>
  </si>
  <si>
    <t>XMMEMBER302590588329435136</t>
  </si>
  <si>
    <t>XMMEMBER302591308973756416</t>
  </si>
  <si>
    <t>XMMEMBER302591910814470144</t>
  </si>
  <si>
    <t>XMMEMBER302844116809564160</t>
  </si>
  <si>
    <t>XMMEMBER302861191443677184</t>
  </si>
  <si>
    <t>XMMEMBER302877213148078080</t>
  </si>
  <si>
    <t>XMMEMBER302879167777615872</t>
  </si>
  <si>
    <t>XMMEMBER302889745812328448</t>
  </si>
  <si>
    <t>XMMEMBER302893025930002432</t>
  </si>
  <si>
    <t>XMMEMBER302911246955483136</t>
  </si>
  <si>
    <t>XMMEMBER302911711797583872</t>
  </si>
  <si>
    <t>XMMEMBER302934621312528384</t>
  </si>
  <si>
    <t>XMMEMBER302982597087092736</t>
  </si>
  <si>
    <t>XMMEMBER302985039287689216</t>
  </si>
  <si>
    <t>XMMEMBER303211839209086976</t>
  </si>
  <si>
    <t>XMMEMBER303571577839046656</t>
  </si>
  <si>
    <t>XMMEMBER303588260469313536</t>
  </si>
  <si>
    <t>XMMEMBER303590000816037888</t>
  </si>
  <si>
    <t>XMMEMBER303601776546824192</t>
  </si>
  <si>
    <t>XMMEMBER303602079165882368</t>
  </si>
  <si>
    <t>XMMEMBER303632410950512640</t>
  </si>
  <si>
    <t>XMMEMBER303633353280634880</t>
  </si>
  <si>
    <t>XMMEMBER303642577582731264</t>
  </si>
  <si>
    <t>XMMEMBER303649675884392448</t>
  </si>
  <si>
    <t>XMMEMBER303657608345071616</t>
  </si>
  <si>
    <t>XMMEMBER303668952221917184</t>
  </si>
  <si>
    <t>XMMEMBER303688787144241152</t>
  </si>
  <si>
    <t>XMMEMBER303694108419981312</t>
  </si>
  <si>
    <t>XMMEMBER303695260167458816</t>
  </si>
  <si>
    <t>XMMEMBER303696102933155840</t>
  </si>
  <si>
    <t>XMMEMBER303704965904351232</t>
  </si>
  <si>
    <t>XMMEMBER303707212218380288</t>
  </si>
  <si>
    <t>XMMEMBER303712009482940416</t>
  </si>
  <si>
    <t>XMMEMBER303712904857845760</t>
  </si>
  <si>
    <t>XMMEMBER303941652613992448</t>
  </si>
  <si>
    <t>XMMEMBER303949337845596160</t>
  </si>
  <si>
    <t>XMMEMBER303951052921638912</t>
  </si>
  <si>
    <t>XMMEMBER303958381956210688</t>
  </si>
  <si>
    <t>XMMEMBER303960904687460352</t>
  </si>
  <si>
    <t>XMMEMBER303961877719838720</t>
  </si>
  <si>
    <t>XMMEMBER303962324861980672</t>
  </si>
  <si>
    <t>XMMEMBER303964731847249920</t>
  </si>
  <si>
    <t>XMMEMBER303993187465191424</t>
  </si>
  <si>
    <t>XMMEMBER303995381975359488</t>
  </si>
  <si>
    <t>XMMEMBER304000040353980416</t>
  </si>
  <si>
    <t>XMMEMBER304012153487130624</t>
  </si>
  <si>
    <t>XMMEMBER304029438545244160</t>
  </si>
  <si>
    <t>XMMEMBER304046974900912128</t>
  </si>
  <si>
    <t>XMMEMBER304051816373424128</t>
  </si>
  <si>
    <t>XMMEMBER304052142086332416</t>
  </si>
  <si>
    <t>XMMEMBER304055494572515328</t>
  </si>
  <si>
    <t>XMMEMBER304055984622440448</t>
  </si>
  <si>
    <t>XMMEMBER304057690622038016</t>
  </si>
  <si>
    <t>XMMEMBER304059060829855744</t>
  </si>
  <si>
    <t>XMMEMBER304292776831389696</t>
  </si>
  <si>
    <t>XMMEMBER304310060442468352</t>
  </si>
  <si>
    <t>XMMEMBER304312368983195648</t>
  </si>
  <si>
    <t>XMMEMBER304312462608449536</t>
  </si>
  <si>
    <t>XMMEMBER304313125119774720</t>
  </si>
  <si>
    <t>XMMEMBER304314101994127360</t>
  </si>
  <si>
    <t>XMMEMBER304317712090292224</t>
  </si>
  <si>
    <t>XMMEMBER304322409916276736</t>
  </si>
  <si>
    <t>XMMEMBER304323606538625024</t>
  </si>
  <si>
    <t>XMMEMBER304340191999438848</t>
  </si>
  <si>
    <t>XMMEMBER304342249121030144</t>
  </si>
  <si>
    <t>XMMEMBER304349646988283904</t>
  </si>
  <si>
    <t>XMMEMBER304356346692644864</t>
  </si>
  <si>
    <t>XMMEMBER304366760864268288</t>
  </si>
  <si>
    <t>XMMEMBER304374304013836288</t>
  </si>
  <si>
    <t>XMMEMBER304374403511132160</t>
  </si>
  <si>
    <t>XMMEMBER304386472184655872</t>
  </si>
  <si>
    <t>XMMEMBER304388488474693632</t>
  </si>
  <si>
    <t>XMMEMBER304404853432545280</t>
  </si>
  <si>
    <t>XMMEMBER304405977707339776</t>
  </si>
  <si>
    <t>XMMEMBER304408569703337984</t>
  </si>
  <si>
    <t>XMMEMBER304413436211642368</t>
  </si>
  <si>
    <t>XMMEMBER304414297818144768</t>
  </si>
  <si>
    <t>XMMEMBER304654559848968192</t>
  </si>
  <si>
    <t>XMMEMBER304671673699827712</t>
  </si>
  <si>
    <t>XMMEMBER304672622845644800</t>
  </si>
  <si>
    <t>XMMEMBER304685355473338368</t>
  </si>
  <si>
    <t>XMMEMBER304718527242215424</t>
  </si>
  <si>
    <t>XMMEMBER304724739983732736</t>
  </si>
  <si>
    <t>XMMEMBER304725557872979968</t>
  </si>
  <si>
    <t>XMMEMBER304730715914788864</t>
  </si>
  <si>
    <t>XMMEMBER304736415957131264</t>
  </si>
  <si>
    <t>XMMEMBER304744329715404800</t>
  </si>
  <si>
    <t>XMMEMBER304748430708744192</t>
  </si>
  <si>
    <t>XMMEMBER304758753704599552</t>
  </si>
  <si>
    <t>XMMEMBER304760470756147200</t>
  </si>
  <si>
    <t>XMMEMBER304764870937575424</t>
  </si>
  <si>
    <t>XMMEMBER304770375953170432</t>
  </si>
  <si>
    <t>XMMEMBER304770882427998208</t>
  </si>
  <si>
    <t>XMMEMBER304806855928979456</t>
  </si>
  <si>
    <t>XMMEMBER305049892793901056</t>
  </si>
  <si>
    <t>XMMEMBER305050705054482432</t>
  </si>
  <si>
    <t>XMMEMBER305064374530240512</t>
  </si>
  <si>
    <t>XMMEMBER305072786479529984</t>
  </si>
  <si>
    <t>XMMEMBER305079755558891520</t>
  </si>
  <si>
    <t>XMMEMBER305086828187275264</t>
  </si>
  <si>
    <t>XMMEMBER305090094417588224</t>
  </si>
  <si>
    <t>XMMEMBER305101930949013504</t>
  </si>
  <si>
    <t>XMMEMBER305120977430294528</t>
  </si>
  <si>
    <t>XMMEMBER305122021170253824</t>
  </si>
  <si>
    <t>XMMEMBER305124176623063040</t>
  </si>
  <si>
    <t>XMMEMBER305126723693858816</t>
  </si>
  <si>
    <t>XMMEMBER305148141370363904</t>
  </si>
  <si>
    <t>XMMEMBER305408221743423488</t>
  </si>
  <si>
    <t>XMMEMBER305443689516257280</t>
  </si>
  <si>
    <t>XMMEMBER305445771950469120</t>
  </si>
  <si>
    <t>XMMEMBER305484574811521024</t>
  </si>
  <si>
    <t>XMMEMBER305492515472027648</t>
  </si>
  <si>
    <t>XMMEMBER305497379962929152</t>
  </si>
  <si>
    <t>XMMEMBER305737577908953088</t>
  </si>
  <si>
    <t>XMMEMBER305744879508537344</t>
  </si>
  <si>
    <t>XMMEMBER305762223488262144</t>
  </si>
  <si>
    <t>XMMEMBER305768466038665216</t>
  </si>
  <si>
    <t>XMMEMBER305775451257729024</t>
  </si>
  <si>
    <t>XMMEMBER305775955396300800</t>
  </si>
  <si>
    <t>XMMEMBER305776229053693952</t>
  </si>
  <si>
    <t>XMMEMBER305805604448927744</t>
  </si>
  <si>
    <t>XMMEMBER305808568097984512</t>
  </si>
  <si>
    <t>XMMEMBER305818705923686400</t>
  </si>
  <si>
    <t>XMMEMBER305820832708431872</t>
  </si>
  <si>
    <t>XMMEMBER305828326663041024</t>
  </si>
  <si>
    <t>XMMEMBER305835297810182144</t>
  </si>
  <si>
    <t>XMMEMBER305841802148077568</t>
  </si>
  <si>
    <t>XMMEMBER305845114125692928</t>
  </si>
  <si>
    <t>XMMEMBER305849441531768832</t>
  </si>
  <si>
    <t>XMMEMBER305859215107309568</t>
  </si>
  <si>
    <t>XMMEMBER305868679331983360</t>
  </si>
  <si>
    <t>XMMEMBER306112438820986880</t>
  </si>
  <si>
    <t>XMMEMBER306112974693605376</t>
  </si>
  <si>
    <t>XMMEMBER306124008158437376</t>
  </si>
  <si>
    <t>XMMEMBER306124866396925952</t>
  </si>
  <si>
    <t>XMMEMBER306137771267887104</t>
  </si>
  <si>
    <t>XMMEMBER306139331179855872</t>
  </si>
  <si>
    <t>XMMEMBER306154549863792640</t>
  </si>
  <si>
    <t>XMMEMBER306167591464894464</t>
  </si>
  <si>
    <t>XMMEMBER306168862557102080</t>
  </si>
  <si>
    <t>XMMEMBER306174907924889600</t>
  </si>
  <si>
    <t>XMMEMBER306179119765278720</t>
  </si>
  <si>
    <t>XMMEMBER306182306240937984</t>
  </si>
  <si>
    <t>XMMEMBER306186608388890624</t>
  </si>
  <si>
    <t>XMMEMBER306196649988866048</t>
  </si>
  <si>
    <t>XMMEMBER306197658245033984</t>
  </si>
  <si>
    <t>XMMEMBER306223914374148096</t>
  </si>
  <si>
    <t>XMMEMBER306229433688150016</t>
  </si>
  <si>
    <t>XMMEMBER306229727381737472</t>
  </si>
  <si>
    <t>XMMEMBER306229971829923840</t>
  </si>
  <si>
    <t>白条</t>
  </si>
  <si>
    <t>挂账</t>
  </si>
  <si>
    <t>人工审批</t>
  </si>
  <si>
    <t>线下初始化</t>
  </si>
  <si>
    <t>JMIB0001A0004:A卡评分数据异常-开思商城使用情况;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1104:成立年限小于3年;NTPG0001A1117:现行经营异常</t>
  </si>
  <si>
    <t>JMIB0001A0004:A卡评分数据异常-开思商城使用情况;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1107:法定代表人占股百分二十以下</t>
  </si>
  <si>
    <t>JMIB0001A0005:A卡评分数据异常-ERP使用情况;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1104:成立年限小于3年;NTPG0001A1106:企业状态异常</t>
  </si>
  <si>
    <t>JMIB0001A0004:A卡评分数据异常-开思商城使用情况;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DTPG0001A1108:股东数量大于等于5;DTPG0001A1110:近1年发生章程变更</t>
  </si>
  <si>
    <t>JMIB0001A0004:A卡评分数据异常-开思商城使用情况;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NTPG0001A1106:企业状态异常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</si>
  <si>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DTPG0001A1101:注册资本金小于30万;DTPG0001A1107:法定代表人占股百分二十以下</t>
  </si>
  <si>
    <t>JMIB0001A0005:A卡评分数据异常-ERP使用情况;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1104:成立年限小于3年;DTPG0001A1105:营业结束日期在1年以内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</si>
  <si>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NTPG0001A1103:成立年限小于1年;DTPG0001A1104:成立年限小于3年</t>
  </si>
  <si>
    <t>JMIB0001A2012:首次交易距今时长小于3个月-未获取到数据;DINB0001A2021:最近交易距今时长大于3个月;DINB0001A2041:年龄小于25岁或者大于60岁;JMIB0001A2061:同申请人重复申请-未获取到数据;JMIB0001A2071:同商户重复申请-未获取到数据;JMIB0001A2081:历史降额客户-未获取到数据;DTPG0001A1104:成立年限小于3年;NTPG0001A1106:企业状态异常;DTPG0001A1111:法律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</si>
  <si>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</si>
  <si>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1104:成立年限小于3年;DTPG0001A1105:营业结束日期在1年以内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</si>
  <si>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NTPG0001A1103:成立年限小于1年;DTPG0001A1104:成立年限小于3年;NTPG0001A1106:企业状态异常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</si>
  <si>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1104:成立年限小于3年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</si>
  <si>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DTPG0001A1107:法定代表人占股百分二十以下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</si>
  <si>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1104:成立年限小于3年;NTPG0001A1106:企业状态异常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</si>
  <si>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NTPG0001A1103:成立年限小于1年;DTPG0001A1104:成立年限小于3年;NTPG0001A1106:企业状态异常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</si>
  <si>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NTPG0001A1103:成立年限小于1年;DTPG0001A1104:成立年限小于3年;D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</si>
  <si>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</si>
  <si>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1104:成立年限小于3年;NTPG0001A1106:企业状态异常;D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</si>
  <si>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DTPG0001A1107:法定代表人占股百分二十以下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</si>
  <si>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1104:成立年限小于3年;DTPG0001A1105:营业结束日期在1年以内;DTPG0001A1108:股东数量大于等于5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</si>
  <si>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</si>
  <si>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1104:成立年限小于3年;NTPG0001A1106:企业状态异常;D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</si>
  <si>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1104:成立年限小于3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</si>
  <si>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1104:成立年限小于3年;DTPG0001A1107:法定代表人占股百分二十以下;DTPG0001A1111:法律公告信息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</si>
  <si>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DTPG0001A1101:注册资本金小于30万;NTPG0001A1106:企业状态异常;DTPG0001A1107:法定代表人占股百分二十以下</t>
  </si>
  <si>
    <t>JMIB0001A2012:首次交易距今时长小于3个月-未获取到数据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0200:外部数据异常-天眼查-股东信息-数据格式异常;DTPG0001A1101:注册资本金小于30万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</si>
  <si>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DTPG0001A1101:注册资本金小于30万;DTPG0001A1107:法定代表人占股百分二十以下;DTPG0001A1110:近1年发生章程变更;NTPG0001A1117:现行经营异常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</si>
  <si>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JMIB0001A0200:外部数据异常-天眼查-股东信息-数据格式异常;DTPG0001A1101:注册资本金小于30万;DTPG0001A1105:营业结束日期在1年以内;DTPG0001A1107:法定代表人占股百分二十以下</t>
  </si>
  <si>
    <t>JMIB0001A2012:首次交易距今时长小于3个月-未获取到数据;DINB0001A2021:最近交易距今时长大于3个月;DINB0001A2041:年龄小于25岁或者大于60岁;JMIB0001A2061:同申请人重复申请-未获取到数据;JMIB0001A2071:同商户重复申请-未获取到数据;JMIB0001A2081:历史降额客户-未获取到数据;DTPG0001A1101:注册资本金小于30万;DTPG0001A1104:成立年限小于3年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</si>
  <si>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DTPG0001A1104:成立年限小于3年;NTPG0001A1106:企业状态异常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</si>
  <si>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NTPG0001A1103:成立年限小于1年;DTPG0001A1104:成立年限小于3年;DTPG0001A1105:营业结束日期在1年以内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</si>
  <si>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DTPG0001A1104:成立年限小于3年;DTPG0001A1105:营业结束日期在1年以内;NTPG0001A1106:企业状态异常;DTPG0001A1113:开庭公告信息</t>
  </si>
  <si>
    <t>JMIB0001A2012:首次交易距今时长小于3个月-未获取到数据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1107:法定代表人占股百分二十以下;DTPG0001A1110:近1年发生章程变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</si>
  <si>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DTPG0001A1105:营业结束日期在1年以内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</si>
  <si>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NTPG0001A1106:企业状态异常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</si>
  <si>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DTPG0001A1101:注册资本金小于30万;D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</si>
  <si>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NTPG0001A1103:成立年限小于1年;DTPG0001A1104:成立年限小于3年;D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</si>
  <si>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1104:成立年限小于3年;NTPG0001A1106:企业状态异常;DTPG0001A1107:法定代表人占股百分二十以下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</si>
  <si>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1104:成立年限小于3年;DTPG0001A1107:法定代表人占股百分二十以下</t>
  </si>
  <si>
    <t>JMIB0001A2012:首次交易距今时长小于3个月-未获取到数据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</si>
  <si>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1110:近1年发生章程变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</si>
  <si>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DTPG0001A1101:注册资本金小于30万;NTPG0001A1106:企业状态异常;D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</si>
  <si>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0200:外部数据异常-天眼查-股东信息-数据格式异常;DTPG0001A1101:注册资本金小于30万;DTPG0001A1105:营业结束日期在1年以内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</si>
  <si>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NTPG0001A1103:成立年限小于1年;DTPG0001A1104:成立年限小于3年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</si>
  <si>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DTPG0001A1110:近1年发生章程变更;DTPG0001A1111:法律公告信息;DTPG0001A1113:开庭公告信息;NTPG0001A1114:历史被执行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</si>
  <si>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NTPG0001A1106:企业状态异常;DTPG0001A1107:法定代表人占股百分二十以下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</si>
  <si>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0200:外部数据异常-天眼查-股东信息-数据格式异常;DTPG0001A1101:注册资本金小于30万;DTPG0001A1107:法定代表人占股百分二十以下</t>
  </si>
  <si>
    <t>JMIB0001A2012:首次交易距今时长小于3个月-未获取到数据;DINB0001A2021:最近交易距今时长大于3个月;DINB0001A2041:年龄小于25岁或者大于60岁;JMIB0001A2061:同申请人重复申请-未获取到数据;JMIB0001A2071:同商户重复申请-未获取到数据;JMIB0001A2081:历史降额客户-未获取到数据;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</si>
  <si>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1104:成立年限小于3年;DTPG0001A1107:法定代表人占股百分二十以下;DTPG0001A1110:近1年发生章程变更;NTPG0001A1117:现行经营异常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</si>
  <si>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DTPG0001A1104:成立年限小于3年;DTPG0001A1105:营业结束日期在1年以内;NTPG0001A1106:企业状态异常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</si>
  <si>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NTPG0001A1103:成立年限小于1年;DTPG0001A1104:成立年限小于3年;D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</si>
  <si>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NTPG0001A1106:企业状态异常;DTPG0001A1108:股东数量大于等于5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</si>
  <si>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DTPG0001A1110:近1年发生章程变更;DTPG0001A1111:法律公告信息;DTPG0001A1118:行政处罚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</si>
  <si>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</si>
  <si>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DTPG0001A1105:营业结束日期在1年以内;NTPG0001A1106:企业状态异常;DTPG0001A1110:近1年发生章程变更;DTPG0001A1111:法律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</si>
  <si>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1104:成立年限小于3年;D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</si>
  <si>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DTPG0001A1107:法定代表人占股百分二十以下;DTPG0001A1110:近1年发生章程变更</t>
  </si>
  <si>
    <t>JMIB0001A2012:首次交易距今时长小于3个月-未获取到数据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NTPG0001A1106:企业状态异常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</si>
  <si>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1102:注册资本金大于1000万;NTPG0001A1106:企业状态异常;DTPG0001A1107:法定代表人占股百分二十以下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</si>
  <si>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;DTPG0001A1104:成立年限小于3年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</si>
  <si>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NTPG0001A1103:成立年限小于1年;DTPG0001A1104:成立年限小于3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</si>
  <si>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NTPG0001A1103:成立年限小于1年;DTPG0001A1104:成立年限小于3年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</si>
  <si>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1104:成立年限小于3年;NTPG0001A1106:企业状态异常;DTPG0001A1110:近1年发生章程变更;DTPG0001A1113:开庭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</si>
  <si>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1104:成立年限小于3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</si>
  <si>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NTPG0001A1106:企业状态异常;D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</si>
  <si>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NTPG0001A1106:企业状态异常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</si>
  <si>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NTPG0001A1103:成立年限小于1年;DTPG0001A1104:成立年限小于3年;DTPG0001A1105:营业结束日期在1年以内;DTPG0001A1108:股东数量大于等于5</t>
  </si>
  <si>
    <t>JMIB0001A2012:首次交易距今时长小于3个月-未获取到数据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</si>
  <si>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1107:法定代表人占股百分二十以下;DTPG0001A1110:近1年发生章程变更;NTPG0001A1117:现行经营异常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</si>
  <si>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NTPG0001A1103:成立年限小于1年;DTPG0001A1104:成立年限小于3年;NTPG0001A1106:企业状态异常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</si>
  <si>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NTPG0001A1106:企业状态异常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</si>
  <si>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</si>
  <si>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NTPG0001A1103:成立年限小于1年;DTPG0001A1104:成立年限小于3年;DTPG0001A1105:营业结束日期在1年以内;DTPG0001A1110:近1年发生章程变更</t>
  </si>
  <si>
    <t>JMIB0001A2012:首次交易距今时长小于3个月-未获取到数据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1104:成立年限小于3年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</si>
  <si>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1107:法定代表人占股百分二十以下</t>
  </si>
  <si>
    <t>JMIB0001A2012:首次交易距今时长小于3个月-未获取到数据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DTPG0001A1110:近1年发生章程变更;DTPG0001A1111:法律公告信息;DTPG0001A1113:开庭公告信息;NTPG0001A1114:历史被执行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</si>
  <si>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NTPG0001A1103:成立年限小于1年;DTPG0001A1104:成立年限小于3年;NTPG0001A1106:企业状态异常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</si>
  <si>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1104:成立年限小于3年;DTPG0001A1105:营业结束日期在1年以内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</si>
  <si>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NTPG0001A1106:企业状态异常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</si>
  <si>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DTPG0001A1110:近1年发生章程变更;DTPG0001A1111:法律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</si>
  <si>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0200:外部数据异常-天眼查-股东信息-数据格式异常;DTPG0001A1101:注册资本金小于30万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</si>
  <si>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1102:注册资本金大于1000万;NTPG0001A1106:企业状态异常;DTPG0001A1110:近1年发生章程变更;DTPG0001A1111:法律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</si>
  <si>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</si>
  <si>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DTPG0001A1101:注册资本金小于30万;DTPG0001A1104:成立年限小于3年;NTPG0001A1106:企业状态异常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</si>
  <si>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1102:注册资本金大于1000万;DTPG0001A1104:成立年限小于3年;DTPG0001A1107:法定代表人占股百分二十以下;DTPG0001A1108:股东数量大于等于5;DTPG0001A1111:法律公告信息;DTPG0001A1113:开庭公告信息;NTPG0001A1114:历史被执行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</si>
  <si>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NTPG0001A1106:企业状态异常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</si>
  <si>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0200:外部数据异常-天眼查-股东信息-数据格式异常;DTPG0001A1101:注册资本金小于30万;NTPG0001A1106:企业状态异常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</si>
  <si>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NTPG0001A1103:成立年限小于1年;DTPG0001A1104:成立年限小于3年;DTPG0001A1105:营业结束日期在1年以内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</si>
  <si>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DTPG0001A1101:注册资本金小于30万;NTPG0001A1103:成立年限小于1年;DTPG0001A1104:成立年限小于3年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</si>
  <si>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DTPG0001A1104:成立年限小于3年;DTPG0001A1105:营业结束日期在1年以内;DTPG0001A1110:近1年发生章程变更</t>
  </si>
  <si>
    <t>JMIB0001A2012:首次交易距今时长小于3个月-未获取到数据;JMIB0001A2022:最近交易距今时长大于3个月-未获取到数据;DINB0001A2041:年龄小于25岁或者大于60岁;DINB0001A2051:联系人异常;JMIB0001A2061:同申请人重复申请-未获取到数据;JMIB0001A2071:同商户重复申请-未获取到数据;JMIB0001A2081:历史降额客户-未获取到数据;DTPG0001A1101:注册资本金小于30万;D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</si>
  <si>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1107:法定代表人占股百分二十以下;DTPG0001A1113:开庭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</si>
  <si>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NTPG0001A1106:企业状态异常;DTPG0001A1111:法律公告信息</t>
  </si>
  <si>
    <t>JMIB0001A2012:首次交易距今时长小于3个月-未获取到数据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1104:成立年限小于3年;DTPG0001A1105:营业结束日期在1年以内;DTPG0001A1110:近1年发生章程变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</si>
  <si>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NTPG0001A1106:企业状态异常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</si>
  <si>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DTPG0001A1101:注册资本金小于30万;DTPG0001A1104:成立年限小于3年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</si>
  <si>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1104:成立年限小于3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</si>
  <si>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0200:外部数据异常-天眼查-股东信息-数据格式异常;NTPG0001A1103:成立年限小于1年;DTPG0001A1104:成立年限小于3年;D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</si>
  <si>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1105:营业结束日期在1年以内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</si>
  <si>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DTPG0001A1101:注册资本金小于30万;DTPG0001A1107:法定代表人占股百分二十以下;DTPG0001A1116:经营异常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</si>
  <si>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DTPG0001A1101:注册资本金小于30万;DTPG0001A1104:成立年限小于3年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</si>
  <si>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1104:成立年限小于3年;DTPG0001A1105:营业结束日期在1年以内;DTPG0001A1107:法定代表人占股百分二十以下;DTPG0001A1108:股东数量大于等于5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</si>
  <si>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</si>
  <si>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1104:成立年限小于3年;DTPG0001A1105:营业结束日期在1年以内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</si>
  <si>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1105:营业结束日期在1年以内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</si>
  <si>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1107:法定代表人占股百分二十以下;DTPG0001A1110:近1年发生章程变更</t>
  </si>
  <si>
    <t>JMIB0001A2012:首次交易距今时长小于3个月-未获取到数据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NTPG0001A1103:成立年限小于1年;DTPG0001A1104:成立年限小于3年;DTPG0001A1107:法定代表人占股百分二十以下</t>
  </si>
  <si>
    <t>JMIB0001A2012:首次交易距今时长小于3个月-未获取到数据;DINB0001A2021:最近交易距今时长大于3个月;DINB0001A2041:年龄小于25岁或者大于60岁;JMIB0001A2061:同申请人重复申请-未获取到数据;JMIB0001A2071:同商户重复申请-未获取到数据;JMIB0001A2081:历史降额客户-未获取到数据;DTPG0001A1101:注册资本金小于30万;NTPG0001A1106:企业状态异常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</si>
  <si>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DTPG0001A1104:成立年限小于3年;DTPG0001A1105:营业结束日期在1年以内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</si>
  <si>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1107:法定代表人占股百分二十以下;NTPG0001A1117:现行经营异常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</si>
  <si>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1107:法定代表人占股百分二十以下;DTPG0001A1111:法律公告信息;DTPG0001A1113:开庭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</si>
  <si>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</si>
  <si>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NTPG0001A1103:成立年限小于1年;DTPG0001A1104:成立年限小于3年;DTPG0001A1105:营业结束日期在1年以内</t>
  </si>
  <si>
    <t>JMIB0001A2012:首次交易距今时长小于3个月-未获取到数据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NTPG0001A1103:成立年限小于1年;DTPG0001A1104:成立年限小于3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</si>
  <si>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1102:注册资本金大于1000万;DTPG0001A1104:成立年限小于3年;DTPG0001A1105:营业结束日期在1年以内;DTPG0001A1110:近1年发生章程变更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</si>
  <si>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</si>
  <si>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1104:成立年限小于3年;DTPG0001A1110:近1年发生章程变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</si>
  <si>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DTPG0001A1105:营业结束日期在1年以内;DTPG0001A1107:法定代表人占股百分二十以下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</si>
  <si>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</si>
  <si>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DTPG0001A1113:开庭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</si>
  <si>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</t>
  </si>
  <si>
    <t>JMIB0001A2012:首次交易距今时长小于3个月-未获取到数据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1104:成立年限小于3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</si>
  <si>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JMIB0001A0200:外部数据异常-天眼查-股东信息-数据格式异常;DTPG0001A1105:营业结束日期在1年以内;DTPG0001A1107:法定代表人占股百分二十以下;DTPG0001A1110:近1年发生章程变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</si>
  <si>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NTPG0001A1103:成立年限小于1年;DTPG0001A1104:成立年限小于3年;DTPG0001A1107:法定代表人占股百分二十以下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</si>
  <si>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NTPG0001A1103:成立年限小于1年;DTPG0001A1104:成立年限小于3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</si>
  <si>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DTPG0001A1104:成立年限小于3年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</si>
  <si>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DTPG0001A1104:成立年限小于3年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</si>
  <si>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0200:外部数据异常-天眼查-股东信息-数据格式异常;DTPG0001A1104:成立年限小于3年;DTPG0001A1107:法定代表人占股百分二十以下;DTPG0001A1110:近1年发生章程变更</t>
  </si>
  <si>
    <t>JMIB0001A2012:首次交易距今时长小于3个月-未获取到数据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1111:法律公告信息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</si>
  <si>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DTPG0001A1101:注册资本金小于30万;NTPG0001A1103:成立年限小于1年;DTPG0001A1104:成立年限小于3年;DTPG0001A1105:营业结束日期在1年以内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</si>
  <si>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</si>
  <si>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</si>
  <si>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0200:外部数据异常-天眼查-股东信息-数据格式异常;DTPG0001A1105:营业结束日期在1年以内;DTPG0001A1107:法定代表人占股百分二十以下;DTPG0001A1108:股东数量大于等于5;DTPG0001A1111:法律公告信息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</si>
  <si>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DTPG0001A1104:成立年限小于3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</si>
  <si>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DTPG0001A1101:注册资本金小于30万;DTPG0001A1107:法定代表人占股百分二十以下;DTPG0001A1111:法律公告信息;DTPG0001A1113:开庭公告信息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</si>
  <si>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DTPG0001A1101:注册资本金小于30万;NTPG0001A1103:成立年限小于1年;DTPG0001A1104:成立年限小于3年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</si>
  <si>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DTPG0001A1111:法律公告信息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</si>
  <si>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DTPG0001A1101:注册资本金小于30万;NTPG0001A1103:成立年限小于1年;DTPG0001A1104:成立年限小于3年;D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</si>
  <si>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</si>
  <si>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DTPG0001A1105:营业结束日期在1年以内;DTPG0001A1110:近1年发生章程变更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</si>
  <si>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DTPG0001A1105:营业结束日期在1年以内</t>
  </si>
  <si>
    <t>JMIB0001A2012:首次交易距今时长小于3个月-未获取到数据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1105:营业结束日期在1年以内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</si>
  <si>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NTPG0001A1103:成立年限小于1年;DTPG0001A1104:成立年限小于3年;DTPG0001A1105:营业结束日期在1年以内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</si>
  <si>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1104:成立年限小于3年;DTPG0001A1111:法律公告信息</t>
  </si>
  <si>
    <t>JMIB0001A2012:首次交易距今时长小于3个月-未获取到数据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1104:成立年限小于3年;DTPG0001A1105:营业结束日期在1年以内</t>
  </si>
  <si>
    <t>JMIB0001A2012:首次交易距今时长小于3个月-未获取到数据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1104:成立年限小于3年;DTPG0001A1105:营业结束日期在1年以内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</si>
  <si>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DTPG0001A1104:成立年限小于3年;DTPG0001A1105:营业结束日期在1年以内;DTPG0001A1108:股东数量大于等于5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</si>
  <si>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DTPG0001A1104:成立年限小于3年;DTPG0001A1105:营业结束日期在1年以内</t>
  </si>
  <si>
    <t>JMIB0001A2012:首次交易距今时长小于3个月-未获取到数据;DINB0001A2021:最近交易距今时长大于3个月;DINB0001A2041:年龄小于25岁或者大于60岁;JMIB0001A2061:同申请人重复申请-未获取到数据;JMIB0001A2071:同商户重复申请-未获取到数据;JMIB0001A2081:历史降额客户-未获取到数据;DTPG0001A1111:法律公告信息</t>
  </si>
  <si>
    <t>JMIB0001A2012:首次交易距今时长小于3个月-未获取到数据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0200:外部数据异常-天眼查-股东信息-数据格式异常;DTPG0001A1101:注册资本金小于30万;DTPG0001A1104:成立年限小于3年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</si>
  <si>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1107:法定代表人占股百分二十以下;DTPG0001A1113:开庭公告信息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</si>
  <si>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DTPG0001A1104:成立年限小于3年;DTPG0001A1105:营业结束日期在1年以内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</si>
  <si>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</si>
  <si>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1102:注册资本金大于1000万;DTPG0001A1105:营业结束日期在1年以内;DTPG0001A1107:法定代表人占股百分二十以下;DTPG0001A1110:近1年发生章程变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</si>
  <si>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DTPG0001A1105:营业结束日期在1年以内;DTPG0001A1110:近1年发生章程变更;DTPG0001A1111:法律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</si>
  <si>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NTPG0001A1103:成立年限小于1年;DTPG0001A1104:成立年限小于3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</si>
  <si>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1111:法律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</si>
  <si>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;DTPG0001A1110:近1年发生章程变更;DTPG0001A1111:法律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</si>
  <si>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;DTPG0001A1104:成立年限小于3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</si>
  <si>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;DTPG0001A1101:注册资本金小于30万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</si>
  <si>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;DTPG0001A1101:注册资本金小于30万;DTPG0001A1107:法定代表人占股百分二十以下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</si>
  <si>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;DTPG0001A1101:注册资本金小于30万;NTPG0001A1103:成立年限小于1年;DTPG0001A1104:成立年限小于3年;DTPG0001A1105:营业结束日期在1年以内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</si>
  <si>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</si>
  <si>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;DTPG0001A1102:注册资本金大于1000万;DTPG0001A1105:营业结束日期在1年以内;DTPG0001A1107:法定代表人占股百分二十以下;DTPG0001A1110:近1年发生章程变更;DTPG0001A1111:法律公告信息;DTPG0001A1118:行政处罚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</si>
  <si>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;NTPG0001A1103:成立年限小于1年;DTPG0001A1104:成立年限小于3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</si>
  <si>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;DTPG0001A1105:营业结束日期在1年以内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</si>
  <si>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;DTPG0001A1101:注册资本金小于30万;DTPG0001A1104:成立年限小于3年;DTPG0001A1107:法定代表人占股百分二十以下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</si>
  <si>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</si>
  <si>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;DTPG0001A1105:营业结束日期在1年以内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</si>
  <si>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;DTPG0001A1101:注册资本金小于30万;DTPG0001A1105:营业结束日期在1年以内;D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</si>
  <si>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</si>
  <si>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;DTPG0001A1101:注册资本金小于30万;DTPG0001A1107:法定代表人占股百分二十以下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</si>
  <si>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;NTPG0001A1103:成立年限小于1年;DTPG0001A1104:成立年限小于3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</si>
  <si>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;DTPG0001A1101:注册资本金小于30万;DTPG0001A1105:营业结束日期在1年以内;DTPG0001A1118:行政处罚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</si>
  <si>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;DTPG0001A1101:注册资本金小于30万;DTPG0001A1107:法定代表人占股百分二十以下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</si>
  <si>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JMIB0001A0200:外部数据异常-天眼查-股东信息-数据格式异常;JMIB0001A0701:外部数据异常-天眼查-失信人信息;DTPG0001A1101:注册资本金小于30万;DTPG0001A1107:法定代表人占股百分二十以下;DTPG0001A1108:股东数量大于等于5;DTPG0001A1110:近1年发生章程变更</t>
  </si>
  <si>
    <t>JMIB0001A2012:首次交易距今时长小于3个月-未获取到数据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;DTPG0001A1107:法定代表人占股百分二十以下;DTPG0001A1110:近1年发生章程变更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</si>
  <si>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;DTPG0001A1101:注册资本金小于30万;DTPG0001A1104:成立年限小于3年;DTPG0001A1107:法定代表人占股百分二十以下;NTPG0001A1117:现行经营异常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</si>
  <si>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;DTPG0001A1111:法律公告信息;DTPG0001A1113:开庭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</si>
  <si>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;DTPG0001A1104:成立年限小于3年;DTPG0001A1105:营业结束日期在1年以内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</si>
  <si>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;DTPG0001A1101:注册资本金小于30万;DTPG0001A1104:成立年限小于3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</si>
  <si>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1104:成立年限小于3年;WTPG0001A1110:近1年发生章程变更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</si>
  <si>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;NTPG0001A1103:成立年限小于1年;DTPG0001A1104:成立年限小于3年;DTPG0001A1108:股东数量大于等于5</t>
  </si>
  <si>
    <t>JMIB0001A2012:首次交易距今时长小于3个月-未获取到数据;DINB0001A2021:最近交易距今时长大于3个月;DINB0001A2041:年龄小于25岁或者大于60岁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;DTPG0001A1101:注册资本金小于30万;DTPG0001A1107:法定代表人占股百分二十以下;NTPG0001A1117:现行经营异常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</si>
  <si>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;DTPG0001A1105:营业结束日期在1年以内;NTPG0001A1117:现行经营异常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</si>
  <si>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;NTPG0001A1103:成立年限小于1年;DTPG0001A1104:成立年限小于3年;DTPG0001A1105:营业结束日期在1年以内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</si>
  <si>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0200:外部数据异常-天眼查-股东信息-数据格式异常;JMIB0001A0601:外部数据异常-天眼查-被执行人信息;JMIB0001A0701:外部数据异常-天眼查-失信人信息;JMIB0001A1401:外部数据异常-天眼查-被执行人信息;JMIB0001A1501:外部数据异常-天眼查-历史失信人信息;DTPG0001A1104:成立年限小于3年;DTPG0001A1107:法定代表人占股百分二十以下;DTPG0001A1110:近1年发生章程变更</t>
  </si>
  <si>
    <t>JMIB0001A2012:首次交易距今时长小于3个月-未获取到数据;DINB0001A2021:最近交易距今时长大于3个月;DINB0001A2041:年龄小于25岁或者大于60岁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;NTPG0001A1103:成立年限小于1年;DTPG0001A1104:成立年限小于3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</si>
  <si>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;DTPG0001A1101:注册资本金小于30万;NTPG0001A1103:成立年限小于1年;DTPG0001A1104:成立年限小于3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</si>
  <si>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</si>
  <si>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;NTPG0001A1103:成立年限小于1年;DTPG0001A1104:成立年限小于3年;DTPG0001A1105:营业结束日期在1年以内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</si>
  <si>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;DTPG0001A1101:注册资本金小于30万;DTPG0001A1107:法定代表人占股百分二十以下</t>
  </si>
  <si>
    <t>JMIB0001A2012:首次交易距今时长小于3个月-未获取到数据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;DTPG0001A1101:注册资本金小于30万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</si>
  <si>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0601:外部数据异常-天眼查-被执行人信息;JMIB0001A0701:外部数据异常-天眼查-失信人信息;JMIB0001A1401:外部数据异常-天眼查-被执行人信息;JMIB0001A1501:外部数据异常-天眼查-历史失信人信息;NTPG0001A1103:成立年限小于1年;DTPG0001A1104:成立年限小于3年;DTPG0001A1110:近1年发生章程变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</si>
  <si>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JMIB0001A0701:外部数据异常-天眼查-失信人信息;DTPG0001A1101:注册资本金小于30万;DTPG0001A1104:成立年限小于3年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</si>
  <si>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1105:营业结束日期在1年以内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</si>
  <si>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1105:营业结束日期在1年以内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</si>
  <si>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DTPG0001A1107:法定代表人占股百分二十以下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</si>
  <si>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JMIB0001A0701:外部数据异常-天眼查-失信人信息;DTPG0001A1105:营业结束日期在1年以内;DTPG0001A1110:近1年发生章程变更;DTPG0001A1111:法律公告信息</t>
  </si>
  <si>
    <t>JMIB0001A2012:首次交易距今时长小于3个月-未获取到数据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D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</si>
  <si>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DTPG0001A1104:成立年限小于3年;D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</si>
  <si>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</si>
  <si>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1104:成立年限小于3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</si>
  <si>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DTPG0001A1104:成立年限小于3年;DTPG0001A1105:营业结束日期在1年以内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</si>
  <si>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JMIB0001A0701:外部数据异常-天眼查-失信人信息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</si>
  <si>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1105:营业结束日期在1年以内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</si>
  <si>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DTPG0001A1105:营业结束日期在1年以内;DTPG0001A1113:开庭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</si>
  <si>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NTPG0001A1103:成立年限小于1年;DTPG0001A1104:成立年限小于3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</si>
  <si>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DTPG0001A1107:法定代表人占股百分二十以下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</si>
  <si>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DTPG0001A1105:营业结束日期在1年以内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</si>
  <si>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1110:近1年发生章程变更;DTPG0001A1111:法律公告信息;DTPG0001A1113:开庭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</si>
  <si>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1105:营业结束日期在1年以内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</si>
  <si>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DTPG0001A1104:成立年限小于3年;D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</si>
  <si>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1104:成立年限小于3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</si>
  <si>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</si>
  <si>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1102:注册资本金大于1000万;DTPG0001A1105:营业结束日期在1年以内;DTPG0001A1110:近1年发生章程变更;DTPG0001A1111:法律公告信息;NTPG0001A1114:历史被执行;DTPG0001A1118:行政处罚;DTPG0001A1120:股权出质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</si>
  <si>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NTPG0001A1103:成立年限小于1年;DTPG0001A1104:成立年限小于3年;D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</si>
  <si>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1104:成立年限小于3年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</si>
  <si>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JMIB0001A0701:外部数据异常-天眼查-失信人信息;DTPG0001A1101:注册资本金小于30万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</si>
  <si>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JMIB0001A0701:外部数据异常-天眼查-失信人信息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</si>
  <si>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1104:成立年限小于3年;DTPG0001A1105:营业结束日期在1年以内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</si>
  <si>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NTPG0001A1103:成立年限小于1年;DTPG0001A1104:成立年限小于3年;DTPG0001A1105:营业结束日期在1年以内</t>
  </si>
  <si>
    <t>JMIB0001A2012:首次交易距今时长小于3个月-未获取到数据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DTPG0001A1104:成立年限小于3年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</si>
  <si>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1111:法律公告信息;DTPG0001A1113:开庭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</si>
  <si>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NTPG0001A1103:成立年限小于1年;DTPG0001A1104:成立年限小于3年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</si>
  <si>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1107:法定代表人占股百分二十以下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</si>
  <si>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0200:外部数据异常-天眼查-股东信息-数据格式异常;JMIB0001A0701:外部数据异常-天眼查-失信人信息;DTPG0001A1101:注册资本金小于30万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</si>
  <si>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JMIB0001A0701:外部数据异常-天眼查-失信人信息;NTPG0001A1103:成立年限小于1年;DTPG0001A1104:成立年限小于3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</si>
  <si>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1107:法定代表人占股百分二十以下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</si>
  <si>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1110:近1年发生章程变更;DTPG0001A1111:法律公告信息;DTPG0001A1118:行政处罚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</si>
  <si>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0200:外部数据异常-天眼查-股东信息-数据格式异常;JMIB0001A0701:外部数据异常-天眼查-失信人信息;DTPG0001A1101:注册资本金小于30万;DTPG0001A1107:法定代表人占股百分二十以下;NTPG0001A1114:历史被执行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</si>
  <si>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JMIB0001A0701:外部数据异常-天眼查-失信人信息;DTPG0001A1101:注册资本金小于30万;NTPG0001A1106:企业状态异常;DTPG0001A1107:法定代表人占股百分二十以下;NTPG0001A1117:现行经营异常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</si>
  <si>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DTPG0001A1105:营业结束日期在1年以内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</si>
  <si>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</t>
  </si>
  <si>
    <t>JMIB0001A2012:首次交易距今时长小于3个月-未获取到数据;DINB0001A2021:最近交易距今时长大于3个月;DINB0001A2041:年龄小于25岁或者大于60岁;JMIB0001A2061:同申请人重复申请-未获取到数据;JMIB0001A2071:同商户重复申请-未获取到数据;JMIB0001A2081:历史降额客户-未获取到数据;JMIB0001A0701:外部数据异常-天眼查-失信人信息</t>
  </si>
  <si>
    <t>JMIB0001A2012:首次交易距今时长小于3个月-未获取到数据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</si>
  <si>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1104:成立年限小于3年;DTPG0001A1105:营业结束日期在1年以内;DTPG0001A1110:近1年发生章程变更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</si>
  <si>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JMIB0001A0701:外部数据异常-天眼查-失信人信息;NTPG0001A1103:成立年限小于1年;DTPG0001A1104:成立年限小于3年;DTPG0001A1105:营业结束日期在1年以内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</si>
  <si>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</si>
  <si>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1104:成立年限小于3年;DTPG0001A1108:股东数量大于等于5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</si>
  <si>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1108:股东数量大于等于5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</si>
  <si>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DTPG0001A1110:近1年发生章程变更;DTPG0001A1111:法律公告信息;DTPG0001A1113:开庭公告信息;NTPG0001A1114:历史被执行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</si>
  <si>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DTPG0001A1107:法定代表人占股百分二十以下;NTPG0001A1117:现行经营异常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</si>
  <si>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JMIB0001A0701:外部数据异常-天眼查-失信人信息;DTPG0001A1104:成立年限小于3年;DTPG0001A1105:营业结束日期在1年以内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</si>
  <si>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DTPG0001A1107:法定代表人占股百分二十以下;DTPG0001A1111:法律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</si>
  <si>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</si>
  <si>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JMIB0001A0701:外部数据异常-天眼查-失信人信息;DTPG0001A1105:营业结束日期在1年以内;DTPG0001A1110:近1年发生章程变更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</si>
  <si>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JMIB0001A0701:外部数据异常-天眼查-失信人信息;DTPG0001A1107:法定代表人占股百分二十以下;DTPG0001A1110:近1年发生章程变更</t>
  </si>
  <si>
    <t>JMIB0001A2012:首次交易距今时长小于3个月-未获取到数据;JMIB0001A2022:最近交易距今时长大于3个月-未获取到数据;DINB0001A2041:年龄小于25岁或者大于60岁;DINB0001A2051:联系人异常;JMIB0001A2061:同申请人重复申请-未获取到数据;JMIB0001A2071:同商户重复申请-未获取到数据;JMIB0001A2081:历史降额客户-未获取到数据;JMIB0001A0701:外部数据异常-天眼查-失信人信息;NTPG0001A1103:成立年限小于1年;DTPG0001A1104:成立年限小于3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</si>
  <si>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1105:营业结束日期在1年以内;DTPG0001A1110:近1年发生章程变更;DTPG0001A1113:开庭公告信息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</si>
  <si>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JMIB0001A0701:外部数据异常-天眼查-失信人信息;DTPG0001A1101:注册资本金小于30万;NTPG0001A1103:成立年限小于1年;DTPG0001A1104:成立年限小于3年;D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</si>
  <si>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NTPG0001A1106:企业状态异常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</si>
  <si>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NTPG0001A1106:企业状态异常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</si>
  <si>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JMIB0001A0200:外部数据异常-天眼查-股东信息-数据格式异常;JMIB0001A0701:外部数据异常-天眼查-失信人信息;DTPG0001A1105:营业结束日期在1年以内;DTPG0001A1107:法定代表人占股百分二十以下;DTPG0001A1111:法律公告信息;DTPG0001A1113:开庭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</si>
  <si>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1104:成立年限小于3年;DTPG0001A1110:近1年发生章程变更</t>
  </si>
  <si>
    <t>JMIB0001A2012:首次交易距今时长小于3个月-未获取到数据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NTPG0001A1103:成立年限小于1年;DTPG0001A1104:成立年限小于3年</t>
  </si>
  <si>
    <t>JMIB0001A2012:首次交易距今时长小于3个月-未获取到数据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0200:外部数据异常-天眼查-股东信息-数据格式异常;JMIB0001A0701:外部数据异常-天眼查-失信人信息;DTPG0001A1101:注册资本金小于30万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</si>
  <si>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1105:营业结束日期在1年以内;DTPG0001A1111:法律公告信息;DTPG0001A1113:开庭公告信息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</si>
  <si>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JMIB0001A0701:外部数据异常-天眼查-失信人信息;NTPG0001A1103:成立年限小于1年;DTPG0001A1104:成立年限小于3年;DTPG0001A1105:营业结束日期在1年以内</t>
  </si>
  <si>
    <t>JMIB0001A2012:首次交易距今时长小于3个月-未获取到数据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0200:外部数据异常-天眼查-股东信息-数据格式异常;JMIB0001A0701:外部数据异常-天眼查-失信人信息;DTPG0001A1101:注册资本金小于30万;DTPG0001A1104:成立年限小于3年;D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</si>
  <si>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1110:近1年发生章程变更</t>
  </si>
  <si>
    <t>JMIB0001A2012:首次交易距今时长小于3个月-未获取到数据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NTPG0001A1103:成立年限小于1年;DTPG0001A1104:成立年限小于3年;DTPG0001A1110:近1年发生章程变更</t>
  </si>
  <si>
    <t>JMIB0001A2012:首次交易距今时长小于3个月-未获取到数据;DINB0001A2021:最近交易距今时长大于3个月;DINB0001A2041:年龄小于25岁或者大于60岁;JMIB0001A2061:同申请人重复申请-未获取到数据;JMIB0001A2071:同商户重复申请-未获取到数据;JMIB0001A2081:历史降额客户-未获取到数据;JMIB0001A0701:外部数据异常-天眼查-失信人信息;DTPG0001A1101:注册资本金小于30万</t>
  </si>
  <si>
    <t>JMIB0001A2012:首次交易距今时长小于3个月-未获取到数据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1105:营业结束日期在1年以内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</si>
  <si>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DTPG0001A1104:成立年限小于3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</si>
  <si>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JMIB0001A0701:外部数据异常-天眼查-失信人信息;DTPG0001A1110:近1年发生章程变更;DTPG0001A1111:法律公告信息;DTPG0001A1113:开庭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</si>
  <si>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NTPG0001A1103:成立年限小于1年;DTPG0001A1104:成立年限小于3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</si>
  <si>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NTPG0001A1103:成立年限小于1年;DTPG0001A1104:成立年限小于3年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</si>
  <si>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1105:营业结束日期在1年以内;DTPG0001A1107:法定代表人占股百分二十以下;DTPG0001A1108:股东数量大于等于5;DTPG0001A1111:法律公告信息;NTPG0001A1114:历史被执行</t>
  </si>
  <si>
    <t>JMIB0001A2012:首次交易距今时长小于3个月-未获取到数据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NTPG0001A1103:成立年限小于1年;DTPG0001A1104:成立年限小于3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</si>
  <si>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1104:成立年限小于3年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</si>
  <si>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DTPG0001A1104:成立年限小于3年;DTPG0001A1105:营业结束日期在1年以内;D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</si>
  <si>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</si>
  <si>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DTPG0001A1104:成立年限小于3年;DTPG0001A1107:法定代表人占股百分二十以下;NTPG0001A1117:现行经营异常</t>
  </si>
  <si>
    <t>JMIB0001A2012:首次交易距今时长小于3个月-未获取到数据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DTPG0001A1107:法定代表人占股百分二十以下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</si>
  <si>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</si>
  <si>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1105:营业结束日期在1年以内;DTPG0001A1107:法定代表人占股百分二十以下;DTPG0001A1110:近1年发生章程变更</t>
  </si>
  <si>
    <t>JMIB0001A2012:首次交易距今时长小于3个月-未获取到数据;DINB0001A2021:最近交易距今时长大于3个月;DINB0001A2041:年龄小于25岁或者大于60岁;JMIB0001A2061:同申请人重复申请-未获取到数据;JMIB0001A2071:同商户重复申请-未获取到数据;JMIB0001A2081:历史降额客户-未获取到数据;JMIB0001A0701:外部数据异常-天眼查-失信人信息;DTPG0001A1105:营业结束日期在1年以内;DTPG0001A1110:近1年发生章程变更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</si>
  <si>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JMIB0001A0701:外部数据异常-天眼查-失信人信息;DTPG0001A1105:营业结束日期在1年以内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</si>
  <si>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DTPG0001A1105:营业结束日期在1年以内;DTPG0001A1107:法定代表人占股百分二十以下;NTPG0001A1117:现行经营异常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</si>
  <si>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JMIB0001A0701:外部数据异常-天眼查-失信人信息;NTPG0001A1103:成立年限小于1年;DTPG0001A1104:成立年限小于3年;DTPG0001A1110:近1年发生章程变更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</si>
  <si>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JMIB0001A0200:外部数据异常-天眼查-股东信息-数据格式异常;JMIB0001A0701:外部数据异常-天眼查-失信人信息;DTPG0001A1101:注册资本金小于30万;DTPG0001A1107:法定代表人占股百分二十以下</t>
  </si>
  <si>
    <t>JMIB0001A2012:首次交易距今时长小于3个月-未获取到数据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1107:法定代表人占股百分二十以下</t>
  </si>
  <si>
    <t>JMIB0001A2012:首次交易距今时长小于3个月-未获取到数据;JMIB0001A2022:最近交易距今时长大于3个月-未获取到数据;DINB0001A2041:年龄小于25岁或者大于60岁;DINB0001A2051:联系人异常;JMIB0001A2061:同申请人重复申请-未获取到数据;JMIB0001A2071:同商户重复申请-未获取到数据;JMIB0001A2081:历史降额客户-未获取到数据;JMIB0001A0701:外部数据异常-天眼查-失信人信息;DTPG0001A1104:成立年限小于3年;DTPG0001A1105:营业结束日期在1年以内;DTPG0001A1111:法律公告信息;DTPG0001A1113:开庭公告信息</t>
  </si>
  <si>
    <t>JMIB0001A2012:首次交易距今时长小于3个月-未获取到数据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1110:近1年发生章程变更</t>
  </si>
  <si>
    <t>JMIB0001A2012:首次交易距今时长小于3个月-未获取到数据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1105:营业结束日期在1年以内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</si>
  <si>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0200:外部数据异常-天眼查-股东信息-数据格式异常;JMIB0001A0701:外部数据异常-天眼查-失信人信息;DTPG0001A1101:注册资本金小于30万;NTPG0001A1103:成立年限小于1年;DTPG0001A1104:成立年限小于3年;DTPG0001A1105:营业结束日期在1年以内;D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</si>
  <si>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DTPG0001A1104:成立年限小于3年;NTPG0001A1106:企业状态异常;DTPG0001A1107:法定代表人占股百分二十以下;NTPG0001A1117:现行经营异常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</si>
  <si>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JMIB0001A0701:外部数据异常-天眼查-失信人信息;DTPG0001A1101:注册资本金小于30万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</si>
  <si>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1104:成立年限小于3年;DTPG0001A1107:法定代表人占股百分二十以下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</si>
  <si>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DTPG0001A1111:法律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</si>
  <si>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1104:成立年限小于3年;DTPG0001A1105:营业结束日期在1年以内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</si>
  <si>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1110:近1年发生章程变更;DTPG0001A1118:行政处罚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</si>
  <si>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1111:法律公告信息;DTPG0001A1113:开庭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</si>
  <si>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0200:外部数据异常-天眼查-股东信息-数据格式异常;JMIB0001A0701:外部数据异常-天眼查-失信人信息;NTPG0001A1103:成立年限小于1年;DTPG0001A1104:成立年限小于3年;DTPG0001A1107:法定代表人占股百分二十以下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</si>
  <si>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JMIB0001A0701:外部数据异常-天眼查-失信人信息;DTPG0001A1101:注册资本金小于30万;NTPG0001A1103:成立年限小于1年;DTPG0001A1104:成立年限小于3年;DTPG0001A1107:法定代表人占股百分二十以下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</si>
  <si>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JMIB0001A0701:外部数据异常-天眼查-失信人信息;NTPG0001A1117:现行经营异常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</si>
  <si>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NTPG0001A1103:成立年限小于1年;DTPG0001A1104:成立年限小于3年;DTPG0001A1110:近1年发生章程变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</si>
  <si>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JMIB0001A0701:外部数据异常-天眼查-失信人信息;DTPG0001A1101:注册资本金小于30万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</si>
  <si>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DTPG0001A1105:营业结束日期在1年以内;DTPG0001A1118:行政处罚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</si>
  <si>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JMIB0001A0701:外部数据异常-天眼查-失信人信息;DTPG0001A1102:注册资本金大于1000万;DTPG0001A1105:营业结束日期在1年以内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</si>
  <si>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NTPG0001A1103:成立年限小于1年;DTPG0001A1104:成立年限小于3年;DTPG0001A1105:营业结束日期在1年以内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</si>
  <si>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1104:成立年限小于3年;DTPG0001A1105:营业结束日期在1年以内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</si>
  <si>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DTPG0001A1107:法定代表人占股百分二十以下;NTPG0001A1117:现行经营异常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</si>
  <si>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1104:成立年限小于3年;DTPG0001A1118:行政处罚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</si>
  <si>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JMIB0001A0701:外部数据异常-天眼查-失信人信息;DTPG0001A1104:成立年限小于3年;DTPG0001A1105:营业结束日期在1年以内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</si>
  <si>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1105:营业结束日期在1年以内;DTPG0001A1107:法定代表人占股百分二十以下;DTPG0001A1110:近1年发生章程变更;DTPG0001A1111:法律公告信息;DTPG0001A1113:开庭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</si>
  <si>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1107:法定代表人占股百分二十以下;DTPG0001A1110:近1年发生章程变更;DTPG0001A1111:法律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</si>
  <si>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1105:营业结束日期在1年以内;DTPG0001A1111:法律公告信息;NTPG0001A1114:历史被执行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</si>
  <si>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JMIB0001A0701:外部数据异常-天眼查-失信人信息;NTPG0001A1103:成立年限小于1年;DTPG0001A1104:成立年限小于3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</si>
  <si>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JMIB0001A0701:外部数据异常-天眼查-失信人信息;DTPG0001A1104:成立年限小于3年;DTPG0001A1105:营业结束日期在1年以内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</si>
  <si>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1107:法定代表人占股百分二十以下;DTPG0001A1108:股东数量大于等于5;DTPG0001A1121:动产抵押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</si>
  <si>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JMIB0001A0701:外部数据异常-天眼查-失信人信息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</si>
  <si>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1102:注册资本金大于1000万;DTPG0001A1105:营业结束日期在1年以内;DTPG0001A1107:法定代表人占股百分二十以下;DTPG0001A1113:开庭公告信息;DTPG0001A1121:动产抵押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</si>
  <si>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1104:成立年限小于3年;DTPG0001A1107:法定代表人占股百分二十以下;DTPG0001A1108:股东数量大于等于5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</si>
  <si>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1102:注册资本金大于1000万;DTPG0001A1107:法定代表人占股百分二十以下;DTPG0001A1111:法律公告信息;DTPG0001A1113:开庭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</si>
  <si>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1102:注册资本金大于1000万;DTPG0001A1105:营业结束日期在1年以内;DTPG0001A1107:法定代表人占股百分二十以下;DTPG0001A1120:股权出质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</si>
  <si>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1105:营业结束日期在1年以内;DTPG0001A1111:法律公告信息;DTPG0001A1113:开庭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</si>
  <si>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1105:营业结束日期在1年以内;DTPG0001A1107:法定代表人占股百分二十以下;DTPG0001A1108:股东数量大于等于5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</si>
  <si>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DTPG0001A1105:营业结束日期在1年以内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</si>
  <si>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JMIB0001A0701:外部数据异常-天眼查-失信人信息;DTPG0001A1105:营业结束日期在1年以内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</si>
  <si>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1102:注册资本金大于1000万;DTPG0001A1105:营业结束日期在1年以内;DTPG0001A1107:法定代表人占股百分二十以下;DTPG0001A1118:行政处罚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</si>
  <si>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1104:成立年限小于3年;DTPG0001A1105:营业结束日期在1年以内;DTPG0001A1107:法定代表人占股百分二十以下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</si>
  <si>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0200:外部数据异常-天眼查-股东信息-数据格式异常;JMIB0001A0701:外部数据异常-天眼查-失信人信息;DTPG0001A1107:法定代表人占股百分二十以下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</si>
  <si>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1105:营业结束日期在1年以内;DTPG0001A1110:近1年发生章程变更;NTPG0001A1114:历史被执行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</si>
  <si>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DTPG0001A1107:法定代表人占股百分二十以下;DTPG0001A1111:法律公告信息;DTPG0001A1113:开庭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</si>
  <si>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NTPG0001A1103:成立年限小于1年;DTPG0001A1104:成立年限小于3年;DTPG0001A1105:营业结束日期在1年以内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</si>
  <si>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1105:营业结束日期在1年以内;D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</si>
  <si>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1105:营业结束日期在1年以内;DTPG0001A1111:法律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</si>
  <si>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1104:成立年限小于3年;DTPG0001A1110:近1年发生章程变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</si>
  <si>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JMIB0001A0701:外部数据异常-天眼查-失信人信息;NTPG0001A1103:成立年限小于1年;DTPG0001A1104:成立年限小于3年;DTPG0001A1105:营业结束日期在1年以内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</si>
  <si>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JMIB0001A0701:外部数据异常-天眼查-失信人信息;DTPG0001A1105:营业结束日期在1年以内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</si>
  <si>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DTPG0001A1104:成立年限小于3年;DTPG0001A1107:法定代表人占股百分二十以下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</si>
  <si>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NTPG0001A1103:成立年限小于1年;DTPG0001A1104:成立年限小于3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</si>
  <si>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DTPG0001A1104:成立年限小于3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</si>
  <si>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1111:法律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</si>
  <si>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1105:营业结束日期在1年以内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</si>
  <si>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0200:外部数据异常-天眼查-股东信息-数据格式异常;JMIB0001A0701:外部数据异常-天眼查-失信人信息;DTPG0001A1101:注册资本金小于30万;D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</si>
  <si>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1110:近1年发生章程变更;DTPG0001A1113:开庭公告信息;NTPG0001A1114:历史被执行</t>
  </si>
  <si>
    <t>DINB0001A2011:首次交易距今时长小于3个月;DINB0001A2021:最近交易距今时长大于3个月;DINB0001A2041:年龄小于25岁或者大于60岁;DINB0001A2051:联系人异常;JMIB0001A2061:同申请人重复申请-未获取到数据;JMIB0001A2071:同商户重复申请-未获取到数据;JMIB0001A2081:历史降额客户-未获取到数据;JMIB0001A0701:外部数据异常-天眼查-失信人信息;DTPG0001A1105:营业结束日期在1年以内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</si>
  <si>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DTPG0001A1104:成立年限小于3年;DTPG0001A1107:法定代表人占股百分二十以下;DTPG0001A1110:近1年发生章程变更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</si>
  <si>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JMIB0001A0701:外部数据异常-天眼查-失信人信息;DTPG0001A1101:注册资本金小于30万;DTPG0001A1104:成立年限小于3年;D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</si>
  <si>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NTPG0001A1103:成立年限小于1年;DTPG0001A1104:成立年限小于3年;DTPG0001A1105:营业结束日期在1年以内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</si>
  <si>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1105:营业结束日期在1年以内;DTPG0001A1107:法定代表人占股百分二十以下;DTPG0001A1108:股东数量大于等于5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</si>
  <si>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1102:注册资本金大于1000万;DTPG0001A1105:营业结束日期在1年以内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</si>
  <si>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DTPG0001A1110:近1年发生章程变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</si>
  <si>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JMIB0001A0701:外部数据异常-天眼查-失信人信息;NTPG0001A1103:成立年限小于1年;DTPG0001A1104:成立年限小于3年;DTPG0001A1107:法定代表人占股百分二十以下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</si>
  <si>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JMIB0001A0701:外部数据异常-天眼查-失信人信息;DTPG0001A1101:注册资本金小于30万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</si>
  <si>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1104:成立年限小于3年;DTPG0001A1105:营业结束日期在1年以内;D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</si>
  <si>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1107:法定代表人占股百分二十以下;DTPG0001A1110:近1年发生章程变更;DTPG0001A1111:法律公告信息;DTPG0001A1113:开庭公告信息;NTPG0001A1114:历史被执行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</si>
  <si>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JMIB0001A0200:外部数据异常-天眼查-股东信息-数据格式异常;JMIB0001A0701:外部数据异常-天眼查-失信人信息;NTPG0001A1103:成立年限小于1年;DTPG0001A1104:成立年限小于3年;DTPG0001A1107:法定代表人占股百分二十以下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</si>
  <si>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;DTPG0001A1107:法定代表人占股百分二十以下;DTPG0001A1111:法律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</si>
  <si>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1105:营业结束日期在1年以内;DTPG0001A1110:近1年发生章程变更;DTPG0001A1111:法律公告信息;DTPG0001A1113:开庭公告信息;NTPG0001A1114:历史被执行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</si>
  <si>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1105:营业结束日期在1年以内;DTPG0001A1111:法律公告信息;NTPG0001A1117:现行经营异常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</si>
  <si>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1105:营业结束日期在1年以内;DTPG0001A1110:近1年发生章程变更;DTPG0001A1111:法律公告信息;DTPG0001A1113:开庭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</si>
  <si>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0200:外部数据异常-天眼查-股东信息-数据格式异常;JMIB0001A0701:外部数据异常-天眼查-失信人信息;NTPG0001A1103:成立年限小于1年;DTPG0001A1104:成立年限小于3年;DTPG0001A1107:法定代表人占股百分二十以下;DTPG0001A1108:股东数量大于等于5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</si>
  <si>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1107:法定代表人占股百分二十以下;NTPG0001A1117:现行经营异常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</si>
  <si>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0200:外部数据异常-天眼查-股东信息-数据格式异常;JMIB0001A0701:外部数据异常-天眼查-失信人信息;DTPG0001A1104:成立年限小于3年;DTPG0001A1107:法定代表人占股百分二十以下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</si>
  <si>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1110:近1年发生章程变更;NTPG0001A1117:现行经营异常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</si>
  <si>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1110:近1年发生章程变更;DTPG0001A1111:法律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</si>
  <si>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NTPG0001A1103:成立年限小于1年;DTPG0001A1104:成立年限小于3年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</si>
  <si>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1101:注册资本金小于30万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</si>
  <si>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0701:外部数据异常-天眼查-失信人信息;DTPG0001A1102:注册资本金大于1000万;DTPG0001A1104:成立年限小于3年;DTPG0001A1105:营业结束日期在1年以内;DTPG0001A1107:法定代表人占股百分二十以下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</si>
  <si>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DTPG0001A1110:近1年发生章程变更;NTPG0001A1117:现行经营异常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</si>
  <si>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1102:注册资本金大于1000万;DTPG0001A1105:营业结束日期在1年以内;DTPG0001A1110:近1年发生章程变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</si>
  <si>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</si>
  <si>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DTPG0001A1104:成立年限小于3年;D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</si>
  <si>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NTPG0001A1103:成立年限小于1年;DTPG0001A1104:成立年限小于3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</si>
  <si>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1105:营业结束日期在1年以内;D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</si>
  <si>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1104:成立年限小于3年;DTPG0001A1105:营业结束日期在1年以内;DTPG0001A1110:近1年发生章程变更;DTPG0001A1113:开庭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</si>
  <si>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1107:法定代表人占股百分二十以下;DTPG0001A1110:近1年发生章程变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</si>
  <si>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JMIB0001A0401:外部数据异常-天眼查-法院公告;DTPG0001A1102:注册资本金大于1000万;DTPG0001A1105:营业结束日期在1年以内;DTPG0001A1107:法定代表人占股百分二十以下;DTPG0001A1110:近1年发生章程变更;DTPG0001A1111:法律公告信息;DTPG0001A1113:开庭公告信息;NTPG0001A1114:历史被执行;DTPG0001A1120:股权出质;DTPG0001A1121:动产抵押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</si>
  <si>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DTPG0001A1110:近1年发生章程变更;DTPG0001A1111:法律公告信息;NTPG0001A1114:历史被执行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</si>
  <si>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1107:法定代表人占股百分二十以下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</si>
  <si>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</si>
  <si>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NTPG0001A1103:成立年限小于1年;DTPG0001A1104:成立年限小于3年;DTPG0001A1105:营业结束日期在1年以内;DTPG0001A1107:法定代表人占股百分二十以下;DTPG0001A1108:股东数量大于等于5;DTPG0001A1110:近1年发生章程变更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</si>
  <si>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NTPG0001A1103:成立年限小于1年;DTPG0001A1104:成立年限小于3年;DTPG0001A1105:营业结束日期在1年以内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</si>
  <si>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1104:成立年限小于3年;DTPG0001A1107:法定代表人占股百分二十以下;NTPG0001A1117:现行经营异常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</si>
  <si>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DTPG0001A1108:股东数量大于等于5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</si>
  <si>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1107:法定代表人占股百分二十以下;DTPG0001A1110:近1年发生章程变更;DTPG0001A1120:股权出质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</si>
  <si>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DTPG0001A1101:注册资本金小于30万;DTPG0001A1107:法定代表人占股百分二十以下;DTPG0001A1110:近1年发生章程变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</si>
  <si>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DTPG0001A1101:注册资本金小于30万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</si>
  <si>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NTPG0001A1103:成立年限小于1年;DTPG0001A1104:成立年限小于3年;DTPG0001A1110:近1年发生章程变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</si>
  <si>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NTPG0001A1103:成立年限小于1年;DTPG0001A1104:成立年限小于3年;DTPG0001A1105:营业结束日期在1年以内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</si>
  <si>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DTPG0001A1110:近1年发生章程变更;DTPG0001A1116:经营异常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</si>
  <si>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1110:近1年发生章程变更;DTPG0001A1111:法律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</si>
  <si>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1110:近1年发生章程变更;DTPG0001A1113:开庭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</si>
  <si>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DTPG0001A1110:近1年发生章程变更;NTPG0001A1114:历史被执行;DTPG0001A1118:行政处罚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</si>
  <si>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NTPG0001A1103:成立年限小于1年;DTPG0001A1104:成立年限小于3年;DTPG0001A1105:营业结束日期在1年以内;DTPG0001A1107:法定代表人占股百分二十以下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</si>
  <si>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DTPG0001A1101:注册资本金小于30万;DTPG0001A1104:成立年限小于3年;DTPG0001A1107:法定代表人占股百分二十以下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</si>
  <si>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1104:成立年限小于3年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</si>
  <si>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0200:外部数据异常-天眼查-股东信息-数据格式异常;DTPG0001A1101:注册资本金小于30万;NTPG0001A1103:成立年限小于1年;DTPG0001A1104:成立年限小于3年;D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</si>
  <si>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1110:近1年发生章程变更;NTPG0001A1114:历史被执行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</si>
  <si>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DTPG0001A1111:法律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</si>
  <si>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NTPG0001A1103:成立年限小于1年;DTPG0001A1104:成立年限小于3年;DTPG0001A1105:营业结束日期在1年以内;DTPG0001A1107:法定代表人占股百分二十以下;DTPG0001A1110:近1年发生章程变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</si>
  <si>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JMIB0001A0200:外部数据异常-天眼查-股东信息-数据格式异常;DTPG0001A1101:注册资本金小于30万;DTPG0001A1107:法定代表人占股百分二十以下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</si>
  <si>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0200:外部数据异常-天眼查-股东信息-数据格式异常;NTPG0001A1103:成立年限小于1年;DTPG0001A1104:成立年限小于3年;D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</si>
  <si>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1104:成立年限小于3年;DTPG0001A1105:营业结束日期在1年以内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</si>
  <si>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1104:成立年限小于3年;DTPG0001A1105:营业结束日期在1年以内;DTPG0001A1108:股东数量大于等于5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</si>
  <si>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1107:法定代表人占股百分二十以下;DTPG0001A1111:法律公告信息;DTPG0001A1113:开庭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</si>
  <si>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1103:成立年限小于1年;WTPG0001A1104:成立年限小于3年;W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</si>
  <si>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NTPG0001A1114:历史被执行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</si>
  <si>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DTPG0001A1107:法定代表人占股百分二十以下;DTPG0001A1108:股东数量大于等于5;DTPG0001A1111:法律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</si>
  <si>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1104:成立年限小于3年;DTPG0001A1107:法定代表人占股百分二十以下;NTPG0001A1117:现行经营异常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</si>
  <si>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1104:成立年限小于3年;DTPG0001A1105:营业结束日期在1年以内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</si>
  <si>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1104:成立年限小于3年;DTPG0001A1107:法定代表人占股百分二十以下;DTPG0001A1108:股东数量大于等于5;DTPG0001A1110:近1年发生章程变更;DTPG0001A1111:法律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</si>
  <si>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1104:成立年限小于3年;DTPG0001A1110:近1年发生章程变更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</si>
  <si>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DTPG0001A1101:注册资本金小于30万;DTPG0001A1107:法定代表人占股百分二十以下;DTPG0001A1111:法律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</si>
  <si>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NTPG0001A1103:成立年限小于1年;DTPG0001A1104:成立年限小于3年;DTPG0001A1105:营业结束日期在1年以内;DTPG0001A1107:法定代表人占股百分二十以下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</si>
  <si>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DTPG0001A1101:注册资本金小于30万;DTPG0001A1105:营业结束日期在1年以内;DTPG0001A1110:近1年发生章程变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</si>
  <si>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DTPG0001A1101:注册资本金小于30万;NTPG0001A1103:成立年限小于1年;DTPG0001A1104:成立年限小于3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</si>
  <si>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NTPG0001A1117:现行经营异常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</si>
  <si>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1120:股权出质;DTPG0001A1121:动产抵押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</si>
  <si>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1110:近1年发生章程变更;DTPG0001A1113:开庭公告信息;DTPG0001A1120:股权出质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</si>
  <si>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DTPG0001A1104:成立年限小于3年;DTPG0001A1107:法定代表人占股百分二十以下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</si>
  <si>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1104:成立年限小于3年;DTPG0001A1105:营业结束日期在1年以内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</si>
  <si>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1104:成立年限小于3年;DTPG0001A1107:法定代表人占股百分二十以下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</si>
  <si>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NTPG0001A1103:成立年限小于1年;DTPG0001A1104:成立年限小于3年;DTPG0001A1105:营业结束日期在1年以内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</si>
  <si>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DTPG0001A1107:法定代表人占股百分二十以下;DTPG0001A1113:开庭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</si>
  <si>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1104:成立年限小于3年;DTPG0001A1105:营业结束日期在1年以内;DTPG0001A1107:法定代表人占股百分二十以下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</si>
  <si>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1111:法律公告信息;DTPG0001A1113:开庭公告信息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</si>
  <si>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DTPG0001A1102:注册资本金大于1000万;NTPG0001A1103:成立年限小于1年;DTPG0001A1104:成立年限小于3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</si>
  <si>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NTPG0001A1106:企业状态异常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</si>
  <si>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1104:成立年限小于3年;DTPG0001A1105:营业结束日期在1年以内;D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</si>
  <si>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1104:成立年限小于3年;DTPG0001A1105:营业结束日期在1年以内;DTPG0001A1107:法定代表人占股百分二十以下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</si>
  <si>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DTPG0001A1110:近1年发生章程变更;DTPG0001A1111:法律公告信息;NTPG0001A1114:历史被执行;NTPG0001A1115:历史失信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</si>
  <si>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1104:成立年限小于3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</si>
  <si>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DTPG0001A1110:近1年发生章程变更;DTPG0001A1111:法律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</si>
  <si>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1107:法定代表人占股百分二十以下;DTPG0001A1111:法律公告信息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</si>
  <si>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DTPG0001A1101:注册资本金小于30万;DTPG0001A1107:法定代表人占股百分二十以下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</si>
  <si>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0200:外部数据异常-天眼查-股东信息-数据格式异常;NTPG0001A1103:成立年限小于1年;DTPG0001A1104:成立年限小于3年;DTPG0001A1107:法定代表人占股百分二十以下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</si>
  <si>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NTPG0001A1103:成立年限小于1年;DTPG0001A1104:成立年限小于3年;DTPG0001A1105:营业结束日期在1年以内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</si>
  <si>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DTPG0001A1111:法律公告信息;DTPG0001A1113:开庭公告信息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</si>
  <si>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DTPG0001A1105:营业结束日期在1年以内;DTPG0001A1110:近1年发生章程变更;DTPG0001A1111:法律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</si>
  <si>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1105:营业结束日期在1年以内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</si>
  <si>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NTPG0001A1114:历史被执行;NTPG0001A1115:历史失信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</si>
  <si>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NTPG0001A1114:历史被执行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</si>
  <si>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NTPG0001A1103:成立年限小于1年;DTPG0001A1104:成立年限小于3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</si>
  <si>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DTPG0001A1108:股东数量大于等于5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</si>
  <si>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DTPG0001A1108:股东数量大于等于5;DTPG0001A1113:开庭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</si>
  <si>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1105:营业结束日期在1年以内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</si>
  <si>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0200:外部数据异常-天眼查-股东信息-数据格式异常;DTPG0001A1101:注册资本金小于30万;DTPG0001A1107:法定代表人占股百分二十以下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</si>
  <si>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DTPG0001A1110:近1年发生章程变更;DTPG0001A1111:法律公告信息;DTPG0001A1120:股权出质;DTPG0001A1121:动产抵押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</si>
  <si>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0200:外部数据异常-天眼查-股东信息-数据格式异常;DTPG0001A1101:注册资本金小于30万;DTPG0001A1105:营业结束日期在1年以内;DTPG0001A1107:法定代表人占股百分二十以下;DTPG0001A1110:近1年发生章程变更;NTPG0001A1114:历史被执行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</si>
  <si>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NTPG0001A1103:成立年限小于1年;DTPG0001A1104:成立年限小于3年;DTPG0001A1105:营业结束日期在1年以内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</si>
  <si>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1102:注册资本金大于1000万;DTPG0001A1105:营业结束日期在1年以内;DTPG0001A1108:股东数量大于等于5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</si>
  <si>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NTPG0001A1103:成立年限小于1年;DTPG0001A1104:成立年限小于3年;DTPG0001A1105:营业结束日期在1年以内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</si>
  <si>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1104:成立年限小于3年;NTPG0001A1117:现行经营异常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</si>
  <si>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1104:成立年限小于3年;DTPG0001A1107:法定代表人占股百分二十以下;DTPG0001A1110:近1年发生章程变更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</si>
  <si>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DTPG0001A1104:成立年限小于3年;DTPG0001A1110:近1年发生章程变更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</si>
  <si>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DTPG0001A1105:营业结束日期在1年以内;DTPG0001A1111:法律公告信息;NTPG0001A1119:严重违法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</si>
  <si>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1107:法定代表人占股百分二十以下;DTPG0001A1111:法律公告信息;NTPG0001A1117:现行经营异常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</si>
  <si>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DTPG0001A1101:注册资本金小于30万;DTPG0001A1104:成立年限小于3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</si>
  <si>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1104:成立年限小于3年;DTPG0001A1105:营业结束日期在1年以内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</si>
  <si>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1110:近1年发生章程变更;DTPG0001A1111:法律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</si>
  <si>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0200:外部数据异常-天眼查-股东信息-数据格式异常;DTPG0001A1104:成立年限小于3年;DTPG0001A1105:营业结束日期在1年以内;DTPG0001A1107:法定代表人占股百分二十以下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</si>
  <si>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1110:近1年发生章程变更;NTPG0001A1114:历史被执行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</si>
  <si>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NTPG0001A1117:现行经营异常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</si>
  <si>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DTPG0001A1107:法定代表人占股百分二十以下;DTPG0001A1110:近1年发生章程变更;DTPG0001A1111:法律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</si>
  <si>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1105:营业结束日期在1年以内;DTPG0001A1110:近1年发生章程变更;DTPG0001A1111:法律公告信息;DTPG0001A1113:开庭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</si>
  <si>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NTPG0001A1103:成立年限小于1年;DTPG0001A1104:成立年限小于3年;DTPG0001A1107:法定代表人占股百分二十以下;D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</si>
  <si>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1104:成立年限小于3年;DTPG0001A1107:法定代表人占股百分二十以下;DTPG0001A1110:近1年发生章程变更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</si>
  <si>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DTPG0001A1101:注册资本金小于30万;DTPG0001A1107:法定代表人占股百分二十以下;NTPG0001A1117:现行经营异常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</si>
  <si>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0200:外部数据异常-天眼查-股东信息-数据格式异常;DTPG0001A1101:注册资本金小于30万;DTPG0001A1104:成立年限小于3年;D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</si>
  <si>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0200:外部数据异常-天眼查-股东信息-数据格式异常;DTPG0001A1101:注册资本金小于30万;DTPG0001A1107:法定代表人占股百分二十以下;D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</si>
  <si>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NTPG0001A1103:成立年限小于1年;DTPG0001A1104:成立年限小于3年;DTPG0001A1105:营业结束日期在1年以内;DTPG0001A1111:法律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</si>
  <si>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1111:法律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</si>
  <si>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DTPG0001A1101:注册资本金小于30万;DTPG0001A1107:法定代表人占股百分二十以下;DTPG0001A1110:近1年发生章程变更;DTPG0001A1116:经营异常;NTPG0001A1117:现行经营异常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</si>
  <si>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JMIB0001A0200:外部数据异常-天眼查-股东信息-数据格式异常;DTPG0001A1101:注册资本金小于30万;DTPG0001A1104:成立年限小于3年;D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</si>
  <si>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DTPG0001A1107:法定代表人占股百分二十以下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</si>
  <si>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TPG0001A1101:注册资本金小于30万;NTPG0001A1103:成立年限小于1年;WTPG0001A1104:成立年限小于3年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</si>
  <si>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1107:法定代表人占股百分二十以下;WTPG0001A1110:近1年发生章程变更;WTPG0001A1111:法律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</si>
  <si>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0200:外部数据异常-天眼查-股东信息-数据格式异常;WTPG0001A1101:注册资本金小于30万;NTPG0001A1103:成立年限小于1年;WTPG0001A1104:成立年限小于3年;W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</si>
  <si>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1104:成立年限小于3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</si>
  <si>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1105:营业结束日期在1年以内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</si>
  <si>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</si>
  <si>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1104:成立年限小于3年;WTPG0001A1105:营业结束日期在1年以内;WTPG0001A1110:近1年发生章程变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</si>
  <si>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NTPG0001A1103:成立年限小于1年;WTPG0001A1104:成立年限小于3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</si>
  <si>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1104:成立年限小于3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</si>
  <si>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TPG0001A1101:注册资本金小于30万;W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</si>
  <si>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NTPG0001A1103:成立年限小于1年;WTPG0001A1104:成立年限小于3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</si>
  <si>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JMIB0001A0200:外部数据异常-天眼查-股东信息-数据格式异常;NTPG0001A1103:成立年限小于1年;WTPG0001A1104:成立年限小于3年;WTPG0001A1107:法定代表人占股百分二十以下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</si>
  <si>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TPG0001A1105:营业结束日期在1年以内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</si>
  <si>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NTPG0001A1103:成立年限小于1年;WTPG0001A1104:成立年限小于3年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</si>
  <si>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1104:成立年限小于3年;WTPG0001A1105:营业结束日期在1年以内;W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</si>
  <si>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1105:营业结束日期在1年以内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</si>
  <si>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1104:成立年限小于3年;WTPG0001A1105:营业结束日期在1年以内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</si>
  <si>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1104:成立年限小于3年;W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</si>
  <si>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1104:成立年限小于3年;W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</si>
  <si>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</si>
  <si>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1110:近1年发生章程变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</si>
  <si>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NTPG0001A1103:成立年限小于1年;WTPG0001A1104:成立年限小于3年;W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</si>
  <si>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1104:成立年限小于3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</si>
  <si>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NTPG0001A1103:成立年限小于1年;WTPG0001A1104:成立年限小于3年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</si>
  <si>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TPG0001A1101:注册资本金小于30万;NTPG0001A1103:成立年限小于1年;WTPG0001A1104:成立年限小于3年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</si>
  <si>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TPG0001A1105:营业结束日期在1年以内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</si>
  <si>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1104:成立年限小于3年;WTPG0001A1105:营业结束日期在1年以内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</si>
  <si>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1108:股东数量大于等于5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</si>
  <si>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1107:法定代表人占股百分二十以下;WTPG0001A1116:经营异常;NTPG0001A1117:现行经营异常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</si>
  <si>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1118:行政处罚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</si>
  <si>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NTPG0001A1103:成立年限小于1年;WTPG0001A1104:成立年限小于3年;WTPG0001A1105:营业结束日期在1年以内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</si>
  <si>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NTPG0001A1103:成立年限小于1年;WTPG0001A1104:成立年限小于3年;WTPG0001A1107:法定代表人占股百分二十以下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</si>
  <si>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TPG0001A1105:营业结束日期在1年以内;WTPG0001A1111:法律公告信息;NTPG0001A1114:历史被执行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</si>
  <si>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1104:成立年限小于3年;WTPG0001A1107:法定代表人占股百分二十以下;WTPG0001A1108:股东数量大于等于5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</si>
  <si>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1104:成立年限小于3年;WTPG0001A1105:营业结束日期在1年以内;W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</si>
  <si>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</si>
  <si>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1107:法定代表人占股百分二十以下;W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</si>
  <si>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1110:近1年发生章程变更;WTPG0001A1111:法律公告信息;WTPG0001A1113:开庭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</si>
  <si>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1107:法定代表人占股百分二十以下;WTPG0001A1111:法律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</si>
  <si>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1107:法定代表人占股百分二十以下;W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</si>
  <si>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1105:营业结束日期在1年以内;WTPG0001A1111:法律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</si>
  <si>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1105:营业结束日期在1年以内;WTPG0001A1108:股东数量大于等于5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</si>
  <si>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JMIB0001A0300:外部数据异常-天眼查-变更记录-数据格式异常;WTPG0001A1101:注册资本金小于30万;W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</si>
  <si>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1105:营业结束日期在1年以内;WTPG0001A1111:法律公告信息;WTPG0001A1113:开庭公告信息;WTPG0001A1121:动产抵押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</si>
  <si>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NTPG0001A1103:成立年限小于1年;WTPG0001A1104:成立年限小于3年;WTPG0001A1107:法定代表人占股百分二十以下;W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</si>
  <si>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NTPG0001A1106:企业状态异常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</si>
  <si>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</si>
  <si>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1105:营业结束日期在1年以内;W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</si>
  <si>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1110:近1年发生章程变更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</si>
  <si>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TPG0001A1101:注册资本金小于30万;NTPG0001A1103:成立年限小于1年;WTPG0001A1104:成立年限小于3年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</si>
  <si>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1105:营业结束日期在1年以内;WTPG0001A1110:近1年发生章程变更;WTPG0001A1118:行政处罚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</si>
  <si>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1102:注册资本金大于1000万;WTPG0001A1105:营业结束日期在1年以内;WTPG0001A1121:动产抵押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</si>
  <si>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0200:外部数据异常-天眼查-股东信息-数据格式异常;WTPG0001A1101:注册资本金小于30万;WTPG0001A1104:成立年限小于3年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</si>
  <si>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TPG0001A1101:注册资本金小于30万;WTPG0001A1104:成立年限小于3年;WTPG0001A1110:近1年发生章程变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</si>
  <si>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TPG0001A1104:成立年限小于3年;W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</si>
  <si>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1105:营业结束日期在1年以内;WTPG0001A1107:法定代表人占股百分二十以下;WTPG0001A1110:近1年发生章程变更;NTPG0001A1114:历史被执行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</si>
  <si>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1107:法定代表人占股百分二十以下;WTPG0001A1110:近1年发生章程变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</si>
  <si>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TPG0001A1101:注册资本金小于30万;NTPG0001A1103:成立年限小于1年;WTPG0001A1104:成立年限小于3年;WTPG0001A1107:法定代表人占股百分二十以下;NTPG0001A1117:现行经营异常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</si>
  <si>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TPG0001A1104:成立年限小于3年;WTPG0001A1105:营业结束日期在1年以内;NTPG0001A1117:现行经营异常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</si>
  <si>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1105:营业结束日期在1年以内;WTPG0001A1110:近1年发生章程变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</si>
  <si>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TPG0001A1105:营业结束日期在1年以内;WTPG0001A1113:开庭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</si>
  <si>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1105:营业结束日期在1年以内;WTPG0001A1111:法律公告信息;WTPG0001A1113:开庭公告信息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</si>
  <si>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JMIB0001A0200:外部数据异常-天眼查-股东信息-数据格式异常;WTPG0001A1101:注册资本金小于30万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</si>
  <si>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TPG0001A1104:成立年限小于3年;WTPG0001A1107:法定代表人占股百分二十以下;W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</si>
  <si>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1105:营业结束日期在1年以内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</si>
  <si>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TPG0001A1104:成立年限小于3年;WTPG0001A1105:营业结束日期在1年以内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</si>
  <si>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NTPG0001A1103:成立年限小于1年;WTPG0001A1104:成立年限小于3年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</si>
  <si>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TPG0001A1104:成立年限小于3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</si>
  <si>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1104:成立年限小于3年;W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</si>
  <si>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1107:法定代表人占股百分二十以下;WTPG0001A1118:行政处罚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</si>
  <si>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1104:成立年限小于3年;WTPG0001A1105:营业结束日期在1年以内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</si>
  <si>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NTPG0001A1103:成立年限小于1年;WTPG0001A1104:成立年限小于3年;WTPG0001A1105:营业结束日期在1年以内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</si>
  <si>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NTPG0001A1103:成立年限小于1年;WTPG0001A1104:成立年限小于3年;WTPG0001A1105:营业结束日期在1年以内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</si>
  <si>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NTPG0001A1103:成立年限小于1年;WTPG0001A1104:成立年限小于3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</si>
  <si>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NTPG0001A1106:企业状态异常;W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</si>
  <si>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1107:法定代表人占股百分二十以下;WTPG0001A1110:近1年发生章程变更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</si>
  <si>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JMIB0001A0200:外部数据异常-天眼查-股东信息-数据格式异常;NTPG0001A1103:成立年限小于1年;WTPG0001A1104:成立年限小于3年;W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</si>
  <si>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1104:成立年限小于3年;WTPG0001A1110:近1年发生章程变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</si>
  <si>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TPG0001A1101:注册资本金小于30万;WTPG0001A1107:法定代表人占股百分二十以下;WTPG0001A1116:经营异常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</si>
  <si>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NTPG0001A1103:成立年限小于1年;WTPG0001A1104:成立年限小于3年;WTPG0001A1110:近1年发生章程变更</t>
  </si>
  <si>
    <t>DINB0001A2011:首次交易距今时长小于3个月;DINB0001A2021:最近交易距今时长大于3个月;DINB0001A2041:年龄小于25岁或者大于60岁;DINB0001A2051:联系人异常;JMIB0001A2061:同申请人重复申请-未获取到数据;JMIB0001A2071:同商户重复申请-未获取到数据;JMIB0001A2081:历史降额客户-未获取到数据;WTPG0001A1101:注册资本金小于30万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</si>
  <si>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NTPG0001A1103:成立年限小于1年;WTPG0001A1104:成立年限小于3年;W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</si>
  <si>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JMIB0001A0200:外部数据异常-天眼查-股东信息-数据格式异常;NTPG0001A1103:成立年限小于1年;WTPG0001A1104:成立年限小于3年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</si>
  <si>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1110:近1年发生章程变更;WTPG0001A1111:法律公告信息;WTPG0001A1113:开庭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</si>
  <si>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1104:成立年限小于3年;WTPG0001A1108:股东数量大于等于5;WTPG0001A1111:法律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</si>
  <si>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1107:法定代表人占股百分二十以下;WTPG0001A1110:近1年发生章程变更;NTPG0001A1117:现行经营异常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</si>
  <si>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1105:营业结束日期在1年以内;W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</si>
  <si>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1105:营业结束日期在1年以内;WTPG0001A1110:近1年发生章程变更;WTPG0001A1111:法律公告信息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</si>
  <si>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TPG0001A1111:法律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</si>
  <si>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1104:成立年限小于3年;WTPG0001A1105:营业结束日期在1年以内;WTPG0001A1107:法定代表人占股百分二十以下;W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</si>
  <si>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1101:注册资本金小于30万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</si>
  <si>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1105:营业结束日期在1年以内;WTPG0001A1107:法定代表人占股百分二十以下;NTPG0001A1117:现行经营异常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</si>
  <si>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1110:近1年发生章程变更;WTPG0001A1111:法律公告信息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</si>
  <si>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TPG0001A1104:成立年限小于3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</si>
  <si>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1105:营业结束日期在1年以内;WTPG0001A1107:法定代表人占股百分二十以下;WTPG0001A1110:近1年发生章程变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</si>
  <si>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TPG0001A1105:营业结束日期在1年以内;W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</si>
  <si>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1104:成立年限小于3年;WTPG0001A1110:近1年发生章程变更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</si>
  <si>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NTPG0001A1103:成立年限小于1年;WTPG0001A1104:成立年限小于3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</si>
  <si>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1107:法定代表人占股百分二十以下;WTPG0001A1111:法律公告信息;NTPG0001A1114:历史被执行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</si>
  <si>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TPG0001A1101:注册资本金小于30万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</si>
  <si>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MIB0001A0200:外部数据异常-天眼查-股东信息-数据格式异常;WTPG0001A1101:注册资本金小于30万;WTPG0001A1104:成立年限小于3年;W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</si>
  <si>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1105:营业结束日期在1年以内;WTPG0001A1110:近1年发生章程变更;NTPG0001A1117:现行经营异常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</si>
  <si>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NTPG0001A1103:成立年限小于1年;WTPG0001A1104:成立年限小于3年;WTPG0001A1105:营业结束日期在1年以内;W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</si>
  <si>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1107:法定代表人占股百分二十以下;WTPG0001A1111:法律公告信息;WTPG0001A1113:开庭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</si>
  <si>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1102:注册资本金大于1000万;WTPG0001A1105:营业结束日期在1年以内;WTPG0001A1110:近1年发生章程变更;NTPG0001A1114:历史被执行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</si>
  <si>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NTPG0001A1117:现行经营异常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</si>
  <si>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1104:成立年限小于3年;WTPG0001A1105:营业结束日期在1年以内;W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</si>
  <si>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1105:营业结束日期在1年以内;WTPG0001A1110:近1年发生章程变更;WTPG0001A1111:法律公告信息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</si>
  <si>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TPG0001A1101:注册资本金小于30万;WTPG0001A1110:近1年发生章程变更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</si>
  <si>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TPG0001A1101:注册资本金小于30万;WTPG0001A1104:成立年限小于3年;W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</si>
  <si>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1104:成立年限小于3年;W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</si>
  <si>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NTPG0001A1103:成立年限小于1年;WTPG0001A1104:成立年限小于3年;WTPG0001A1105:营业结束日期在1年以内;WTPG0001A1110:近1年发生章程变更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</si>
  <si>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TPG0001A1105:营业结束日期在1年以内;WTPG0001A1108:股东数量大于等于5;W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</si>
  <si>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1104:成立年限小于3年;WTPG0001A1107:法定代表人占股百分二十以下;WTPG0001A1110:近1年发生章程变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</si>
  <si>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TPG0001A1104:成立年限小于3年;WTPG0001A1105:营业结束日期在1年以内;WTPG0001A1110:近1年发生章程变更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</si>
  <si>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TPG0001A1105:营业结束日期在1年以内;WTPG0001A1111:法律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</si>
  <si>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1101:注册资本金小于30万;NTPG0001A1103:成立年限小于1年;WTPG0001A1104:成立年限小于3年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</si>
  <si>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NTPG0001A1103:成立年限小于1年;WTPG0001A1104:成立年限小于3年;W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</si>
  <si>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1105:营业结束日期在1年以内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</si>
  <si>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TPG0001A1104:成立年限小于3年;WTPG0001A1105:营业结束日期在1年以内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</si>
  <si>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NTPG0001A1103:成立年限小于1年;WTPG0001A1104:成立年限小于3年;WTPG0001A1110:近1年发生章程变更;NTPG0001A1117:现行经营异常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</si>
  <si>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1110:近1年发生章程变更;WTPG0001A1111:法律公告信息</t>
  </si>
  <si>
    <t>DINB0001A2011:首次交易距今时长小于3个月;DINB0001A2041:年龄小于25岁或者大于60岁;JMIB0001A2061:同申请人重复申请-未获取到数据;JMIB0001A2071:同商户重复申请-未获取到数据;JMIB0001A2081:历史降额客户-未获取到数据;WTPG0001A1101:注册资本金小于30万;NTPG0001A1103:成立年限小于1年;WTPG0001A1104:成立年限小于3年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</si>
  <si>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1102:注册资本金大于1000万;WTPG0001A1121:动产抵押</t>
  </si>
  <si>
    <t>DINB0001A2011:首次交易距今时长小于3个月;DINB0001A2041:年龄小于25岁或者大于60岁;JMIB0001A2051:联系人异常-未获取到数据;JMIB0001A2061:同申请人重复申请-未获取到数据;JMIB0001A2071:同商户重复申请-未获取到数据;JMIB0001A2081:历史降额客户-未获取到数据;NTPG0001A1103:成立年限小于1年;WTPG0001A1104:成立年限小于3年</t>
  </si>
  <si>
    <t>DINB0001A2011:首次交易距今时长小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1105:营业结束日期在1年以内</t>
  </si>
  <si>
    <t>DINB0001A2041:年龄小于25岁或者大于60岁;JMIB0001A2051:联系人异常-未获取到数据;JMIB0001A2061:同申请人重复申请-未获取到数据;JMIB0001A2071:同商户重复申请-未获取到数据;JMIB0001A2081:历史降额客户-未获取到数据;WTPG0001A1107:法定代表人占股百分二十以下</t>
  </si>
  <si>
    <t>DINB0001A2011:首次交易距今时长小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1111:法律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</si>
  <si>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1105:营业结束日期在1年以内;WTPG0001A1107:法定代表人占股百分二十以下;NTPG0001A1114:历史被执行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</si>
  <si>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TPG0001A1101:注册资本金小于30万;WTPG0001A1104:成立年限小于3年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</si>
  <si>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1105:营业结束日期在1年以内;WTPG0001A1113:开庭公告信息</t>
  </si>
  <si>
    <t>DINB0001A2011:首次交易距今时长小于3个月;DINB0001A2041:年龄小于25岁或者大于60岁;JMIB0001A2061:同申请人重复申请-未获取到数据;JMIB0001A2071:同商户重复申请-未获取到数据;JMIB0001A2081:历史降额客户-未获取到数据;WTPG0001A1105:营业结束日期在1年以内</t>
  </si>
  <si>
    <t>DINB0001A2011:首次交易距今时长小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1104:成立年限小于3年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</si>
  <si>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1105:营业结束日期在1年以内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</si>
  <si>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TPG0001A1103:成立年限小于1年;WTPG0001A1104:成立年限小于3年;WTPG0001A1105:营业结束日期在1年以内</t>
  </si>
  <si>
    <t>DINB0001A2011:首次交易距今时长小于3个月;DINB0001A2041:年龄小于25岁或者大于60岁;JMIB0001A2061:同申请人重复申请-未获取到数据;JMIB0001A2071:同商户重复申请-未获取到数据;JMIB0001A2081:历史降额客户-未获取到数据;WTPG0001A1101:注册资本金小于30万;NTPG0001A1103:成立年限小于1年;WTPG0001A1104:成立年限小于3年;WTPG0001A1107:法定代表人占股百分二十以下;W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</si>
  <si>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NTPG0001A1103:成立年限小于1年;WTPG0001A1104:成立年限小于3年;WTPG0001A1108:股东数量大于等于5</t>
  </si>
  <si>
    <t>DINB0001A2011:首次交易距今时长小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1104:成立年限小于3年;WTPG0001A1107:法定代表人占股百分二十以下</t>
  </si>
  <si>
    <t>DINB0001A2011:首次交易距今时长小于3个月;DINB0001A2041:年龄小于25岁或者大于60岁;JMIB0001A2061:同申请人重复申请-未获取到数据;JMIB0001A2071:同商户重复申请-未获取到数据;JMIB0001A2081:历史降额客户-未获取到数据;WTPG0001A1104:成立年限小于3年;WTPG0001A1105:营业结束日期在1年以内</t>
  </si>
  <si>
    <t>DINB0001A2011:首次交易距今时长小于3个月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1101:注册资本金小于30万;NTPG0001A1103:成立年限小于1年;WTPG0001A1104:成立年限小于3年;WTPG0001A1107:法定代表人占股百分二十以下</t>
  </si>
  <si>
    <t>DINB0001A2041:年龄小于25岁或者大于60岁;JMIB0001A2051:联系人异常-未获取到数据;JMIB0001A2061:同申请人重复申请-未获取到数据;JMIB0001A2071:同商户重复申请-未获取到数据;JMIB0001A2081:历史降额客户-未获取到数据;NTPG0001A1103:成立年限小于1年;WTPG0001A1104:成立年限小于3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</si>
  <si>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NTPG0001A1103:成立年限小于1年;WTPG0001A1104:成立年限小于3年;WTPG0001A1105:营业结束日期在1年以内;WTPG0001A1108:股东数量大于等于5;WTPG0001A1110:近1年发生章程变更</t>
  </si>
  <si>
    <t>DINB0001A2011:首次交易距今时长小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1104:成立年限小于3年;WTPG0001A1110:近1年发生章程变更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</si>
  <si>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NTPG0001A1103:成立年限小于1年;WTPG0001A1104:成立年限小于3年;WTPG0001A1107:法定代表人占股百分二十以下</t>
  </si>
  <si>
    <t>DINB0001A2041:年龄小于25岁或者大于60岁;JMIB0001A2051:联系人异常-未获取到数据;JMIB0001A2061:同申请人重复申请-未获取到数据;JMIB0001A2071:同商户重复申请-未获取到数据;JMIB0001A2081:历史降额客户-未获取到数据;</t>
  </si>
  <si>
    <t>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1107:法定代表人占股百分二十以下;WTPG0001A1110:近1年发生章程变更</t>
  </si>
  <si>
    <t>DINB0001A2011:首次交易距今时长小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1104:成立年限小于3年;WTPG0001A1110:近1年发生章程变更</t>
  </si>
  <si>
    <t>DINB0001A2011:首次交易距今时长小于3个月;DINB0001A2021:最近交易距今时长大于3个月;DINB0001A2041:年龄小于25岁或者大于60岁;DINB0001A2051:联系人异常;JMIB0001A2061:同申请人重复申请-未获取到数据;JMIB0001A2071:同商户重复申请-未获取到数据;JMIB0001A2081:历史降额客户-未获取到数据;WTPG0001A1104:成立年限小于3年</t>
  </si>
  <si>
    <t>DINB0001A2011:首次交易距今时长小于3个月;DINB0001A2041:年龄小于25岁或者大于60岁;JMIB0001A2051:联系人异常-未获取到数据;JMIB0001A2061:同申请人重复申请-未获取到数据;JMIB0001A2071:同商户重复申请-未获取到数据;JMIB0001A2081:历史降额客户-未获取到数据;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</si>
  <si>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1104:成立年限小于3年;WTPG0001A1107:法定代表人占股百分二十以下;NTPG0001A1117:现行经营异常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</si>
  <si>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1105:营业结束日期在1年以内;WTPG0001A1110:近1年发生章程变更</t>
  </si>
  <si>
    <t>DINB0001A2011:首次交易距今时长小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1103:成立年限小于1年;WTPG0001A1104:成立年限小于3年;WTPG0001A1107:法定代表人占股百分二十以下</t>
  </si>
  <si>
    <t>DINB0001A2011:首次交易距今时长小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</si>
  <si>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1103:成立年限小于1年;WTPG0001A1104:成立年限小于3年;WTPG0001A1110:近1年发生章程变更</t>
  </si>
  <si>
    <t>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1103:成立年限小于1年;WTPG0001A1104:成立年限小于3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</si>
  <si>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1102:注册资本金大于1000万;WTPG0001A1105:营业结束日期在1年以内;WTPG0001A1107:法定代表人占股百分二十以下;WTPG0001A1110:近1年发生章程变更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</si>
  <si>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TPG0001A1110:近1年发生章程变更</t>
  </si>
  <si>
    <t>DINB0001A2011:首次交易距今时长小于3个月;DINB0001A2041:年龄小于25岁或者大于60岁;JMIB0001A2051:联系人异常-未获取到数据;JMIB0001A2061:同申请人重复申请-未获取到数据;JMIB0001A2071:同商户重复申请-未获取到数据;JMIB0001A2081:历史降额客户-未获取到数据;WMIB0001A0300:外部数据异常-天眼查-变更记录-数据格式异常;WTPG0001A1101:注册资本金小于30万;WTPG0001A1104:成立年限小于3年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</si>
  <si>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TPG0001A1103:成立年限小于1年;WTPG0001A1104:成立年限小于3年;WTPG0001A1107:法定代表人占股百分二十以下</t>
  </si>
  <si>
    <t>DINB0001A2011:首次交易距今时长小于3个月;DINB0001A2041:年龄小于25岁或者大于60岁;JMIB0001A2061:同申请人重复申请-未获取到数据;JMIB0001A2071:同商户重复申请-未获取到数据;JMIB0001A2081:历史降额客户-未获取到数据;WTPG0001A1103:成立年限小于1年;WTPG0001A1104:成立年限小于3年</t>
  </si>
  <si>
    <t>DINB0001A2011:首次交易距今时长小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1107:法定代表人占股百分二十以下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</si>
  <si>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TPG0001A1107:法定代表人占股百分二十以下;WTPG0001A1116:经营异常;NTPG0001A1117:现行经营异常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</si>
  <si>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1103:成立年限小于1年;WTPG0001A1104:成立年限小于3年;WTPG0001A1105:营业结束日期在1年以内</t>
  </si>
  <si>
    <t>DINB0001A2011:首次交易距今时长小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1104:成立年限小于3年;WTPG0001A1105:营业结束日期在1年以内;WTPG0001A1110:近1年发生章程变更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</si>
  <si>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TPG0001A1103:成立年限小于1年;WTPG0001A1104:成立年限小于3年</t>
  </si>
  <si>
    <t>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1107:法定代表人占股百分二十以下;W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</si>
  <si>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1111:法律公告信息;NTPG0001A1117:现行经营异常</t>
  </si>
  <si>
    <t>DINB0001A2041:年龄小于25岁或者大于60岁;JMIB0001A2051:联系人异常-未获取到数据;JMIB0001A2061:同申请人重复申请-未获取到数据;JMIB0001A2071:同商户重复申请-未获取到数据;JMIB0001A2081:历史降额客户-未获取到数据;WTPG0001A1114:历史被执行</t>
  </si>
  <si>
    <t>DINB0001A2011:首次交易距今时长小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1107:法定代表人占股百分二十以下;WTPG0001A1116:经营异常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</si>
  <si>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1103:成立年限小于1年;WTPG0001A1104:成立年限小于3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</si>
  <si>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1103:成立年限小于1年;WTPG0001A1104:成立年限小于3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</si>
  <si>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1104:成立年限小于3年;WTPG0001A1105:营业结束日期在1年以内;WTPG0001A1107:法定代表人占股百分二十以下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</si>
  <si>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TPG0001A1101:注册资本金小于30万;WTPG0001A1110:近1年发生章程变更;WTPG0001A1111:法律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</si>
  <si>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</si>
  <si>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1105:营业结束日期在1年以内;WTPG0001A1107:法定代表人占股百分二十以下;WTPG0001A1110:近1年发生章程变更;WTPG0001A1121:动产抵押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</si>
  <si>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TPG0001A1101:注册资本金小于30万;WTPG0001A1107:法定代表人占股百分二十以下;WTPG0001A1118:行政处罚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</si>
  <si>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1107:法定代表人占股百分二十以下;NTPG0001A1117:现行经营异常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</si>
  <si>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1103:成立年限小于1年;WTPG0001A1104:成立年限小于3年;WTPG0001A1107:法定代表人占股百分二十以下;WTPG0001A1110:近1年发生章程变更;NTPG0001A1117:现行经营异常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</si>
  <si>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1105:营业结束日期在1年以内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</si>
  <si>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1103:成立年限小于1年;WTPG0001A1104:成立年限小于3年;WTPG0001A1107:法定代表人占股百分二十以下;WTPG0001A1108:股东数量大于等于5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</si>
  <si>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1104:成立年限小于3年;W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</si>
  <si>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1104:成立年限小于3年;WTPG0001A1107:法定代表人占股百分二十以下;WTPG0001A1108:股东数量大于等于5;W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</si>
  <si>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1111:法律公告信息;WTPG0001A1114:历史被执行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</si>
  <si>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TPG0001A1101:注册资本金小于30万;WTPG0001A1103:成立年限小于1年;WTPG0001A1104:成立年限小于3年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</si>
  <si>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1107:法定代表人占股百分二十以下;NTPG0001A1117:现行经营异常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</si>
  <si>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TPG0001A1101:注册资本金小于30万;WTPG0001A1103:成立年限小于1年;WTPG0001A1104:成立年限小于3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</si>
  <si>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1103:成立年限小于1年;WTPG0001A1104:成立年限小于3年;WTPG0001A1105:营业结束日期在1年以内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</si>
  <si>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MIB0001A0200:外部数据异常-天眼查-股东信息-数据格式异常;WTPG0001A1103:成立年限小于1年;WTPG0001A1104:成立年限小于3年;W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</si>
  <si>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1107:法定代表人占股百分二十以下;NTPG0001A1117:现行经营异常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</si>
  <si>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1103:成立年限小于1年;WTPG0001A1104:成立年限小于3年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</si>
  <si>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1103:成立年限小于1年;WTPG0001A1104:成立年限小于3年;WTPG0001A1107:法定代表人占股百分二十以下;W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</si>
  <si>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1104:成立年限小于3年;WTPG0001A1105:营业结束日期在1年以内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</si>
  <si>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1103:成立年限小于1年;WTPG0001A1104:成立年限小于3年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</si>
  <si>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1103:成立年限小于1年;WTPG0001A1104:成立年限小于3年;WTPG0001A1105:营业结束日期在1年以内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</si>
  <si>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MIB0001A0401:外部数据异常-天眼查-法院公告;WMIB0001A1101:外部数据异常-天眼查-股权出质;WMIB0001A1301:外部数据异常-天眼查-动产质押;WMIB0001A1501:外部数据异常-天眼查-历史失信人信息;WTPG0001A1101:注册资本金小于30万;WTPG0001A1105:营业结束日期在1年以内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</si>
  <si>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MIB0001A0301:外部数据异常-天眼查-变更记录;WMIB0001A0501:外部数据异常-天眼查-法律诉讼;WMIB0001A0801:外部数据异常-天眼查-经营异常信息;WMIB0001A0901:外部数据异常-天眼查-行政处罚信息;WMIB0001A1101:外部数据异常-天眼查-股权出质;WMIB0001A1201:外部数据异常-天眼查-开庭公告;W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</si>
  <si>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MIB0001A0501:外部数据异常-天眼查-法律诉讼;WMIB0001A0901:外部数据异常-天眼查-行政处罚信息;WMIB0001A1301:外部数据异常-天眼查-动产质押;WMIB0001A1401:外部数据异常-天眼查-历史被执行人信息;WMIB0001A1501:外部数据异常-天眼查-历史失信人信息;WTPG0001A1105:营业结束日期在1年以内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</si>
  <si>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MIB0001A0201:外部数据异常-天眼查-股东信息;WMIB0001A0301:外部数据异常-天眼查-变更记录;WMIB0001A0401:外部数据异常-天眼查-法院公告;WMIB0001A0501:外部数据异常-天眼查-法律诉讼;WMIB0001A0601:外部数据异常-天眼查-被执行人信息;WMIB0001A0701:外部数据异常-天眼查-失信人信息;WMIB0001A0801:外部数据异常-天眼查-经营异常信息;WMIB0001A1001:外部数据异常-天眼查-严重违法;WMIB0001A1401:外部数据异常-天眼查-历史被执行人信息;WTPG0001A1104:成立年限小于3年;W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</si>
  <si>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MIB0001A0101:外部数据异常-天眼查-企业基本信息;WMIB0001A0201:外部数据异常-天眼查-股东信息;WMIB0001A0301:外部数据异常-天眼查-变更记录;WMIB0001A0601:外部数据异常-天眼查-被执行人信息;WMIB0001A1201:外部数据异常-天眼查-开庭公告;WMIB0001A1301:外部数据异常-天眼查-动产质押;WTPG0001A1101:注册资本金小于30万;NTPG0001A1106:企业状态异常;WTPG0001A1107:法定代表人占股百分二十以下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</si>
  <si>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TPG0001A1105:营业结束日期在1年以内;WTPG0001A1108:股东数量大于等于5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</si>
  <si>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MIB0001A0200:外部数据异常-天眼查-股东信息-数据格式异常;WTPG0001A1104:成立年限小于3年;WTPG0001A1105:营业结束日期在1年以内;W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</si>
  <si>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1103:成立年限小于1年;WTPG0001A1104:成立年限小于3年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</si>
  <si>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1105:营业结束日期在1年以内;WTPG0001A1111:法律公告信息;WTPG0001A1120:股权出质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</si>
  <si>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1107:法定代表人占股百分二十以下;WTPG0001A1110:近1年发生章程变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</si>
  <si>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MIB0001A0200:外部数据异常-天眼查-股东信息-数据格式异常;WTPG0001A1103:成立年限小于1年;WTPG0001A1104:成立年限小于3年;WTPG0001A1105:营业结束日期在1年以内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</si>
  <si>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</si>
  <si>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1102:注册资本金大于1000万;WTPG0001A1104:成立年限小于3年;WTPG0001A1105:营业结束日期在1年以内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</si>
  <si>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1103:成立年限小于1年;WTPG0001A1104:成立年限小于3年;WTPG0001A1105:营业结束日期在1年以内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</si>
  <si>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TPG0001A1101:注册资本金小于30万;WTPG0001A1103:成立年限小于1年;WTPG0001A1104:成立年限小于3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</si>
  <si>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1101:注册资本金小于30万;WTPG0001A1104:成立年限小于3年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</si>
  <si>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1105:营业结束日期在1年以内;WTPG0001A1107:法定代表人占股百分二十以下;WTPG0001A1110:近1年发生章程变更;WTPG0001A1120:股权出质;WTPG0001A1121:动产抵押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</si>
  <si>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MIB0001A0200:外部数据异常-天眼查-股东信息-数据格式异常;WTPG0001A1105:营业结束日期在1年以内;W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</si>
  <si>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</si>
  <si>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1105:营业结束日期在1年以内;WTPG0001A1120:股权出质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</si>
  <si>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TPG0001A1104:成立年限小于3年;WTPG0001A1107:法定代表人占股百分二十以下;WTPG0001A1108:股东数量大于等于5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</si>
  <si>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1103:成立年限小于1年;WTPG0001A1104:成立年限小于3年;WTPG0001A1107:法定代表人占股百分二十以下;WTPG0001A1108:股东数量大于等于5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</si>
  <si>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MIB0001A0200:外部数据异常-天眼查-股东信息-数据格式异常;WTPG0001A1103:成立年限小于1年;WTPG0001A1104:成立年限小于3年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</si>
  <si>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TPG0001A1101:注册资本金小于30万;WTPG0001A1107:法定代表人占股百分二十以下;WTPG0001A1110:近1年发生章程变更;WTPG0001A1111:法律公告信息;WTPG0001A1113:开庭公告信息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</si>
  <si>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TPG0001A1102:注册资本金大于1000万;WTPG0001A1103:成立年限小于1年;WTPG0001A1104:成立年限小于3年;WTPG0001A1105:营业结束日期在1年以内;W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</si>
  <si>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1103:成立年限小于1年;WTPG0001A1104:成立年限小于3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</si>
  <si>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1105:营业结束日期在1年以内;W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</si>
  <si>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1105:营业结束日期在1年以内;WTPG0001A1111:法律公告信息;WTPG0001A1113:开庭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</si>
  <si>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1103:成立年限小于1年;WTPG0001A1104:成立年限小于3年;W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</si>
  <si>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1103:成立年限小于1年;WTPG0001A1104:成立年限小于3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</si>
  <si>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1104:成立年限小于3年;WTPG0001A1105:营业结束日期在1年以内;WTPG0001A1108:股东数量大于等于5;W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</si>
  <si>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1104:成立年限小于3年;WTPG0001A1105:营业结束日期在1年以内;WTPG0001A1108:股东数量大于等于5;W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</si>
  <si>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1110:近1年发生章程变更;WTPG0001A1121:动产抵押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</si>
  <si>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1107:法定代表人占股百分二十以下;W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</si>
  <si>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1103:成立年限小于1年;WTPG0001A1104:成立年限小于3年;W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</si>
  <si>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1104:成立年限小于3年;NTPG0001A1106:企业状态异常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</si>
  <si>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1104:成立年限小于3年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</si>
  <si>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1102:注册资本金大于1000万;WTPG0001A1105:营业结束日期在1年以内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</si>
  <si>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MIB0001A0200:外部数据异常-天眼查-股东信息-数据格式异常;W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</si>
  <si>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1107:法定代表人占股百分二十以下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</si>
  <si>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TPG0001A1101:注册资本金小于30万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</si>
  <si>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1101:注册资本金小于30万;WTPG0001A1107:法定代表人占股百分二十以下;W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</si>
  <si>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1105:营业结束日期在1年以内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</si>
  <si>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MIB0001A0200:外部数据异常-天眼查-股东信息-数据格式异常;WTPG0001A1107:法定代表人占股百分二十以下;WTPG0001A1110:近1年发生章程变更</t>
  </si>
  <si>
    <t>DINB0001A2011:首次交易距今时长小于3个月;DINB0001A2021:最近交易距今时长大于3个月;DINB0001A2041:年龄小于25岁或者大于60岁;DINB0001A2051:联系人异常;JMIB0001A2061:同申请人重复申请-未获取到数据;JMIB0001A2071:同商户重复申请-未获取到数据;JMIB0001A2081:历史降额客户-未获取到数据;WTPG0001A1101:注册资本金小于30万;WTPG0001A1105:营业结束日期在1年以内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</si>
  <si>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MIB0001A0401:外部数据异常-天眼查-法院公告;WMIB0001A0501:外部数据异常-天眼查-法律诉讼;WMIB0001A1201:外部数据异常-天眼查-开庭公告;WTPG0001A1107:法定代表人占股百分二十以下;W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</si>
  <si>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1105:营业结束日期在1年以内;WTPG0001A1107:法定代表人占股百分二十以下;W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</si>
  <si>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1108:股东数量大于等于5;W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</si>
  <si>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</si>
  <si>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1104:成立年限小于3年;WTPG0001A1107:法定代表人占股百分二十以下;NTPG0001A1117:现行经营异常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</si>
  <si>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TPG0001A1101:注册资本金小于30万;WTPG0001A1104:成立年限小于3年;WTPG0001A1107:法定代表人占股百分二十以下;NTPG0001A1117:现行经营异常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</si>
  <si>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1101:注册资本金小于30万;WTPG0001A1105:营业结束日期在1年以内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</si>
  <si>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1101:注册资本金小于30万;WTPG0001A1107:法定代表人占股百分二十以下;WTPG0001A1110:近1年发生章程变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</si>
  <si>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TPG0001A1103:成立年限小于1年;WTPG0001A1104:成立年限小于3年;WTPG0001A1105:营业结束日期在1年以内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</si>
  <si>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MIB0001A0200:外部数据异常-天眼查-股东信息-数据格式异常;WTPG0001A1101:注册资本金小于30万;WTPG0001A1103:成立年限小于1年;WTPG0001A1104:成立年限小于3年;WTPG0001A1105:营业结束日期在1年以内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</si>
  <si>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1105:营业结束日期在1年以内;WTPG0001A1107:法定代表人占股百分二十以下;WTPG0001A1108:股东数量大于等于5;W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</si>
  <si>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1105:营业结束日期在1年以内;WTPG0001A1107:法定代表人占股百分二十以下;W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</si>
  <si>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1105:营业结束日期在1年以内;WTPG0001A1107:法定代表人占股百分二十以下;WTPG0001A1108:股东数量大于等于5;W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</si>
  <si>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1107:法定代表人占股百分二十以下;WTPG0001A1113:开庭公告信息;WTPG0001A1116:经营异常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</si>
  <si>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TPG0001A1103:成立年限小于1年;WTPG0001A1104:成立年限小于3年;WTPG0001A1110:近1年发生章程变更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</si>
  <si>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MIB0001A0200:外部数据异常-天眼查-股东信息-数据格式异常;WTPG0001A1104:成立年限小于3年;WTPG0001A1105:营业结束日期在1年以内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</si>
  <si>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</si>
  <si>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1104:成立年限小于3年;WTPG0001A1105:营业结束日期在1年以内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</si>
  <si>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TPG0001A1104:成立年限小于3年;WTPG0001A1105:营业结束日期在1年以内;WTPG0001A1107:法定代表人占股百分二十以下;W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</si>
  <si>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1103:成立年限小于1年;WTPG0001A1104:成立年限小于3年;WTPG0001A1107:法定代表人占股百分二十以下;WTPG0001A1110:近1年发生章程变更</t>
  </si>
  <si>
    <t>JMIB0001A2012:首次交易距今时长小于3个月-未获取到数据;JMIB0001A2022:最近交易距今时长大于3个月-未获取到数据;DINB0001A2041:年龄小于25岁或者大于60岁;DINB0001A2051:联系人异常;JMIB0001A2061:同申请人重复申请-未获取到数据;JMIB0001A2071:同商户重复申请-未获取到数据;JMIB0001A2081:历史降额客户-未获取到数据;WMIB0001A0200:外部数据异常-天眼查-股东信息-数据格式异常;WTPG0001A1103:成立年限小于1年;WTPG0001A1104:成立年限小于3年;WTPG0001A1107:法定代表人占股百分二十以下;WTPG0001A1110:近1年发生章程变更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</si>
  <si>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TPG0001A1101:注册资本金小于30万;WTPG0001A1104:成立年限小于3年;WTPG0001A1107:法定代表人占股百分二十以下;WTPG0001A1110:近1年发生章程变更;NTPG0001A1117:现行经营异常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</si>
  <si>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1103:成立年限小于1年;WTPG0001A1104:成立年限小于3年;WTPG0001A1107:法定代表人占股百分二十以下;W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</si>
  <si>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1104:成立年限小于3年;WTPG0001A1107:法定代表人占股百分二十以下;W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</si>
  <si>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1104:成立年限小于3年;WTPG0001A1105:营业结束日期在1年以内;WTPG0001A1107:法定代表人占股百分二十以下;W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</si>
  <si>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1107:法定代表人占股百分二十以下;WTPG0001A1114:历史被执行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</si>
  <si>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TPG0001A1105:营业结束日期在1年以内;WTPG0001A1107:法定代表人占股百分二十以下;W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</si>
  <si>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1105:营业结束日期在1年以内;WTPG0001A1107:法定代表人占股百分二十以下;WTPG0001A1108:股东数量大于等于5;WTPG0001A1110:近1年发生章程变更;WTPG0001A1111:法律公告信息;WTPG0001A1113:开庭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</si>
  <si>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1102:注册资本金大于1000万;WTPG0001A1105:营业结束日期在1年以内;W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</si>
  <si>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1105:营业结束日期在1年以内;WTPG0001A1107:法定代表人占股百分二十以下;W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</si>
  <si>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1103:成立年限小于1年;WTPG0001A1104:成立年限小于3年;WTPG0001A1105:营业结束日期在1年以内;WTPG0001A1107:法定代表人占股百分二十以下;WTPG0001A1110:近1年发生章程变更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</si>
  <si>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1111:法律公告信息</t>
  </si>
  <si>
    <t>DINB0001A2011:首次交易距今时长小于3个月;DINB0001A2021:最近交易距今时长大于3个月;DINB0001A2041:年龄小于25岁或者大于60岁;DINB0001A2051:联系人异常;JMIB0001A2061:同申请人重复申请-未获取到数据;JMIB0001A2071:同商户重复申请-未获取到数据;JMIB0001A2081:历史降额客户-未获取到数据;WTPG0001A1101:注册资本金小于30万;WTPG0001A1107:法定代表人占股百分二十以下;WTPG0001A1110:近1年发生章程变更;NTPG0001A1117:现行经营异常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</si>
  <si>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MIB0001A0200:外部数据异常-天眼查-股东信息-数据格式异常;WTPG0001A1103:成立年限小于1年;WTPG0001A1104:成立年限小于3年;WTPG0001A1105:营业结束日期在1年以内;WTPG0001A1107:法定代表人占股百分二十以下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</si>
  <si>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TPG0001A1103:成立年限小于1年;WTPG0001A1104:成立年限小于3年;WTPG0001A1105:营业结束日期在1年以内;WTPG0001A1107:法定代表人占股百分二十以下;W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</si>
  <si>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1103:成立年限小于1年;WTPG0001A1104:成立年限小于3年;WTPG0001A1107:法定代表人占股百分二十以下;WTPG0001A1110:近1年发生章程变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</si>
  <si>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MIB0001A0200:外部数据异常-天眼查-股东信息-数据格式异常;WTPG0001A1101:注册资本金小于30万;WTPG0001A1107:法定代表人占股百分二十以下;W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</si>
  <si>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1102:注册资本金大于1000万;WTPG0001A1110:近1年发生章程变更;WTPG0001A1114:历史被执行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</si>
  <si>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MIB0001A0300:外部数据异常-天眼查-变更记录-数据格式异常;WTPG0001A1101:注册资本金小于30万;W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</si>
  <si>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1101:注册资本金小于30万;WTPG0001A1103:成立年限小于1年;WTPG0001A1104:成立年限小于3年;W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</si>
  <si>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1104:成立年限小于3年;WTPG0001A1107:法定代表人占股百分二十以下;WTPG0001A1110:近1年发生章程变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</si>
  <si>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TPG0001A1110:近1年发生章程变更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</si>
  <si>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TPG0001A1101:注册资本金小于30万;WTPG0001A1105:营业结束日期在1年以内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</si>
  <si>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MIB0001A0102:外部数据异常-天眼查-企业基本信息-法定代表人;WTPG0001A1103:成立年限小于1年;WTPG0001A1104:成立年限小于3年;W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</si>
  <si>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MIB0001A0101:外部数据异常-天眼查-企业基本信息;WTPG0001A1101:注册资本金小于30万;NTPG0001A1106:企业状态异常;WTPG0001A1107:法定代表人占股百分二十以下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</si>
  <si>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TPG0001A1107:法定代表人占股百分二十以下;WTPG0001A1111:法律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</si>
  <si>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1105:营业结束日期在1年以内;WTPG0001A1111:法律公告信息;WTPG0001A1121:动产抵押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</si>
  <si>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1104:成立年限小于3年;WTPG0001A1105:营业结束日期在1年以内;W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</si>
  <si>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1105:营业结束日期在1年以内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</si>
  <si>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TPG0001A1101:注册资本金小于30万;WTPG0001A1104:成立年限小于3年;WTPG0001A1105:营业结束日期在1年以内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</si>
  <si>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1104:成立年限小于3年;WTPG0001A1105:营业结束日期在1年以内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</si>
  <si>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TPG0001A1104:成立年限小于3年;WTPG0001A1105:营业结束日期在1年以内;WTPG0001A1111:法律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</si>
  <si>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1107:法定代表人占股百分二十以下;WTPG0001A1111:法律公告信息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</si>
  <si>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1101:注册资本金小于30万;WTPG0001A1103:成立年限小于1年;WTPG0001A1104:成立年限小于3年;WTPG0001A1105:营业结束日期在1年以内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</si>
  <si>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1110:近1年发生章程变更;WTPG0001A1113:开庭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</si>
  <si>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1105:营业结束日期在1年以内;WTPG0001A1110:近1年发生章程变更;WTPG0001A1114:历史被执行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</si>
  <si>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TPG0001A1101:注册资本金小于30万;WTPG0001A1107:法定代表人占股百分二十以下;WTPG0001A1114:历史被执行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</si>
  <si>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1105:营业结束日期在1年以内;WTPG0001A1111:法律公告信息;WTPG0001A1114:历史被执行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</si>
  <si>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1104:成立年限小于3年;WTPG0001A1111:法律公告信息;WTPG0001A1113:开庭公告信息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</si>
  <si>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TPG0001A1111:法律公告信息;WTPG0001A1114:历史被执行;WTPG0001A1115:历史失信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</si>
  <si>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TPG0001A1101:注册资本金小于30万;WTPG0001A1107:法定代表人占股百分二十以下;WTPG0001A1116:经营异常;NTPG0001A1117:现行经营异常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</si>
  <si>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MIB0001A0200:外部数据异常-天眼查-股东信息-数据格式异常;WTPG0001A1104:成立年限小于3年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</si>
  <si>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MIB0001A0200:外部数据异常-天眼查-股东信息-数据格式异常;WTPG0001A1107:法定代表人占股百分二十以下;WTPG0001A1111:法律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</si>
  <si>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1102:注册资本金大于1000万;WTPG0001A1107:法定代表人占股百分二十以下;WTPG0001A1108:股东数量大于等于5;WTPG0001A1110:近1年发生章程变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</si>
  <si>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MIB0001A0200:外部数据异常-天眼查-股东信息-数据格式异常;WTPG0001A1101:注册资本金小于30万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</si>
  <si>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1102:注册资本金大于1000万;WTPG0001A1105:营业结束日期在1年以内;WTPG0001A1110:近1年发生章程变更;WTPG0001A1114:历史被执行;WTPG0001A1121:动产抵押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</si>
  <si>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TPG0001A1101:注册资本金小于30万;WTPG0001A1103:成立年限小于1年;WTPG0001A1104:成立年限小于3年;WTPG0001A1107:法定代表人占股百分二十以下;W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</si>
  <si>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1105:营业结束日期在1年以内;WTPG0001A1107:法定代表人占股百分二十以下;WTPG0001A1108:股东数量大于等于5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</si>
  <si>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TPG0001A1101:注册资本金小于30万;WTPG0001A1103:成立年限小于1年;WTPG0001A1104:成立年限小于3年;WTPG0001A1107:法定代表人占股百分二十以下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</si>
  <si>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1104:成立年限小于3年;WTPG0001A1110:近1年发生章程变更;WTPG0001A1111:法律公告信息;WTPG0001A1113:开庭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</si>
  <si>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1103:成立年限小于1年;WTPG0001A1104:成立年限小于3年;WTPG0001A1105:营业结束日期在1年以内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</si>
  <si>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1105:营业结束日期在1年以内;WTPG0001A1107:法定代表人占股百分二十以下;WTPG0001A1111:法律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</si>
  <si>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MIB0001A0300:外部数据异常-天眼查-变更记录-数据格式异常;WTPG0001A1101:注册资本金小于30万;WTPG0001A1107:法定代表人占股百分二十以下</t>
  </si>
  <si>
    <t>JMIB0001A2012:首次交易距今时长小于3个月-未获取到数据;JMIB0001A2022:最近交易距今时长大于3个月-未获取到数据;DINB0001A2041:年龄小于25岁或者大于60岁;DINB0001A2051:联系人异常;JMIB0001A2061:同申请人重复申请-未获取到数据;JMIB0001A2071:同商户重复申请-未获取到数据;JMIB0001A2081:历史降额客户-未获取到数据;WMIB0001A0200:外部数据异常-天眼查-股东信息-数据格式异常;WTPG0001A1104:成立年限小于3年;WTPG0001A1105:营业结束日期在1年以内;WTPG0001A1107:法定代表人占股百分二十以下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</si>
  <si>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TPG0001A1101:注册资本金小于30万;WTPG0001A1114:历史被执行;NTPG0001A1117:现行经营异常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</si>
  <si>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1107:法定代表人占股百分二十以下;WTPG0001A1108:股东数量大于等于5;WTPG0001A1110:近1年发生章程变更</t>
  </si>
  <si>
    <t>DINB0001A2011:首次交易距今时长小于3个月;DINB0001A2021:最近交易距今时长大于3个月;DINB0001A2041:年龄小于25岁或者大于60岁;JMIB0001A2061:同申请人重复申请-未获取到数据;JMIB0001A2071:同商户重复申请-未获取到数据;JMIB0001A2081:历史降额客户-未获取到数据;WMIB0001A0200:外部数据异常-天眼查-股东信息-数据格式异常;WTPG0001A1101:注册资本金小于30万;WTPG0001A1103:成立年限小于1年;WTPG0001A1104:成立年限小于3年;WTPG0001A1107:法定代表人占股百分二十以下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</si>
  <si>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1105:营业结束日期在1年以内;WTPG0001A1107:法定代表人占股百分二十以下;WTPG0001A1110:近1年发生章程变更;WTPG0001A1118:行政处罚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</si>
  <si>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1105:营业结束日期在1年以内;WTPG0001A1107:法定代表人占股百分二十以下;WTPG0001A1110:近1年发生章程变更;WTPG0001A1111:法律公告信息;WTPG0001A1114:历史被执行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</si>
  <si>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TPG0001A1104:成立年限小于3年;WTPG0001A1111:法律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</si>
  <si>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1102:注册资本金大于1000万;WTPG0001A1107:法定代表人占股百分二十以下;WTPG0001A1110:近1年发生章程变更;WTPG0001A1111:法律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</si>
  <si>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1107:法定代表人占股百分二十以下;WTPG0001A1116:经营异常</t>
  </si>
  <si>
    <t>JMIB0001A2012:首次交易距今时长小于3个月-未获取到数据;JMIB0001A2022:最近交易距今时长大于3个月-未获取到数据;DINB0001A2041:年龄小于25岁或者大于60岁;JMIB0001A2061:同申请人重复申请-未获取到数据;JMIB0001A2071:同商户重复申请-未获取到数据;JMIB0001A2081:历史降额客户-未获取到数据;WMIB0001A0201:外部数据异常-天眼查-股东信息;WTPG0001A1105:营业结束日期在1年以内;WTPG0001A1107:法定代表人占股百分二十以下;WTPG0001A1110:近1年发生章程变更;WTPG0001A1111:法律公告信息;WTPG0001A1113:开庭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</si>
  <si>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MIB0001A0200:外部数据异常-天眼查-股东信息-数据格式异常;WTPG0001A1102:注册资本金大于1000万;WTPG0001A1107:法定代表人占股百分二十以下;W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</si>
  <si>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1102:注册资本金大于1000万;WTPG0001A1105:营业结束日期在1年以内;WTPG0001A1110:近1年发生章程变更;WTPG0001A1121:动产抵押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</si>
  <si>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1107:法定代表人占股百分二十以下;WTPG0001A1111:法律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</si>
  <si>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1105:营业结束日期在1年以内;WTPG0001A1110:近1年发生章程变更;NTPG0001A1117:现行经营异常</t>
  </si>
  <si>
    <t>DINB0001A2011:首次交易距今时长小于3个月;DINB0001A2021:最近交易距今时长大于3个月;DINB0001A2041:年龄小于25岁或者大于60岁;JMIB0001A2051:联系人异常-未获取到数据;JMIB0001A2061:同申请人重复申请-未获取到数据;JMIB0001A2071:同商户重复申请-未获取到数据;JMIB0001A2081:历史降额客户-未获取到数据;WTPG0001A1101:注册资本金小于30万;WTPG0001A1104:成立年限小于3年;WTPG0001A1107:法定代表人占股百分二十以下;WTPG0001A1111:法律公告信息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</si>
  <si>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1102:注册资本金大于1000万;WTPG0001A1107:法定代表人占股百分二十以下;W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</si>
  <si>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1102:注册资本金大于1000万;WTPG0001A1104:成立年限小于3年;WTPG0001A1110:近1年发生章程变更;WTPG0001A1113:开庭公告信息;WTPG0001A1121:动产抵押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</si>
  <si>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1105:营业结束日期在1年以内;WTPG0001A1107:法定代表人占股百分二十以下;WTPG0001A1110:近1年发生章程变更</t>
  </si>
  <si>
    <t>JMIB0001A2012:首次交易距今时长小于3个月-未获取到数据;JMIB0001A2022:最近交易距今时长大于3个月-未获取到数据;DINB0001A2041:年龄小于25岁或者大于60岁;JMIB0001A2051:联系人异常-未获取到数据;JMIB0001A2061:同申请人重复申请-未获取到数据;JMIB0001A2071:同商户重复申请-未获取到数据;JMIB0001A2081:历史降额客户-未获取到数据;WTPG0001A1103:成立年限小于1年;WTPG0001A1104:成立年限小于3年;WTPG0001A1105:营业结束日期在1年以内;WTPG0001A1110:近1年发生章程变更</t>
  </si>
  <si>
    <t>A卡评分出错</t>
  </si>
  <si>
    <t>同意</t>
  </si>
  <si>
    <t>通过</t>
  </si>
  <si>
    <t>50000</t>
  </si>
  <si>
    <t>触碰法人通道</t>
  </si>
  <si>
    <t>通过，专属供应商采购</t>
  </si>
  <si>
    <t>不同意</t>
  </si>
  <si>
    <t>通知</t>
  </si>
  <si>
    <t>80000</t>
  </si>
  <si>
    <t>30000</t>
  </si>
  <si>
    <t>统一</t>
  </si>
  <si>
    <t xml:space="preserve">
同意</t>
  </si>
  <si>
    <t xml:space="preserve">同意 </t>
  </si>
  <si>
    <t>签订担保函</t>
  </si>
  <si>
    <t>Y</t>
  </si>
  <si>
    <t>1</t>
  </si>
  <si>
    <t>A</t>
  </si>
  <si>
    <t>y</t>
  </si>
  <si>
    <t>同意，月均产值约35万</t>
  </si>
  <si>
    <t>存在法律诉讼信息，不严重要控制额度</t>
  </si>
  <si>
    <t>个体户</t>
  </si>
  <si>
    <t>0</t>
  </si>
  <si>
    <t>70000</t>
  </si>
  <si>
    <t>关联企业较多 合计5家 C0012955 C0016421 C0118125 C0184332</t>
  </si>
  <si>
    <t>40000</t>
  </si>
  <si>
    <t>线上线下月均采购在15万左右，额度在五万以内较为安全</t>
  </si>
  <si>
    <t>60000</t>
  </si>
  <si>
    <t>20000</t>
  </si>
  <si>
    <t>实缴注册资本金50万，法人和老板一致</t>
  </si>
  <si>
    <t>系统给与9万降低额度给与5万</t>
  </si>
  <si>
    <t>月均采购3万，现金采购3个月，系统给与14万，建议给与35000</t>
  </si>
  <si>
    <t>客户规模较大，但是盈利偏弱需要关注风险</t>
  </si>
  <si>
    <t>已签订个人担保函，额度8000，用于油品采购</t>
  </si>
  <si>
    <t xml:space="preserve"> 同意</t>
  </si>
  <si>
    <t>ty</t>
  </si>
  <si>
    <t>客户下单事故车，4万多</t>
  </si>
  <si>
    <t>统计</t>
  </si>
  <si>
    <t>成立时间较短，修理厂规模一般。</t>
  </si>
  <si>
    <t>经营时间两年，规模尚可，通过。</t>
  </si>
  <si>
    <t>单位经营时间2年，规模尚可，通过</t>
  </si>
  <si>
    <t>单位成立时间10年，规模尚可，通过。</t>
  </si>
  <si>
    <t>单位经营6年，通过</t>
  </si>
  <si>
    <t>公司经营3年，规模较大，经营信息无异常。通过</t>
  </si>
  <si>
    <t>公司17年变更法人，经营3年，规模，环境尚可。</t>
  </si>
  <si>
    <t xml:space="preserve">同意  </t>
  </si>
  <si>
    <t xml:space="preserve">ty </t>
  </si>
  <si>
    <t>客户入股经营时间4年，规模尚可，审批额度2W。</t>
  </si>
  <si>
    <t>经营时间不到一年，批核2W通过</t>
  </si>
  <si>
    <t>公司经营两年，规模较大，通过</t>
  </si>
  <si>
    <t>经营不足一年，通过</t>
  </si>
  <si>
    <t>经营五年，平台现金采购较少，通过3W</t>
  </si>
  <si>
    <t>单位经营10年，体量尚可，通过</t>
  </si>
  <si>
    <t>经营时间10年，规模较大，通过</t>
  </si>
  <si>
    <t>经营两年，规模尚可，通过</t>
  </si>
  <si>
    <t>经营时间6年，环境较差，通过</t>
  </si>
  <si>
    <t>经营时间2年，现金采购较多，通过</t>
  </si>
  <si>
    <t>经营时间长，通过</t>
  </si>
  <si>
    <t xml:space="preserve">TY </t>
  </si>
  <si>
    <t>35000</t>
  </si>
  <si>
    <t>经营时间5年，规模一般，提高</t>
  </si>
  <si>
    <t>TY</t>
  </si>
  <si>
    <t>经营一年，规模一般  通过</t>
  </si>
  <si>
    <t>胡婷</t>
  </si>
  <si>
    <t>郑杰</t>
  </si>
  <si>
    <t>章黎</t>
  </si>
  <si>
    <t>管向阳</t>
  </si>
  <si>
    <t>吴胤靖</t>
  </si>
  <si>
    <t>陈健聪</t>
  </si>
  <si>
    <t>黄全德</t>
  </si>
  <si>
    <t>张彦</t>
  </si>
  <si>
    <t>任晓娟</t>
  </si>
  <si>
    <t>Swift 李建斌</t>
  </si>
  <si>
    <t>管理员</t>
  </si>
  <si>
    <t>开思_风控</t>
  </si>
  <si>
    <t>开思风控岗</t>
  </si>
  <si>
    <t>一档</t>
    <phoneticPr fontId="3" type="noConversion"/>
  </si>
  <si>
    <t>二档</t>
    <phoneticPr fontId="3" type="noConversion"/>
  </si>
  <si>
    <t>是否1档</t>
    <phoneticPr fontId="3" type="noConversion"/>
  </si>
  <si>
    <t>是否2档</t>
    <phoneticPr fontId="3" type="noConversion"/>
  </si>
  <si>
    <t>线下初始化</t>
    <phoneticPr fontId="3" type="noConversion"/>
  </si>
  <si>
    <t>调升/调降</t>
    <phoneticPr fontId="3" type="noConversion"/>
  </si>
  <si>
    <t>评分卡直接通过</t>
    <phoneticPr fontId="3" type="noConversion"/>
  </si>
  <si>
    <t>已授信客户</t>
    <phoneticPr fontId="3" type="noConversion"/>
  </si>
  <si>
    <t>线下初始化
（无A卡分，通过系统批量导入）</t>
    <phoneticPr fontId="3" type="noConversion"/>
  </si>
  <si>
    <t>一档（0-10万）</t>
    <phoneticPr fontId="3" type="noConversion"/>
  </si>
  <si>
    <t>二档（0-20万）</t>
    <phoneticPr fontId="3" type="noConversion"/>
  </si>
  <si>
    <t>调升</t>
  </si>
  <si>
    <t>调降</t>
  </si>
  <si>
    <t>调降</t>
    <phoneticPr fontId="3" type="noConversion"/>
  </si>
  <si>
    <t>不变</t>
  </si>
  <si>
    <t>不变</t>
    <phoneticPr fontId="3" type="noConversion"/>
  </si>
  <si>
    <t>调升</t>
    <phoneticPr fontId="3" type="noConversion"/>
  </si>
  <si>
    <t>评分卡+人工审批
（评分卡返回某些计算指标缺失记录，正常出分和额度，但需人工审核确认）</t>
    <phoneticPr fontId="3" type="noConversion"/>
  </si>
  <si>
    <t>金融平台授信
（ 有A卡分和额度）</t>
    <phoneticPr fontId="3" type="noConversion"/>
  </si>
  <si>
    <t>调升/调降幅度：</t>
    <phoneticPr fontId="3" type="noConversion"/>
  </si>
  <si>
    <t>占总授信客户数比例：</t>
    <phoneticPr fontId="3" type="noConversion"/>
  </si>
  <si>
    <t>总计</t>
  </si>
  <si>
    <t>一档降额人工描述</t>
    <phoneticPr fontId="3" type="noConversion"/>
  </si>
  <si>
    <t>二档降额人工描述</t>
    <phoneticPr fontId="3" type="noConversion"/>
  </si>
  <si>
    <t>降50%，与材料定档有关</t>
    <phoneticPr fontId="3" type="noConversion"/>
  </si>
  <si>
    <t>2020/4/27</t>
  </si>
  <si>
    <t>2020/4/26</t>
  </si>
  <si>
    <t>2020/4/25</t>
  </si>
  <si>
    <t>2020/4/24</t>
  </si>
  <si>
    <t>2020/4/23</t>
  </si>
  <si>
    <t>2020/4/22</t>
  </si>
  <si>
    <t>2020/4/21</t>
  </si>
  <si>
    <t>2020/4/20</t>
  </si>
  <si>
    <t>2020/4/19</t>
  </si>
  <si>
    <t>2020/4/18</t>
  </si>
  <si>
    <t>2020/4/17</t>
  </si>
  <si>
    <t>2020/4/16</t>
  </si>
  <si>
    <t>2020/4/15</t>
  </si>
  <si>
    <t>2020/4/14</t>
  </si>
  <si>
    <t>2020/4/13</t>
  </si>
  <si>
    <t>2020/4/12</t>
  </si>
  <si>
    <t>2020/4/11</t>
  </si>
  <si>
    <t>2020/4/10</t>
  </si>
  <si>
    <t>2020/4/9</t>
  </si>
  <si>
    <t>2020/4/8</t>
  </si>
  <si>
    <t>2020/4/7</t>
  </si>
  <si>
    <t>2020/4/6</t>
  </si>
  <si>
    <t>2020/4/4</t>
  </si>
  <si>
    <t>2020/4/3</t>
  </si>
  <si>
    <t>2020/4/2</t>
  </si>
  <si>
    <t>2020/4/1</t>
  </si>
  <si>
    <t>2020/3/31</t>
  </si>
  <si>
    <t>2020/3/30</t>
  </si>
  <si>
    <t>2020/3/29</t>
  </si>
  <si>
    <t>2020/3/28</t>
  </si>
  <si>
    <t>2020/3/27</t>
  </si>
  <si>
    <t>2020/3/26</t>
  </si>
  <si>
    <t>2020/3/25</t>
  </si>
  <si>
    <t>2020/3/24</t>
  </si>
  <si>
    <t>2020/3/23</t>
  </si>
  <si>
    <t>2020/3/22</t>
  </si>
  <si>
    <t>2020/3/21</t>
  </si>
  <si>
    <t>2020/3/20</t>
  </si>
  <si>
    <t>2020/3/19</t>
  </si>
  <si>
    <t>2020/3/18</t>
  </si>
  <si>
    <t>2020/3/17</t>
  </si>
  <si>
    <t>2020/3/16</t>
  </si>
  <si>
    <t>2020/3/15</t>
  </si>
  <si>
    <t>2020/3/14</t>
  </si>
  <si>
    <t>2020/3/13</t>
  </si>
  <si>
    <t>2020/3/12</t>
  </si>
  <si>
    <t>2020/3/11</t>
  </si>
  <si>
    <t>2020/3/10</t>
  </si>
  <si>
    <t>2020/3/9</t>
  </si>
  <si>
    <t>2020/3/8</t>
  </si>
  <si>
    <t>2020/3/7</t>
  </si>
  <si>
    <t>2020/3/6</t>
  </si>
  <si>
    <t>2020/3/5</t>
  </si>
  <si>
    <t>2020/3/4</t>
  </si>
  <si>
    <t>2020/3/3</t>
  </si>
  <si>
    <t>2020/3/2</t>
  </si>
  <si>
    <t>2020/3/1</t>
  </si>
  <si>
    <t>2020/2/29</t>
  </si>
  <si>
    <t>2020/2/28</t>
  </si>
  <si>
    <t>2020/2/27</t>
  </si>
  <si>
    <t>2020/2/26</t>
  </si>
  <si>
    <t>2020/2/25</t>
  </si>
  <si>
    <t>2020/2/24</t>
  </si>
  <si>
    <t>2020/2/21</t>
  </si>
  <si>
    <t>2020/2/19</t>
  </si>
  <si>
    <t>2020/2/17</t>
  </si>
  <si>
    <t>2020/2/4</t>
  </si>
  <si>
    <t>2020/1/20</t>
  </si>
  <si>
    <t>2020/1/19</t>
  </si>
  <si>
    <t>2020/1/18</t>
  </si>
  <si>
    <t>2020/1/17</t>
  </si>
  <si>
    <t>2020/1/16</t>
  </si>
  <si>
    <t>2020/1/15</t>
  </si>
  <si>
    <t>2020/1/14</t>
  </si>
  <si>
    <t>2020/1/13</t>
  </si>
  <si>
    <t>2020/1/12</t>
  </si>
  <si>
    <t>2020/1/11</t>
  </si>
  <si>
    <t>2020/1/10</t>
  </si>
  <si>
    <t>2020/1/9</t>
  </si>
  <si>
    <t>2020/1/8</t>
  </si>
  <si>
    <t>2020/1/7</t>
  </si>
  <si>
    <t>2020/1/6</t>
  </si>
  <si>
    <t>2020/1/5</t>
  </si>
  <si>
    <t>2020/1/4</t>
  </si>
  <si>
    <t>2020/1/3</t>
  </si>
  <si>
    <t>2020/1/2</t>
  </si>
  <si>
    <t>2019/12/31</t>
  </si>
  <si>
    <t>2019/12/30</t>
  </si>
  <si>
    <t>2019/12/29</t>
  </si>
  <si>
    <t>2019/12/28</t>
  </si>
  <si>
    <t>2019/12/27</t>
  </si>
  <si>
    <t>2019/12/26</t>
  </si>
  <si>
    <t>2019/12/25</t>
  </si>
  <si>
    <t>2019/12/24</t>
  </si>
  <si>
    <t>2019/12/23</t>
  </si>
  <si>
    <t>2019/12/22</t>
  </si>
  <si>
    <t>2019/12/21</t>
  </si>
  <si>
    <t>2019/12/20</t>
  </si>
  <si>
    <t>2019/12/19</t>
  </si>
  <si>
    <t>2019/12/18</t>
  </si>
  <si>
    <t>2019/12/17</t>
  </si>
  <si>
    <t>2019/12/16</t>
  </si>
  <si>
    <t>2019/12/15</t>
  </si>
  <si>
    <t>2019/12/14</t>
  </si>
  <si>
    <t>2019/12/13</t>
  </si>
  <si>
    <t>2019/12/12</t>
  </si>
  <si>
    <t>2019/12/11</t>
  </si>
  <si>
    <t>2019/12/10</t>
  </si>
  <si>
    <t>2019/12/9</t>
  </si>
  <si>
    <t>2019/12/8</t>
  </si>
  <si>
    <t>2019/12/7</t>
  </si>
  <si>
    <t>2019/12/6</t>
  </si>
  <si>
    <t>2019/12/5</t>
  </si>
  <si>
    <t>2019/12/4</t>
  </si>
  <si>
    <t>2019/12/3</t>
  </si>
  <si>
    <t>2019/12/2</t>
  </si>
  <si>
    <t>2019/12/1</t>
  </si>
  <si>
    <t>2019/11/30</t>
  </si>
  <si>
    <t>2019/11/29</t>
  </si>
  <si>
    <t>2019/11/28</t>
  </si>
  <si>
    <t>2019/11/27</t>
  </si>
  <si>
    <t>2019/11/26</t>
  </si>
  <si>
    <t>2019/11/25</t>
  </si>
  <si>
    <t>2019/11/24</t>
  </si>
  <si>
    <t>2019/11/23</t>
  </si>
  <si>
    <t>2019/11/22</t>
  </si>
  <si>
    <t>2019/11/21</t>
  </si>
  <si>
    <t>2019/11/20</t>
  </si>
  <si>
    <t>2019/11/19</t>
  </si>
  <si>
    <t>2019/11/18</t>
  </si>
  <si>
    <t>2019/11/17</t>
  </si>
  <si>
    <t>2019/11/16</t>
  </si>
  <si>
    <t>2019/11/15</t>
  </si>
  <si>
    <t>2019/11/14</t>
  </si>
  <si>
    <t>2019/11/13</t>
  </si>
  <si>
    <t>2019/11/12</t>
  </si>
  <si>
    <t>2019/11/11</t>
  </si>
  <si>
    <t>2019/11/10</t>
  </si>
  <si>
    <t>2019/11/9</t>
  </si>
  <si>
    <t>2019/11/8</t>
  </si>
  <si>
    <t>2019/11/7</t>
  </si>
  <si>
    <t>2019/11/6</t>
  </si>
  <si>
    <t>2019/11/5</t>
  </si>
  <si>
    <t>一档</t>
    <phoneticPr fontId="3" type="noConversion"/>
  </si>
  <si>
    <t>授信日期</t>
    <phoneticPr fontId="3" type="noConversion"/>
  </si>
  <si>
    <t>A卡分值_min</t>
  </si>
  <si>
    <t>A卡分值_mean</t>
  </si>
  <si>
    <t>A卡分值_max</t>
  </si>
  <si>
    <t>客户数量</t>
  </si>
  <si>
    <t>DINB0001A2011:首次交易距今时长小于3个月</t>
  </si>
  <si>
    <t>DINB0001A2021:最近交易距今时长大于3个月</t>
  </si>
  <si>
    <t>DINB0001A2041:年龄小于25岁或者大于60岁</t>
  </si>
  <si>
    <t>DINB0001A2051:联系人异常</t>
  </si>
  <si>
    <t>DTPG0001A1101:注册资本金小于30万</t>
  </si>
  <si>
    <t>DTPG0001A1102:注册资本金大于1000万</t>
  </si>
  <si>
    <t>DTPG0001A1104:成立年限小于3年</t>
  </si>
  <si>
    <t>DTPG0001A1105:营业结束日期在1年以内</t>
  </si>
  <si>
    <t>DTPG0001A1107:法定代表人占股百分二十以下</t>
  </si>
  <si>
    <t>DTPG0001A1108:股东数量大于等于5</t>
  </si>
  <si>
    <t>DTPG0001A1110:近1年发生章程变更</t>
  </si>
  <si>
    <t>DTPG0001A1111:法律公告信息</t>
  </si>
  <si>
    <t>DTPG0001A1113:开庭公告信息</t>
  </si>
  <si>
    <t>DTPG0001A1116:经营异常</t>
  </si>
  <si>
    <t>DTPG0001A1118:行政处罚</t>
  </si>
  <si>
    <t>DTPG0001A1120:股权出质</t>
  </si>
  <si>
    <t>DTPG0001A1121:动产抵押</t>
  </si>
  <si>
    <t>JMIB0001A0200:外部数据异常-天眼查-股东信息-数据格式异常</t>
  </si>
  <si>
    <t>JMIB0001A0300:外部数据异常-天眼查-变更记录-数据格式异常</t>
  </si>
  <si>
    <t>JMIB0001A0401:外部数据异常-天眼查-法院公告</t>
  </si>
  <si>
    <t>JMIB0001A0601:外部数据异常-天眼查-被执行人信息</t>
  </si>
  <si>
    <t>JMIB0001A0701:外部数据异常-天眼查-失信人信息</t>
  </si>
  <si>
    <t>JMIB0001A1401:外部数据异常-天眼查-被执行人信息</t>
  </si>
  <si>
    <t>JMIB0001A1501:外部数据异常-天眼查-历史失信人信息</t>
  </si>
  <si>
    <t>JMIB0001A2012:首次交易距今时长小于3个月-未获取到数据</t>
  </si>
  <si>
    <t>JMIB0001A2022:最近交易距今时长大于3个月-未获取到数据</t>
  </si>
  <si>
    <t>JMIB0001A2051:联系人异常-未获取到数据</t>
  </si>
  <si>
    <t>JMIB0001A2061:同申请人重复申请-未获取到数据</t>
  </si>
  <si>
    <t>JMIB0001A2071:同商户重复申请-未获取到数据</t>
  </si>
  <si>
    <t>JMIB0001A2081:历史降额客户-未获取到数据</t>
  </si>
  <si>
    <t>NTPG0001A1103:成立年限小于1年</t>
  </si>
  <si>
    <t>NTPG0001A1106:企业状态异常</t>
  </si>
  <si>
    <t>NTPG0001A1114:历史被执行</t>
  </si>
  <si>
    <t>NTPG0001A1115:历史失信</t>
  </si>
  <si>
    <t>NTPG0001A1117:现行经营异常</t>
  </si>
  <si>
    <t>NTPG0001A1119:严重违法</t>
  </si>
  <si>
    <t>WMIB0001A0101:外部数据异常-天眼查-企业基本信息</t>
  </si>
  <si>
    <t>WMIB0001A0102:外部数据异常-天眼查-企业基本信息-法定代表人</t>
  </si>
  <si>
    <t>WMIB0001A0200:外部数据异常-天眼查-股东信息-数据格式异常</t>
  </si>
  <si>
    <t>WMIB0001A0201:外部数据异常-天眼查-股东信息</t>
  </si>
  <si>
    <t>WMIB0001A0300:外部数据异常-天眼查-变更记录-数据格式异常</t>
  </si>
  <si>
    <t>WMIB0001A0301:外部数据异常-天眼查-变更记录</t>
  </si>
  <si>
    <t>WMIB0001A0401:外部数据异常-天眼查-法院公告</t>
  </si>
  <si>
    <t>WMIB0001A0501:外部数据异常-天眼查-法律诉讼</t>
  </si>
  <si>
    <t>WMIB0001A0601:外部数据异常-天眼查-被执行人信息</t>
  </si>
  <si>
    <t>WMIB0001A0701:外部数据异常-天眼查-失信人信息</t>
  </si>
  <si>
    <t>WMIB0001A0801:外部数据异常-天眼查-经营异常信息</t>
  </si>
  <si>
    <t>WMIB0001A0901:外部数据异常-天眼查-行政处罚信息</t>
  </si>
  <si>
    <t>WMIB0001A1001:外部数据异常-天眼查-严重违法</t>
  </si>
  <si>
    <t>WMIB0001A1101:外部数据异常-天眼查-股权出质</t>
  </si>
  <si>
    <t>WMIB0001A1201:外部数据异常-天眼查-开庭公告</t>
  </si>
  <si>
    <t>WMIB0001A1301:外部数据异常-天眼查-动产质押</t>
  </si>
  <si>
    <t>WMIB0001A1401:外部数据异常-天眼查-历史被执行人信息</t>
  </si>
  <si>
    <t>WMIB0001A1501:外部数据异常-天眼查-历史失信人信息</t>
  </si>
  <si>
    <t>WTPG0001A1101:注册资本金小于30万</t>
  </si>
  <si>
    <t>WTPG0001A1102:注册资本金大于1000万</t>
  </si>
  <si>
    <t>WTPG0001A1103:成立年限小于1年</t>
  </si>
  <si>
    <t>WTPG0001A1104:成立年限小于3年</t>
  </si>
  <si>
    <t>WTPG0001A1105:营业结束日期在1年以内</t>
  </si>
  <si>
    <t>WTPG0001A1107:法定代表人占股百分二十以下</t>
  </si>
  <si>
    <t>WTPG0001A1108:股东数量大于等于5</t>
  </si>
  <si>
    <t>WTPG0001A1110:近1年发生章程变更</t>
  </si>
  <si>
    <t>WTPG0001A1111:法律公告信息</t>
  </si>
  <si>
    <t>WTPG0001A1113:开庭公告信息</t>
  </si>
  <si>
    <t>WTPG0001A1114:历史被执行</t>
  </si>
  <si>
    <t>WTPG0001A1115:历史失信</t>
  </si>
  <si>
    <t>WTPG0001A1116:经营异常</t>
  </si>
  <si>
    <t>WTPG0001A1118:行政处罚</t>
  </si>
  <si>
    <t>WTPG0001A1120:股权出质</t>
  </si>
  <si>
    <t>WTPG0001A1121:动产抵押</t>
  </si>
  <si>
    <t>类别</t>
  </si>
  <si>
    <t>严重违法</t>
  </si>
  <si>
    <t>企业状态异常</t>
  </si>
  <si>
    <t>动产抵押</t>
  </si>
  <si>
    <t>历史失信</t>
  </si>
  <si>
    <t>历史被执行</t>
  </si>
  <si>
    <t>外部数据异常</t>
  </si>
  <si>
    <t>年龄小于25岁或者大于60岁</t>
  </si>
  <si>
    <t>开庭公告信息</t>
  </si>
  <si>
    <t>成立年限小于1年</t>
  </si>
  <si>
    <t>成立年限小于3年</t>
  </si>
  <si>
    <t>最近交易距今时长大于3个月</t>
  </si>
  <si>
    <t>未获取到数据</t>
  </si>
  <si>
    <t>法定代表人占股百分二十以下</t>
  </si>
  <si>
    <t>法律公告信息</t>
  </si>
  <si>
    <t>注册资本金大于1000万</t>
  </si>
  <si>
    <t>注册资本金小于30万</t>
  </si>
  <si>
    <t>现行经营异常</t>
  </si>
  <si>
    <t>经营异常</t>
  </si>
  <si>
    <t>联系人异常</t>
  </si>
  <si>
    <t>股东数量大于等于5</t>
  </si>
  <si>
    <t>股权出质</t>
  </si>
  <si>
    <t>营业结束日期在1年以内</t>
  </si>
  <si>
    <t>行政处罚</t>
  </si>
  <si>
    <t>近1年发生章程变更</t>
  </si>
  <si>
    <t>首次交易距今时长小于3个月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</si>
</sst>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\ hh:mm:ss"/>
    <numFmt numFmtId="188" formatCode="[$-F800]dddd\,\ mmmm\ dd\,\ yyyy"/>
    <numFmt numFmtId="189" formatCode="0_);[Red]\(0\)"/>
  </numFmts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2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0" fontId="4" fillId="4" borderId="0" xfId="0" applyFont="1" applyFill="1" applyAlignment="1">
      <alignment horizontal="center" vertical="center"/>
    </xf>
    <xf numFmtId="9" fontId="4" fillId="4" borderId="0" xfId="1" applyFont="1" applyFill="1" applyAlignment="1">
      <alignment horizontal="center" vertical="center"/>
    </xf>
    <xf numFmtId="9" fontId="4" fillId="4" borderId="0" xfId="1" applyNumberFormat="1" applyFont="1" applyFill="1" applyAlignment="1">
      <alignment horizontal="center" vertical="center"/>
    </xf>
    <xf numFmtId="10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9" fontId="4" fillId="4" borderId="4" xfId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9" fontId="4" fillId="4" borderId="7" xfId="1" applyFont="1" applyFill="1" applyBorder="1" applyAlignment="1">
      <alignment horizontal="center" vertical="center"/>
    </xf>
    <xf numFmtId="9" fontId="4" fillId="4" borderId="8" xfId="1" applyFont="1" applyFill="1" applyBorder="1" applyAlignment="1">
      <alignment horizontal="center" vertical="center"/>
    </xf>
    <xf numFmtId="9" fontId="4" fillId="4" borderId="9" xfId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9" fontId="4" fillId="4" borderId="3" xfId="1" applyFont="1" applyFill="1" applyBorder="1" applyAlignment="1">
      <alignment horizontal="center" vertical="center"/>
    </xf>
    <xf numFmtId="9" fontId="4" fillId="4" borderId="4" xfId="0" applyNumberFormat="1" applyFont="1" applyFill="1" applyBorder="1" applyAlignment="1">
      <alignment horizontal="center" vertical="center"/>
    </xf>
    <xf numFmtId="9" fontId="4" fillId="4" borderId="0" xfId="1" applyFont="1" applyFill="1" applyBorder="1" applyAlignment="1">
      <alignment horizontal="center" vertical="center"/>
    </xf>
    <xf numFmtId="9" fontId="4" fillId="4" borderId="0" xfId="1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6" fillId="4" borderId="4" xfId="1" applyNumberFormat="1" applyFont="1" applyFill="1" applyBorder="1" applyAlignment="1">
      <alignment horizontal="center" vertical="center"/>
    </xf>
    <xf numFmtId="10" fontId="6" fillId="4" borderId="4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right" vertical="center"/>
    </xf>
    <xf numFmtId="9" fontId="6" fillId="4" borderId="4" xfId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88" fontId="0" fillId="0" borderId="0" xfId="0" applyNumberFormat="1"/>
    <xf numFmtId="189" fontId="1" fillId="0" borderId="1" xfId="0" applyNumberFormat="1" applyFont="1" applyBorder="1" applyAlignment="1">
      <alignment horizontal="center" vertical="top"/>
    </xf>
    <xf numFmtId="189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通过金融平台授信人数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一档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Sheet11!$A$2:$A$144</c:f>
              <c:strCache>
                <c:ptCount val="143"/>
                <c:pt idx="0">
                  <c:v>2019/11/5</c:v>
                </c:pt>
                <c:pt idx="1">
                  <c:v>2019/11/6</c:v>
                </c:pt>
                <c:pt idx="2">
                  <c:v>2019/11/7</c:v>
                </c:pt>
                <c:pt idx="3">
                  <c:v>2019/11/8</c:v>
                </c:pt>
                <c:pt idx="4">
                  <c:v>2019/11/9</c:v>
                </c:pt>
                <c:pt idx="5">
                  <c:v>2019/11/10</c:v>
                </c:pt>
                <c:pt idx="6">
                  <c:v>2019/11/11</c:v>
                </c:pt>
                <c:pt idx="7">
                  <c:v>2019/11/12</c:v>
                </c:pt>
                <c:pt idx="8">
                  <c:v>2019/11/13</c:v>
                </c:pt>
                <c:pt idx="9">
                  <c:v>2019/11/14</c:v>
                </c:pt>
                <c:pt idx="10">
                  <c:v>2019/11/15</c:v>
                </c:pt>
                <c:pt idx="11">
                  <c:v>2019/11/16</c:v>
                </c:pt>
                <c:pt idx="12">
                  <c:v>2019/11/17</c:v>
                </c:pt>
                <c:pt idx="13">
                  <c:v>2019/11/18</c:v>
                </c:pt>
                <c:pt idx="14">
                  <c:v>2019/11/19</c:v>
                </c:pt>
                <c:pt idx="15">
                  <c:v>2019/11/20</c:v>
                </c:pt>
                <c:pt idx="16">
                  <c:v>2019/11/21</c:v>
                </c:pt>
                <c:pt idx="17">
                  <c:v>2019/11/22</c:v>
                </c:pt>
                <c:pt idx="18">
                  <c:v>2019/11/23</c:v>
                </c:pt>
                <c:pt idx="19">
                  <c:v>2019/11/24</c:v>
                </c:pt>
                <c:pt idx="20">
                  <c:v>2019/11/25</c:v>
                </c:pt>
                <c:pt idx="21">
                  <c:v>2019/11/26</c:v>
                </c:pt>
                <c:pt idx="22">
                  <c:v>2019/11/27</c:v>
                </c:pt>
                <c:pt idx="23">
                  <c:v>2019/11/28</c:v>
                </c:pt>
                <c:pt idx="24">
                  <c:v>2019/11/29</c:v>
                </c:pt>
                <c:pt idx="25">
                  <c:v>2019/11/30</c:v>
                </c:pt>
                <c:pt idx="26">
                  <c:v>2019/12/1</c:v>
                </c:pt>
                <c:pt idx="27">
                  <c:v>2019/12/2</c:v>
                </c:pt>
                <c:pt idx="28">
                  <c:v>2019/12/3</c:v>
                </c:pt>
                <c:pt idx="29">
                  <c:v>2019/12/4</c:v>
                </c:pt>
                <c:pt idx="30">
                  <c:v>2019/12/5</c:v>
                </c:pt>
                <c:pt idx="31">
                  <c:v>2019/12/6</c:v>
                </c:pt>
                <c:pt idx="32">
                  <c:v>2019/12/7</c:v>
                </c:pt>
                <c:pt idx="33">
                  <c:v>2019/12/8</c:v>
                </c:pt>
                <c:pt idx="34">
                  <c:v>2019/12/9</c:v>
                </c:pt>
                <c:pt idx="35">
                  <c:v>2019/12/10</c:v>
                </c:pt>
                <c:pt idx="36">
                  <c:v>2019/12/11</c:v>
                </c:pt>
                <c:pt idx="37">
                  <c:v>2019/12/12</c:v>
                </c:pt>
                <c:pt idx="38">
                  <c:v>2019/12/13</c:v>
                </c:pt>
                <c:pt idx="39">
                  <c:v>2019/12/14</c:v>
                </c:pt>
                <c:pt idx="40">
                  <c:v>2019/12/15</c:v>
                </c:pt>
                <c:pt idx="41">
                  <c:v>2019/12/16</c:v>
                </c:pt>
                <c:pt idx="42">
                  <c:v>2019/12/17</c:v>
                </c:pt>
                <c:pt idx="43">
                  <c:v>2019/12/18</c:v>
                </c:pt>
                <c:pt idx="44">
                  <c:v>2019/12/19</c:v>
                </c:pt>
                <c:pt idx="45">
                  <c:v>2019/12/20</c:v>
                </c:pt>
                <c:pt idx="46">
                  <c:v>2019/12/21</c:v>
                </c:pt>
                <c:pt idx="47">
                  <c:v>2019/12/22</c:v>
                </c:pt>
                <c:pt idx="48">
                  <c:v>2019/12/23</c:v>
                </c:pt>
                <c:pt idx="49">
                  <c:v>2019/12/24</c:v>
                </c:pt>
                <c:pt idx="50">
                  <c:v>2019/12/25</c:v>
                </c:pt>
                <c:pt idx="51">
                  <c:v>2019/12/26</c:v>
                </c:pt>
                <c:pt idx="52">
                  <c:v>2019/12/27</c:v>
                </c:pt>
                <c:pt idx="53">
                  <c:v>2019/12/28</c:v>
                </c:pt>
                <c:pt idx="54">
                  <c:v>2019/12/29</c:v>
                </c:pt>
                <c:pt idx="55">
                  <c:v>2019/12/30</c:v>
                </c:pt>
                <c:pt idx="56">
                  <c:v>2019/12/31</c:v>
                </c:pt>
                <c:pt idx="57">
                  <c:v>2020/1/2</c:v>
                </c:pt>
                <c:pt idx="58">
                  <c:v>2020/1/3</c:v>
                </c:pt>
                <c:pt idx="59">
                  <c:v>2020/1/4</c:v>
                </c:pt>
                <c:pt idx="60">
                  <c:v>2020/1/5</c:v>
                </c:pt>
                <c:pt idx="61">
                  <c:v>2020/1/6</c:v>
                </c:pt>
                <c:pt idx="62">
                  <c:v>2020/1/7</c:v>
                </c:pt>
                <c:pt idx="63">
                  <c:v>2020/1/8</c:v>
                </c:pt>
                <c:pt idx="64">
                  <c:v>2020/1/9</c:v>
                </c:pt>
                <c:pt idx="65">
                  <c:v>2020/1/10</c:v>
                </c:pt>
                <c:pt idx="66">
                  <c:v>2020/1/11</c:v>
                </c:pt>
                <c:pt idx="67">
                  <c:v>2020/1/12</c:v>
                </c:pt>
                <c:pt idx="68">
                  <c:v>2020/1/13</c:v>
                </c:pt>
                <c:pt idx="69">
                  <c:v>2020/1/14</c:v>
                </c:pt>
                <c:pt idx="70">
                  <c:v>2020/1/15</c:v>
                </c:pt>
                <c:pt idx="71">
                  <c:v>2020/1/16</c:v>
                </c:pt>
                <c:pt idx="72">
                  <c:v>2020/1/17</c:v>
                </c:pt>
                <c:pt idx="73">
                  <c:v>2020/1/18</c:v>
                </c:pt>
                <c:pt idx="74">
                  <c:v>2020/1/19</c:v>
                </c:pt>
                <c:pt idx="75">
                  <c:v>2020/1/20</c:v>
                </c:pt>
                <c:pt idx="76">
                  <c:v>2020/2/4</c:v>
                </c:pt>
                <c:pt idx="77">
                  <c:v>2020/2/17</c:v>
                </c:pt>
                <c:pt idx="78">
                  <c:v>2020/2/19</c:v>
                </c:pt>
                <c:pt idx="79">
                  <c:v>2020/2/21</c:v>
                </c:pt>
                <c:pt idx="80">
                  <c:v>2020/2/24</c:v>
                </c:pt>
                <c:pt idx="81">
                  <c:v>2020/2/25</c:v>
                </c:pt>
                <c:pt idx="82">
                  <c:v>2020/2/26</c:v>
                </c:pt>
                <c:pt idx="83">
                  <c:v>2020/2/27</c:v>
                </c:pt>
                <c:pt idx="84">
                  <c:v>2020/2/28</c:v>
                </c:pt>
                <c:pt idx="85">
                  <c:v>2020/2/29</c:v>
                </c:pt>
                <c:pt idx="86">
                  <c:v>2020/3/1</c:v>
                </c:pt>
                <c:pt idx="87">
                  <c:v>2020/3/2</c:v>
                </c:pt>
                <c:pt idx="88">
                  <c:v>2020/3/3</c:v>
                </c:pt>
                <c:pt idx="89">
                  <c:v>2020/3/4</c:v>
                </c:pt>
                <c:pt idx="90">
                  <c:v>2020/3/5</c:v>
                </c:pt>
                <c:pt idx="91">
                  <c:v>2020/3/6</c:v>
                </c:pt>
                <c:pt idx="92">
                  <c:v>2020/3/7</c:v>
                </c:pt>
                <c:pt idx="93">
                  <c:v>2020/3/8</c:v>
                </c:pt>
                <c:pt idx="94">
                  <c:v>2020/3/9</c:v>
                </c:pt>
                <c:pt idx="95">
                  <c:v>2020/3/10</c:v>
                </c:pt>
                <c:pt idx="96">
                  <c:v>2020/3/11</c:v>
                </c:pt>
                <c:pt idx="97">
                  <c:v>2020/3/12</c:v>
                </c:pt>
                <c:pt idx="98">
                  <c:v>2020/3/13</c:v>
                </c:pt>
                <c:pt idx="99">
                  <c:v>2020/3/14</c:v>
                </c:pt>
                <c:pt idx="100">
                  <c:v>2020/3/15</c:v>
                </c:pt>
                <c:pt idx="101">
                  <c:v>2020/3/16</c:v>
                </c:pt>
                <c:pt idx="102">
                  <c:v>2020/3/17</c:v>
                </c:pt>
                <c:pt idx="103">
                  <c:v>2020/3/18</c:v>
                </c:pt>
                <c:pt idx="104">
                  <c:v>2020/3/19</c:v>
                </c:pt>
                <c:pt idx="105">
                  <c:v>2020/3/20</c:v>
                </c:pt>
                <c:pt idx="106">
                  <c:v>2020/3/21</c:v>
                </c:pt>
                <c:pt idx="107">
                  <c:v>2020/3/22</c:v>
                </c:pt>
                <c:pt idx="108">
                  <c:v>2020/3/23</c:v>
                </c:pt>
                <c:pt idx="109">
                  <c:v>2020/3/24</c:v>
                </c:pt>
                <c:pt idx="110">
                  <c:v>2020/3/25</c:v>
                </c:pt>
                <c:pt idx="111">
                  <c:v>2020/3/26</c:v>
                </c:pt>
                <c:pt idx="112">
                  <c:v>2020/3/27</c:v>
                </c:pt>
                <c:pt idx="113">
                  <c:v>2020/3/28</c:v>
                </c:pt>
                <c:pt idx="114">
                  <c:v>2020/3/29</c:v>
                </c:pt>
                <c:pt idx="115">
                  <c:v>2020/3/30</c:v>
                </c:pt>
                <c:pt idx="116">
                  <c:v>2020/3/31</c:v>
                </c:pt>
                <c:pt idx="117">
                  <c:v>2020/4/1</c:v>
                </c:pt>
                <c:pt idx="118">
                  <c:v>2020/4/2</c:v>
                </c:pt>
                <c:pt idx="119">
                  <c:v>2020/4/3</c:v>
                </c:pt>
                <c:pt idx="120">
                  <c:v>2020/4/4</c:v>
                </c:pt>
                <c:pt idx="121">
                  <c:v>2020/4/6</c:v>
                </c:pt>
                <c:pt idx="122">
                  <c:v>2020/4/7</c:v>
                </c:pt>
                <c:pt idx="123">
                  <c:v>2020/4/8</c:v>
                </c:pt>
                <c:pt idx="124">
                  <c:v>2020/4/9</c:v>
                </c:pt>
                <c:pt idx="125">
                  <c:v>2020/4/10</c:v>
                </c:pt>
                <c:pt idx="126">
                  <c:v>2020/4/11</c:v>
                </c:pt>
                <c:pt idx="127">
                  <c:v>2020/4/12</c:v>
                </c:pt>
                <c:pt idx="128">
                  <c:v>2020/4/13</c:v>
                </c:pt>
                <c:pt idx="129">
                  <c:v>2020/4/14</c:v>
                </c:pt>
                <c:pt idx="130">
                  <c:v>2020/4/15</c:v>
                </c:pt>
                <c:pt idx="131">
                  <c:v>2020/4/16</c:v>
                </c:pt>
                <c:pt idx="132">
                  <c:v>2020/4/17</c:v>
                </c:pt>
                <c:pt idx="133">
                  <c:v>2020/4/18</c:v>
                </c:pt>
                <c:pt idx="134">
                  <c:v>2020/4/19</c:v>
                </c:pt>
                <c:pt idx="135">
                  <c:v>2020/4/20</c:v>
                </c:pt>
                <c:pt idx="136">
                  <c:v>2020/4/21</c:v>
                </c:pt>
                <c:pt idx="137">
                  <c:v>2020/4/22</c:v>
                </c:pt>
                <c:pt idx="138">
                  <c:v>2020/4/23</c:v>
                </c:pt>
                <c:pt idx="139">
                  <c:v>2020/4/24</c:v>
                </c:pt>
                <c:pt idx="140">
                  <c:v>2020/4/25</c:v>
                </c:pt>
                <c:pt idx="141">
                  <c:v>2020/4/26</c:v>
                </c:pt>
                <c:pt idx="142">
                  <c:v>2020/4/27</c:v>
                </c:pt>
              </c:strCache>
            </c:strRef>
          </c:cat>
          <c:val>
            <c:numRef>
              <c:f>Sheet11!$B$2:$B$144</c:f>
              <c:numCache>
                <c:formatCode>General</c:formatCode>
                <c:ptCount val="143"/>
                <c:pt idx="0">
                  <c:v>7</c:v>
                </c:pt>
                <c:pt idx="1">
                  <c:v>32</c:v>
                </c:pt>
                <c:pt idx="2">
                  <c:v>9</c:v>
                </c:pt>
                <c:pt idx="5">
                  <c:v>4</c:v>
                </c:pt>
                <c:pt idx="6">
                  <c:v>28</c:v>
                </c:pt>
                <c:pt idx="7">
                  <c:v>34</c:v>
                </c:pt>
                <c:pt idx="8">
                  <c:v>36</c:v>
                </c:pt>
                <c:pt idx="9">
                  <c:v>28</c:v>
                </c:pt>
                <c:pt idx="10">
                  <c:v>23</c:v>
                </c:pt>
                <c:pt idx="11">
                  <c:v>6</c:v>
                </c:pt>
                <c:pt idx="12">
                  <c:v>2</c:v>
                </c:pt>
                <c:pt idx="13">
                  <c:v>38</c:v>
                </c:pt>
                <c:pt idx="14">
                  <c:v>23</c:v>
                </c:pt>
                <c:pt idx="16">
                  <c:v>1</c:v>
                </c:pt>
                <c:pt idx="17">
                  <c:v>14</c:v>
                </c:pt>
                <c:pt idx="18">
                  <c:v>8</c:v>
                </c:pt>
                <c:pt idx="19">
                  <c:v>2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16</c:v>
                </c:pt>
                <c:pt idx="24">
                  <c:v>11</c:v>
                </c:pt>
                <c:pt idx="25">
                  <c:v>5</c:v>
                </c:pt>
                <c:pt idx="26">
                  <c:v>1</c:v>
                </c:pt>
                <c:pt idx="27">
                  <c:v>13</c:v>
                </c:pt>
                <c:pt idx="28">
                  <c:v>6</c:v>
                </c:pt>
                <c:pt idx="29">
                  <c:v>8</c:v>
                </c:pt>
                <c:pt idx="30">
                  <c:v>13</c:v>
                </c:pt>
                <c:pt idx="31">
                  <c:v>12</c:v>
                </c:pt>
                <c:pt idx="32">
                  <c:v>2</c:v>
                </c:pt>
                <c:pt idx="33">
                  <c:v>1</c:v>
                </c:pt>
                <c:pt idx="34">
                  <c:v>16</c:v>
                </c:pt>
                <c:pt idx="35">
                  <c:v>15</c:v>
                </c:pt>
                <c:pt idx="36">
                  <c:v>12</c:v>
                </c:pt>
                <c:pt idx="37">
                  <c:v>17</c:v>
                </c:pt>
                <c:pt idx="38">
                  <c:v>16</c:v>
                </c:pt>
                <c:pt idx="39">
                  <c:v>6</c:v>
                </c:pt>
                <c:pt idx="41">
                  <c:v>16</c:v>
                </c:pt>
                <c:pt idx="42">
                  <c:v>11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3</c:v>
                </c:pt>
                <c:pt idx="47">
                  <c:v>1</c:v>
                </c:pt>
                <c:pt idx="48">
                  <c:v>6</c:v>
                </c:pt>
                <c:pt idx="49">
                  <c:v>11</c:v>
                </c:pt>
                <c:pt idx="50">
                  <c:v>13</c:v>
                </c:pt>
                <c:pt idx="51">
                  <c:v>5</c:v>
                </c:pt>
                <c:pt idx="52">
                  <c:v>7</c:v>
                </c:pt>
                <c:pt idx="53">
                  <c:v>3</c:v>
                </c:pt>
                <c:pt idx="54">
                  <c:v>1</c:v>
                </c:pt>
                <c:pt idx="55">
                  <c:v>8</c:v>
                </c:pt>
                <c:pt idx="56">
                  <c:v>7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1">
                  <c:v>4</c:v>
                </c:pt>
                <c:pt idx="62">
                  <c:v>6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8">
                  <c:v>2</c:v>
                </c:pt>
                <c:pt idx="70">
                  <c:v>1</c:v>
                </c:pt>
                <c:pt idx="71">
                  <c:v>1</c:v>
                </c:pt>
                <c:pt idx="73">
                  <c:v>1</c:v>
                </c:pt>
                <c:pt idx="75">
                  <c:v>1</c:v>
                </c:pt>
                <c:pt idx="77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7">
                  <c:v>3</c:v>
                </c:pt>
                <c:pt idx="88">
                  <c:v>5</c:v>
                </c:pt>
                <c:pt idx="89">
                  <c:v>6</c:v>
                </c:pt>
                <c:pt idx="90">
                  <c:v>4</c:v>
                </c:pt>
                <c:pt idx="91">
                  <c:v>1</c:v>
                </c:pt>
                <c:pt idx="93">
                  <c:v>1</c:v>
                </c:pt>
                <c:pt idx="95">
                  <c:v>5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1</c:v>
                </c:pt>
                <c:pt idx="107">
                  <c:v>1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6</c:v>
                </c:pt>
                <c:pt idx="112">
                  <c:v>9</c:v>
                </c:pt>
                <c:pt idx="113">
                  <c:v>2</c:v>
                </c:pt>
                <c:pt idx="114">
                  <c:v>1</c:v>
                </c:pt>
                <c:pt idx="115">
                  <c:v>5</c:v>
                </c:pt>
                <c:pt idx="116">
                  <c:v>1</c:v>
                </c:pt>
                <c:pt idx="117">
                  <c:v>6</c:v>
                </c:pt>
                <c:pt idx="118">
                  <c:v>3</c:v>
                </c:pt>
                <c:pt idx="119">
                  <c:v>6</c:v>
                </c:pt>
                <c:pt idx="121">
                  <c:v>2</c:v>
                </c:pt>
                <c:pt idx="122">
                  <c:v>6</c:v>
                </c:pt>
                <c:pt idx="123">
                  <c:v>4</c:v>
                </c:pt>
                <c:pt idx="124">
                  <c:v>4</c:v>
                </c:pt>
                <c:pt idx="125">
                  <c:v>1</c:v>
                </c:pt>
                <c:pt idx="126">
                  <c:v>6</c:v>
                </c:pt>
                <c:pt idx="127">
                  <c:v>3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4</c:v>
                </c:pt>
                <c:pt idx="132">
                  <c:v>8</c:v>
                </c:pt>
                <c:pt idx="133">
                  <c:v>2</c:v>
                </c:pt>
                <c:pt idx="134">
                  <c:v>1</c:v>
                </c:pt>
                <c:pt idx="135">
                  <c:v>7</c:v>
                </c:pt>
                <c:pt idx="136">
                  <c:v>8</c:v>
                </c:pt>
                <c:pt idx="137">
                  <c:v>7</c:v>
                </c:pt>
                <c:pt idx="138">
                  <c:v>5</c:v>
                </c:pt>
                <c:pt idx="139">
                  <c:v>7</c:v>
                </c:pt>
                <c:pt idx="141">
                  <c:v>3</c:v>
                </c:pt>
                <c:pt idx="142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Sheet11!$C$1</c:f>
              <c:strCache>
                <c:ptCount val="1"/>
                <c:pt idx="0">
                  <c:v>二档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Sheet11!$A$2:$A$144</c:f>
              <c:strCache>
                <c:ptCount val="143"/>
                <c:pt idx="0">
                  <c:v>2019/11/5</c:v>
                </c:pt>
                <c:pt idx="1">
                  <c:v>2019/11/6</c:v>
                </c:pt>
                <c:pt idx="2">
                  <c:v>2019/11/7</c:v>
                </c:pt>
                <c:pt idx="3">
                  <c:v>2019/11/8</c:v>
                </c:pt>
                <c:pt idx="4">
                  <c:v>2019/11/9</c:v>
                </c:pt>
                <c:pt idx="5">
                  <c:v>2019/11/10</c:v>
                </c:pt>
                <c:pt idx="6">
                  <c:v>2019/11/11</c:v>
                </c:pt>
                <c:pt idx="7">
                  <c:v>2019/11/12</c:v>
                </c:pt>
                <c:pt idx="8">
                  <c:v>2019/11/13</c:v>
                </c:pt>
                <c:pt idx="9">
                  <c:v>2019/11/14</c:v>
                </c:pt>
                <c:pt idx="10">
                  <c:v>2019/11/15</c:v>
                </c:pt>
                <c:pt idx="11">
                  <c:v>2019/11/16</c:v>
                </c:pt>
                <c:pt idx="12">
                  <c:v>2019/11/17</c:v>
                </c:pt>
                <c:pt idx="13">
                  <c:v>2019/11/18</c:v>
                </c:pt>
                <c:pt idx="14">
                  <c:v>2019/11/19</c:v>
                </c:pt>
                <c:pt idx="15">
                  <c:v>2019/11/20</c:v>
                </c:pt>
                <c:pt idx="16">
                  <c:v>2019/11/21</c:v>
                </c:pt>
                <c:pt idx="17">
                  <c:v>2019/11/22</c:v>
                </c:pt>
                <c:pt idx="18">
                  <c:v>2019/11/23</c:v>
                </c:pt>
                <c:pt idx="19">
                  <c:v>2019/11/24</c:v>
                </c:pt>
                <c:pt idx="20">
                  <c:v>2019/11/25</c:v>
                </c:pt>
                <c:pt idx="21">
                  <c:v>2019/11/26</c:v>
                </c:pt>
                <c:pt idx="22">
                  <c:v>2019/11/27</c:v>
                </c:pt>
                <c:pt idx="23">
                  <c:v>2019/11/28</c:v>
                </c:pt>
                <c:pt idx="24">
                  <c:v>2019/11/29</c:v>
                </c:pt>
                <c:pt idx="25">
                  <c:v>2019/11/30</c:v>
                </c:pt>
                <c:pt idx="26">
                  <c:v>2019/12/1</c:v>
                </c:pt>
                <c:pt idx="27">
                  <c:v>2019/12/2</c:v>
                </c:pt>
                <c:pt idx="28">
                  <c:v>2019/12/3</c:v>
                </c:pt>
                <c:pt idx="29">
                  <c:v>2019/12/4</c:v>
                </c:pt>
                <c:pt idx="30">
                  <c:v>2019/12/5</c:v>
                </c:pt>
                <c:pt idx="31">
                  <c:v>2019/12/6</c:v>
                </c:pt>
                <c:pt idx="32">
                  <c:v>2019/12/7</c:v>
                </c:pt>
                <c:pt idx="33">
                  <c:v>2019/12/8</c:v>
                </c:pt>
                <c:pt idx="34">
                  <c:v>2019/12/9</c:v>
                </c:pt>
                <c:pt idx="35">
                  <c:v>2019/12/10</c:v>
                </c:pt>
                <c:pt idx="36">
                  <c:v>2019/12/11</c:v>
                </c:pt>
                <c:pt idx="37">
                  <c:v>2019/12/12</c:v>
                </c:pt>
                <c:pt idx="38">
                  <c:v>2019/12/13</c:v>
                </c:pt>
                <c:pt idx="39">
                  <c:v>2019/12/14</c:v>
                </c:pt>
                <c:pt idx="40">
                  <c:v>2019/12/15</c:v>
                </c:pt>
                <c:pt idx="41">
                  <c:v>2019/12/16</c:v>
                </c:pt>
                <c:pt idx="42">
                  <c:v>2019/12/17</c:v>
                </c:pt>
                <c:pt idx="43">
                  <c:v>2019/12/18</c:v>
                </c:pt>
                <c:pt idx="44">
                  <c:v>2019/12/19</c:v>
                </c:pt>
                <c:pt idx="45">
                  <c:v>2019/12/20</c:v>
                </c:pt>
                <c:pt idx="46">
                  <c:v>2019/12/21</c:v>
                </c:pt>
                <c:pt idx="47">
                  <c:v>2019/12/22</c:v>
                </c:pt>
                <c:pt idx="48">
                  <c:v>2019/12/23</c:v>
                </c:pt>
                <c:pt idx="49">
                  <c:v>2019/12/24</c:v>
                </c:pt>
                <c:pt idx="50">
                  <c:v>2019/12/25</c:v>
                </c:pt>
                <c:pt idx="51">
                  <c:v>2019/12/26</c:v>
                </c:pt>
                <c:pt idx="52">
                  <c:v>2019/12/27</c:v>
                </c:pt>
                <c:pt idx="53">
                  <c:v>2019/12/28</c:v>
                </c:pt>
                <c:pt idx="54">
                  <c:v>2019/12/29</c:v>
                </c:pt>
                <c:pt idx="55">
                  <c:v>2019/12/30</c:v>
                </c:pt>
                <c:pt idx="56">
                  <c:v>2019/12/31</c:v>
                </c:pt>
                <c:pt idx="57">
                  <c:v>2020/1/2</c:v>
                </c:pt>
                <c:pt idx="58">
                  <c:v>2020/1/3</c:v>
                </c:pt>
                <c:pt idx="59">
                  <c:v>2020/1/4</c:v>
                </c:pt>
                <c:pt idx="60">
                  <c:v>2020/1/5</c:v>
                </c:pt>
                <c:pt idx="61">
                  <c:v>2020/1/6</c:v>
                </c:pt>
                <c:pt idx="62">
                  <c:v>2020/1/7</c:v>
                </c:pt>
                <c:pt idx="63">
                  <c:v>2020/1/8</c:v>
                </c:pt>
                <c:pt idx="64">
                  <c:v>2020/1/9</c:v>
                </c:pt>
                <c:pt idx="65">
                  <c:v>2020/1/10</c:v>
                </c:pt>
                <c:pt idx="66">
                  <c:v>2020/1/11</c:v>
                </c:pt>
                <c:pt idx="67">
                  <c:v>2020/1/12</c:v>
                </c:pt>
                <c:pt idx="68">
                  <c:v>2020/1/13</c:v>
                </c:pt>
                <c:pt idx="69">
                  <c:v>2020/1/14</c:v>
                </c:pt>
                <c:pt idx="70">
                  <c:v>2020/1/15</c:v>
                </c:pt>
                <c:pt idx="71">
                  <c:v>2020/1/16</c:v>
                </c:pt>
                <c:pt idx="72">
                  <c:v>2020/1/17</c:v>
                </c:pt>
                <c:pt idx="73">
                  <c:v>2020/1/18</c:v>
                </c:pt>
                <c:pt idx="74">
                  <c:v>2020/1/19</c:v>
                </c:pt>
                <c:pt idx="75">
                  <c:v>2020/1/20</c:v>
                </c:pt>
                <c:pt idx="76">
                  <c:v>2020/2/4</c:v>
                </c:pt>
                <c:pt idx="77">
                  <c:v>2020/2/17</c:v>
                </c:pt>
                <c:pt idx="78">
                  <c:v>2020/2/19</c:v>
                </c:pt>
                <c:pt idx="79">
                  <c:v>2020/2/21</c:v>
                </c:pt>
                <c:pt idx="80">
                  <c:v>2020/2/24</c:v>
                </c:pt>
                <c:pt idx="81">
                  <c:v>2020/2/25</c:v>
                </c:pt>
                <c:pt idx="82">
                  <c:v>2020/2/26</c:v>
                </c:pt>
                <c:pt idx="83">
                  <c:v>2020/2/27</c:v>
                </c:pt>
                <c:pt idx="84">
                  <c:v>2020/2/28</c:v>
                </c:pt>
                <c:pt idx="85">
                  <c:v>2020/2/29</c:v>
                </c:pt>
                <c:pt idx="86">
                  <c:v>2020/3/1</c:v>
                </c:pt>
                <c:pt idx="87">
                  <c:v>2020/3/2</c:v>
                </c:pt>
                <c:pt idx="88">
                  <c:v>2020/3/3</c:v>
                </c:pt>
                <c:pt idx="89">
                  <c:v>2020/3/4</c:v>
                </c:pt>
                <c:pt idx="90">
                  <c:v>2020/3/5</c:v>
                </c:pt>
                <c:pt idx="91">
                  <c:v>2020/3/6</c:v>
                </c:pt>
                <c:pt idx="92">
                  <c:v>2020/3/7</c:v>
                </c:pt>
                <c:pt idx="93">
                  <c:v>2020/3/8</c:v>
                </c:pt>
                <c:pt idx="94">
                  <c:v>2020/3/9</c:v>
                </c:pt>
                <c:pt idx="95">
                  <c:v>2020/3/10</c:v>
                </c:pt>
                <c:pt idx="96">
                  <c:v>2020/3/11</c:v>
                </c:pt>
                <c:pt idx="97">
                  <c:v>2020/3/12</c:v>
                </c:pt>
                <c:pt idx="98">
                  <c:v>2020/3/13</c:v>
                </c:pt>
                <c:pt idx="99">
                  <c:v>2020/3/14</c:v>
                </c:pt>
                <c:pt idx="100">
                  <c:v>2020/3/15</c:v>
                </c:pt>
                <c:pt idx="101">
                  <c:v>2020/3/16</c:v>
                </c:pt>
                <c:pt idx="102">
                  <c:v>2020/3/17</c:v>
                </c:pt>
                <c:pt idx="103">
                  <c:v>2020/3/18</c:v>
                </c:pt>
                <c:pt idx="104">
                  <c:v>2020/3/19</c:v>
                </c:pt>
                <c:pt idx="105">
                  <c:v>2020/3/20</c:v>
                </c:pt>
                <c:pt idx="106">
                  <c:v>2020/3/21</c:v>
                </c:pt>
                <c:pt idx="107">
                  <c:v>2020/3/22</c:v>
                </c:pt>
                <c:pt idx="108">
                  <c:v>2020/3/23</c:v>
                </c:pt>
                <c:pt idx="109">
                  <c:v>2020/3/24</c:v>
                </c:pt>
                <c:pt idx="110">
                  <c:v>2020/3/25</c:v>
                </c:pt>
                <c:pt idx="111">
                  <c:v>2020/3/26</c:v>
                </c:pt>
                <c:pt idx="112">
                  <c:v>2020/3/27</c:v>
                </c:pt>
                <c:pt idx="113">
                  <c:v>2020/3/28</c:v>
                </c:pt>
                <c:pt idx="114">
                  <c:v>2020/3/29</c:v>
                </c:pt>
                <c:pt idx="115">
                  <c:v>2020/3/30</c:v>
                </c:pt>
                <c:pt idx="116">
                  <c:v>2020/3/31</c:v>
                </c:pt>
                <c:pt idx="117">
                  <c:v>2020/4/1</c:v>
                </c:pt>
                <c:pt idx="118">
                  <c:v>2020/4/2</c:v>
                </c:pt>
                <c:pt idx="119">
                  <c:v>2020/4/3</c:v>
                </c:pt>
                <c:pt idx="120">
                  <c:v>2020/4/4</c:v>
                </c:pt>
                <c:pt idx="121">
                  <c:v>2020/4/6</c:v>
                </c:pt>
                <c:pt idx="122">
                  <c:v>2020/4/7</c:v>
                </c:pt>
                <c:pt idx="123">
                  <c:v>2020/4/8</c:v>
                </c:pt>
                <c:pt idx="124">
                  <c:v>2020/4/9</c:v>
                </c:pt>
                <c:pt idx="125">
                  <c:v>2020/4/10</c:v>
                </c:pt>
                <c:pt idx="126">
                  <c:v>2020/4/11</c:v>
                </c:pt>
                <c:pt idx="127">
                  <c:v>2020/4/12</c:v>
                </c:pt>
                <c:pt idx="128">
                  <c:v>2020/4/13</c:v>
                </c:pt>
                <c:pt idx="129">
                  <c:v>2020/4/14</c:v>
                </c:pt>
                <c:pt idx="130">
                  <c:v>2020/4/15</c:v>
                </c:pt>
                <c:pt idx="131">
                  <c:v>2020/4/16</c:v>
                </c:pt>
                <c:pt idx="132">
                  <c:v>2020/4/17</c:v>
                </c:pt>
                <c:pt idx="133">
                  <c:v>2020/4/18</c:v>
                </c:pt>
                <c:pt idx="134">
                  <c:v>2020/4/19</c:v>
                </c:pt>
                <c:pt idx="135">
                  <c:v>2020/4/20</c:v>
                </c:pt>
                <c:pt idx="136">
                  <c:v>2020/4/21</c:v>
                </c:pt>
                <c:pt idx="137">
                  <c:v>2020/4/22</c:v>
                </c:pt>
                <c:pt idx="138">
                  <c:v>2020/4/23</c:v>
                </c:pt>
                <c:pt idx="139">
                  <c:v>2020/4/24</c:v>
                </c:pt>
                <c:pt idx="140">
                  <c:v>2020/4/25</c:v>
                </c:pt>
                <c:pt idx="141">
                  <c:v>2020/4/26</c:v>
                </c:pt>
                <c:pt idx="142">
                  <c:v>2020/4/27</c:v>
                </c:pt>
              </c:strCache>
            </c:strRef>
          </c:cat>
          <c:val>
            <c:numRef>
              <c:f>Sheet11!$C$2:$C$144</c:f>
              <c:numCache>
                <c:formatCode>General</c:formatCode>
                <c:ptCount val="143"/>
                <c:pt idx="0">
                  <c:v>10</c:v>
                </c:pt>
                <c:pt idx="2">
                  <c:v>25</c:v>
                </c:pt>
                <c:pt idx="3">
                  <c:v>26</c:v>
                </c:pt>
                <c:pt idx="4">
                  <c:v>12</c:v>
                </c:pt>
                <c:pt idx="14">
                  <c:v>7</c:v>
                </c:pt>
                <c:pt idx="15">
                  <c:v>33</c:v>
                </c:pt>
                <c:pt idx="16">
                  <c:v>40</c:v>
                </c:pt>
                <c:pt idx="17">
                  <c:v>17</c:v>
                </c:pt>
                <c:pt idx="18">
                  <c:v>10</c:v>
                </c:pt>
                <c:pt idx="19">
                  <c:v>2</c:v>
                </c:pt>
                <c:pt idx="20">
                  <c:v>27</c:v>
                </c:pt>
                <c:pt idx="21">
                  <c:v>38</c:v>
                </c:pt>
                <c:pt idx="22">
                  <c:v>30</c:v>
                </c:pt>
                <c:pt idx="23">
                  <c:v>24</c:v>
                </c:pt>
                <c:pt idx="24">
                  <c:v>14</c:v>
                </c:pt>
                <c:pt idx="25">
                  <c:v>17</c:v>
                </c:pt>
                <c:pt idx="26">
                  <c:v>7</c:v>
                </c:pt>
                <c:pt idx="27">
                  <c:v>22</c:v>
                </c:pt>
                <c:pt idx="28">
                  <c:v>20</c:v>
                </c:pt>
                <c:pt idx="29">
                  <c:v>21</c:v>
                </c:pt>
                <c:pt idx="30">
                  <c:v>35</c:v>
                </c:pt>
                <c:pt idx="31">
                  <c:v>18</c:v>
                </c:pt>
                <c:pt idx="32">
                  <c:v>11</c:v>
                </c:pt>
                <c:pt idx="33">
                  <c:v>8</c:v>
                </c:pt>
                <c:pt idx="34">
                  <c:v>19</c:v>
                </c:pt>
                <c:pt idx="35">
                  <c:v>24</c:v>
                </c:pt>
                <c:pt idx="36">
                  <c:v>27</c:v>
                </c:pt>
                <c:pt idx="37">
                  <c:v>26</c:v>
                </c:pt>
                <c:pt idx="38">
                  <c:v>27</c:v>
                </c:pt>
                <c:pt idx="39">
                  <c:v>15</c:v>
                </c:pt>
                <c:pt idx="40">
                  <c:v>4</c:v>
                </c:pt>
                <c:pt idx="41">
                  <c:v>24</c:v>
                </c:pt>
                <c:pt idx="42">
                  <c:v>28</c:v>
                </c:pt>
                <c:pt idx="43">
                  <c:v>20</c:v>
                </c:pt>
                <c:pt idx="44">
                  <c:v>17</c:v>
                </c:pt>
                <c:pt idx="45">
                  <c:v>18</c:v>
                </c:pt>
                <c:pt idx="46">
                  <c:v>16</c:v>
                </c:pt>
                <c:pt idx="47">
                  <c:v>1</c:v>
                </c:pt>
                <c:pt idx="48">
                  <c:v>22</c:v>
                </c:pt>
                <c:pt idx="49">
                  <c:v>14</c:v>
                </c:pt>
                <c:pt idx="50">
                  <c:v>9</c:v>
                </c:pt>
                <c:pt idx="51">
                  <c:v>19</c:v>
                </c:pt>
                <c:pt idx="52">
                  <c:v>15</c:v>
                </c:pt>
                <c:pt idx="53">
                  <c:v>8</c:v>
                </c:pt>
                <c:pt idx="54">
                  <c:v>6</c:v>
                </c:pt>
                <c:pt idx="55">
                  <c:v>15</c:v>
                </c:pt>
                <c:pt idx="56">
                  <c:v>19</c:v>
                </c:pt>
                <c:pt idx="57">
                  <c:v>9</c:v>
                </c:pt>
                <c:pt idx="58">
                  <c:v>4</c:v>
                </c:pt>
                <c:pt idx="59">
                  <c:v>4</c:v>
                </c:pt>
                <c:pt idx="61">
                  <c:v>8</c:v>
                </c:pt>
                <c:pt idx="62">
                  <c:v>7</c:v>
                </c:pt>
                <c:pt idx="63">
                  <c:v>5</c:v>
                </c:pt>
                <c:pt idx="64">
                  <c:v>1</c:v>
                </c:pt>
                <c:pt idx="65">
                  <c:v>5</c:v>
                </c:pt>
                <c:pt idx="66">
                  <c:v>4</c:v>
                </c:pt>
                <c:pt idx="67">
                  <c:v>1</c:v>
                </c:pt>
                <c:pt idx="68">
                  <c:v>4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3">
                  <c:v>3</c:v>
                </c:pt>
                <c:pt idx="85">
                  <c:v>3</c:v>
                </c:pt>
                <c:pt idx="86">
                  <c:v>1</c:v>
                </c:pt>
                <c:pt idx="87">
                  <c:v>3</c:v>
                </c:pt>
                <c:pt idx="88">
                  <c:v>6</c:v>
                </c:pt>
                <c:pt idx="89">
                  <c:v>4</c:v>
                </c:pt>
                <c:pt idx="90">
                  <c:v>8</c:v>
                </c:pt>
                <c:pt idx="91">
                  <c:v>3</c:v>
                </c:pt>
                <c:pt idx="92">
                  <c:v>3</c:v>
                </c:pt>
                <c:pt idx="94">
                  <c:v>6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4</c:v>
                </c:pt>
                <c:pt idx="99">
                  <c:v>3</c:v>
                </c:pt>
                <c:pt idx="100">
                  <c:v>5</c:v>
                </c:pt>
                <c:pt idx="101">
                  <c:v>9</c:v>
                </c:pt>
                <c:pt idx="102">
                  <c:v>10</c:v>
                </c:pt>
                <c:pt idx="103">
                  <c:v>5</c:v>
                </c:pt>
                <c:pt idx="104">
                  <c:v>10</c:v>
                </c:pt>
                <c:pt idx="105">
                  <c:v>9</c:v>
                </c:pt>
                <c:pt idx="106">
                  <c:v>4</c:v>
                </c:pt>
                <c:pt idx="107">
                  <c:v>2</c:v>
                </c:pt>
                <c:pt idx="108">
                  <c:v>6</c:v>
                </c:pt>
                <c:pt idx="109">
                  <c:v>10</c:v>
                </c:pt>
                <c:pt idx="110">
                  <c:v>9</c:v>
                </c:pt>
                <c:pt idx="111">
                  <c:v>12</c:v>
                </c:pt>
                <c:pt idx="112">
                  <c:v>7</c:v>
                </c:pt>
                <c:pt idx="113">
                  <c:v>4</c:v>
                </c:pt>
                <c:pt idx="114">
                  <c:v>2</c:v>
                </c:pt>
                <c:pt idx="115">
                  <c:v>3</c:v>
                </c:pt>
                <c:pt idx="116">
                  <c:v>6</c:v>
                </c:pt>
                <c:pt idx="117">
                  <c:v>4</c:v>
                </c:pt>
                <c:pt idx="118">
                  <c:v>8</c:v>
                </c:pt>
                <c:pt idx="119">
                  <c:v>8</c:v>
                </c:pt>
                <c:pt idx="120">
                  <c:v>2</c:v>
                </c:pt>
                <c:pt idx="121">
                  <c:v>1</c:v>
                </c:pt>
                <c:pt idx="122">
                  <c:v>12</c:v>
                </c:pt>
                <c:pt idx="123">
                  <c:v>9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3</c:v>
                </c:pt>
                <c:pt idx="128">
                  <c:v>9</c:v>
                </c:pt>
                <c:pt idx="129">
                  <c:v>16</c:v>
                </c:pt>
                <c:pt idx="130">
                  <c:v>15</c:v>
                </c:pt>
                <c:pt idx="131">
                  <c:v>13</c:v>
                </c:pt>
                <c:pt idx="132">
                  <c:v>14</c:v>
                </c:pt>
                <c:pt idx="133">
                  <c:v>8</c:v>
                </c:pt>
                <c:pt idx="135">
                  <c:v>13</c:v>
                </c:pt>
                <c:pt idx="136">
                  <c:v>12</c:v>
                </c:pt>
                <c:pt idx="137">
                  <c:v>16</c:v>
                </c:pt>
                <c:pt idx="138">
                  <c:v>13</c:v>
                </c:pt>
                <c:pt idx="139">
                  <c:v>6</c:v>
                </c:pt>
                <c:pt idx="140">
                  <c:v>7</c:v>
                </c:pt>
                <c:pt idx="141">
                  <c:v>15</c:v>
                </c:pt>
                <c:pt idx="142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2170544"/>
        <c:axId val="1032160752"/>
      </c:barChart>
      <c:catAx>
        <c:axId val="103217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032160752"/>
        <c:crosses val="autoZero"/>
        <c:auto val="1"/>
        <c:lblAlgn val="ctr"/>
        <c:lblOffset val="100"/>
        <c:noMultiLvlLbl val="0"/>
      </c:catAx>
      <c:valAx>
        <c:axId val="103216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03217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120</xdr:row>
      <xdr:rowOff>33336</xdr:rowOff>
    </xdr:from>
    <xdr:to>
      <xdr:col>14</xdr:col>
      <xdr:colOff>600075</xdr:colOff>
      <xdr:row>140</xdr:row>
      <xdr:rowOff>95249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133350</xdr:rowOff>
    </xdr:to>
    <xdr:sp macro="" textlink="">
      <xdr:nvSpPr>
        <xdr:cNvPr id="6145" name="AutoShape 1" descr="data:image/png;base64,iVBORw0KGgoAAAANSUhEUgAAAjQAAAFNCAYAAAAXTvWXAAAABHNCSVQICAgIfAhkiAAAAAlwSFlzAAALEgAACxIB0t1+/AAAADl0RVh0U29mdHdhcmUAbWF0cGxvdGxpYiB2ZXJzaW9uIDIuMi4zLCBodHRwOi8vbWF0cGxvdGxpYi5vcmcvIxREBQAAIABJREFUeJzs3Xl4VfWd+PH3ufua3OwrCTthkd1CwaWuuEUUtdPWEat1Gx3rw3SYsZXByqi0PvroqB1anc5MnbqO+gNtEUTRQQVBwhpJIAkQspHtZrv7veec3x/Rq5GEBEgICZ/X8+R57j3fb875fAJcPvme7/l+FV3XdYQQQgghhjDDYAcghBBCCHGqpKARQgghxJAnBY0QQgghhjwpaIQQQggx5ElBI4QQQoghTwoaIYQQQgx5UtAIIQZcNBrlvPPO44477jhuvx07dvCzn/2MhQsXUlhYyF133cWBAwdO+fp33303b7/99imfRwhx5jINdgBCiOFvw4YNFBQUUFxcTEVFBWPGjDmmzxdffMHSpUt5/vnnmTJlCgDvvPMOt9xyC++99x7JycmnO2whxBAiBY0QYsC9+uqrXHXVVeTl5fGnP/2JFStWHNPn2Wef5d57740XMwDXXnstVqsVVVXRNI3HH3+c3bt34/f70XWdRx99lFmzZvHggw/S2tpKVVUVP/jBD1i8eDEPPvggDQ0NZGdn09zcfDrTFUIMArnlJIQYUOXl5ezcuZMrrriC6667jjVr1tDS0nJMv+LiYmbOnHnM8QULFpCWlsbu3btpaGjg9ddfZ+3atVx//fW8+OKL8X6hUIi//vWvLF26lBUrVjBt2jT++te/smzZMg4dOjSgOQohBp+M0AghBtSrr77KRRddRFJSEklJSeTm5vLGG29w9913d+lnMBjQNK3H88yYMYPExERee+01qqqq2Lp1K06nM94+a9as+OvNmzfzz//8zwDk5+czZ86cfs5KCHGmkREaIcSACQQCrFmzhqKiIi6++GIuvvhiGhsb+fOf/0w0Gu3Sd/r06ezevfuYczzyyCNs3ryZjz/+OF4EXXLJJfz4xz/u0s/hcMRfK4rCt7epM5nkdzchhjspaIQQA+bdd9/F4/HwySefsHHjRjZu3MgHH3xAIBBg3bp1Xfr+3d/9Hc8//zzFxcXxY2+//Tbr169n/PjxfPbZZ1x00UX85Cc/YcqUKXzwwQeoqtrtdc8//3xef/11AGpra9m6devAJSmEOCPIry1CiAHz6quvctttt2E0GuPHEhISuOWWW/jv//5vCgsL48dnz57No48+ymOPPUYgECAajZKXl8dLL71EamoqP/rRj/jFL35BYWEhsViM+fPn8/7773d7m+rhhx/ml7/8JVdeeSWZmZkUFBSclnyFEINH0b89LiuEEEIIMQTJLSchhBBCDHlS0AghhBBiyJOCRgghhBBDnhQ0QgghhBjyhtRTTpqm4ff7MZvNKIoy2OEIIYQQYgDouk40GsXpdGIw9G3sZUgVNH6/v1923hVCCCHEmW/8+PG43e4+9R1SBY3ZbAY6E7RYLIMcTefeM9/eSG84Gu45Dvf8YPjnKPkNfcM9x+GeH/R/jpFIhAMHDsT/3++LIVXQfH2byWKxYLVaBzmaTmdKHANpuOc43POD4Z+j5Df0Dfcch3t+MDA5nsj0EpkULIQQQoghTwoaIYQQQgx5Q+qWkxBCCDEURKNRqqurCYVCmEwmSkpKBjukAXWyOdpsNnJzc09orkyPMZzyGYQQQgjRRXV1NW63m5EjRxIIBHA6nYMd0oDy+/0nnKOu6zQ3N1NdXc2oUaNOOQa55SSEEEL0s1AoREpKiqyZdhyKopCSkkIoFOqX8/WpoHn33Xe56qqruPzyy3n55ZePaS8pKWHRokUsWLCAhx56iFgsBsD27dtZtGgRhYWF3HPPPbS1tQHQ3t7OXXfdxZVXXsnNN99MY2NjvyQjhBBCnCmkmOldf/6Mei1o6uvrefrpp3nllVdYvXo1r7/+OuXl5V36LF26lOXLl7N+/Xp0XeeNN94A4Je//CVPPPEE7777LmPHjuWPf/wjAM888wyzZ8/mvffe46abbuKxxx7rt4SEEEIIcfbptaDZvHkzc+fOxePx4HA4WLBgAevWrYu319TUEAqFmD59OgCLFi2Kt69du5axY8cSjUapr68nISEBgI8//pjCwkIArrnmGjZt2kQ0Gu335IQQQggBjzzyCAsXLuSqq65iypQpLFy4kIULF/LWW29127+yspJly5Yd95yVlZVcdtllAxHuSel1UnBDQwNpaWnx9+np6ezZs6fH9rS0NOrr64HOlX3379/Pbbfdhslk4h/+4R+O+R6TyYTL5cLr9ZKRkdE/WQkhhBAi7uGHHwY6JysvXryYNWvWHLd/TU0N1dXVpyO0ftNrQaNpWpd7XLqud3nfW/uECRPYvHkzr732GkuWLOG111475hq6rvd58ynoXGL5TFFUVDTYIQy44Z7jcM8PBj5HZ5ID1aj2ub9RNeJvCfTb9Yf7n+Fwzw+GX44mkwm/3x9//+3XgykYDMY3egYIBAL867/+K+Xl5SiKwk9/+lOuuuoqVqxYQX19PQ8//DBLlizh8ccfp6KiAq/Xy4QJE3j88ccJBAJdznWyOUYikX758++1oMnMzGT79u3x942NjaSnp3dp//ak3qamJtLT0wmHw3zyySdceumlAFx77bX89re/BTpHeZqamsjMzCQWi+H3+/F4PH0OesqUKWfEMtJFRUXMmjVrsMMYUMM9x+GeH5yeHJvDzZS0f9nn/hMTJlMwOqVfrj3c/wyHe34wPHMsKSmJP8bs9/uJ7tpF26ZNA3KtxAsuwDN/fp/62u12DAZDPLZnn32WrKwsnn32WZqbm7npppuYMWMGy5cv54UXXuCRRx7h888/JyEhgbfeegtN07j55pvZsWMH48aNi5/rZB7b/prFYmHatGldjoXD4RMevOh1WGTevHls2bIFr9dLMBjk/fff54ILLoi35+TkYLVa49XVmjVruOCCCzCZTDzyyCPxgN577z1mzpwJwIUXXsjq1auBznk2s2fP7pdFdYQQQgjRd59//jk33ngjACkpKVx00UVs3bq1S5+5c+fywx/+kJdffpnHHnuMqqoqAoH+G2HtL72O0GRkZLBkyRIWL15MNBrlxhtvZOrUqdx55538/Oc/55xzzuHJJ59k2bJl+Hw+Jk+ezOLFizEajTz99NMsX74cVVXJyMiIP830wAMP8OCDD3L11Vfjdrt58sknBzxRIYToiT/mJ6T2fS0Mm9GG0zS8F0oT/cszf36fR1FOJ03TurzXdR1V7Xr7eMOGDfzud79j8eLFLFq0iMbGRnRdP51h9kmfVgouLCyMP5X0tRdffDH+uqCggDfffPOY75s9ezZvv/32Mcc9Hg+///3vTzRWIYQYECE1dMK3zKSgEcPB3LlzefPNN/nlL3+J1+tl48aN/P73v6etrS1e2Hz22WdcffXVLFq0iMrKSr744gsuuuiiQY78WLL1gRBCCHGW+vnPf86vf/1rCgsLUVWV++67j4KCArxeL16vlwcffJBbb72VpUuX8s4772A2m5k1axbV1dXxaSRnCilohBBCiLNEbm4uGzdujL93u9089dRTx/RLTk7mr3/9a/z9X/7yl27Pt2HDhv4P8iTJXk5CCCGEGPKkoBFCCCHEkCcFjRBCCCGGPClohBBCCDHkSUEjhBBCiCFPChohhBBCDHlS0AghhBBiyJOCRgghhBjGtm7dyi233DJg53/uueeOu/r/P/3TP3W7a0B/k4JGCCGEEP2uvr6ee+65h/Xr15+W68lKwUIIIcQA29q8mS1Nnw3Iub+fOp85KfNO6ntfeOEF3nvvPVRV5bzzzmPp0qX85je/ISMjg9tvvx2A+++/n2uvvZYZM2awfPlyjh49iqIo/OIXv2DevJ6v++6773LJJZfg8XhOKrYTJSM0QgghxFlo06ZNFBcX8+abb7J69Wrq6+t55513WLhwYXyrA5/Px86dO7nwwgt57LHHuOGGG3j77bdZtWoVy5cvx+fz9Xj+O+64g5tuuul0pSMjNEIIIcRAm5My76RHUQbKli1b2LNnD4sWLQIgFAqRnZ3NwoULiUQiVFZWsnPnTi6++GIsFgubN2/m4MGDPPvsswDEYjGqqqoGM4UupKARQohuaOEQWjTWbZtqChDp0AEw2GyYXK7TGZoQ/UJVVW699VZuu+02ANrb2zEajQBce+21rF27lp07d3LXXXcBoGkaf/rTn+K3kBoaGkhJSeGDDz4YnAS+Q245CSFEN7RojEhtTbdf0cZG/MXF+IuL0UKhwQ5ViJMyd+5c1qxZg9/vJxaLcd9998Un8BYWFrJ27VoqKyuZNWtWvP8rr7wCQHl5OYWFhQSDwUGL/7tkhEYIIYQY5rZv386MGTPi7wsLC1mxYgWlpaX88Ic/RFVVzj//fK6//noAsrKySEpKYsaMGSiKAsCyZctYvnw5hYWFADzxxBO4zqDRSSlohBBCiGFszpw5lJSUdNt27733cu+993bb9tJLL3V5n5GRwR/+8Idj+t1///34/f4er/+b3/zmBKI9eXLLSQghhBBDnhQ0QgghhBjypKARQgghxJAnBY0QQgghhjwpaIQQQggx5ElBI4QQQoghTx7bFkIMGzGfr08L3cnqvuJssnXrVp5//nn+53/+Z0DO/9xzzxGJRPjFL37R5fgHH3zAc889h67r5ObmsnLlShITEwckBpCCRggxjGihEP7i4l77OadMASlohBgwPp+PX//617z11ltkZGTwb//2bzz33HMsW7ZswK4pt5yEEEKIs9QLL7zA9ddfz7XXXssTTzyBruusXLmS//zP/4z3uf/++9mwYQNNTU3ce++9LFq0iBtuuIHNmzf3eN5oNMrDDz9MRkYGABMmTKCurm5Ac5ERGiGEEGKAfbDDy/vbvQNy7stnJ3PpzOQT/r5NmzZRXFzMm2++iaIoLF26lHfeeYeFCxeybNkybr/9dnw+Hzt37uSpp57in//5n7nhhhu45JJLaGho4Cc/+QmrV6/u9txJSUlcdtllQOcu3i+88AK33HLLKeXZGylohBBCiLPQli1b2LNnD4sWLQI6C4/s7GwWLlxIJBKhsrKSnTt3cvHFF2OxWNi8eTMHDx7k2WefBSAWi1FVVXXca3R0dHDfffdRUFAQ3ydqoEhBI4QQQgywS2ee3CjKQFJVlVtvvZXbbrsNgPb2doxGIwDXXnsta9euZefOndx1110AaJrGn/70JzweDwANDQ2kpKTwwQcfdHv+hoYGfvaznzF37lx+9atfDXg+ModGCCGEOAvNnTuXNWvW4Pf7icVi3Hfffaxfvx7o3I177dq1VFZWMmvWrHj/V155BYDy8nIKCwsJBoPdnltVVe655x6uvPJKHnroofiO3QNJRmiEEEKIYW779u3MmDEj/r6wsJAVK1ZQWlrKD3/4Q1RV5fzzz4/fFsrKyiIpKYkZM2bEi5Fly5axfPlyCgsLAXjiiSdw9fC04MaNG9m3bx+qqsaLpClTpvDYY48NWI5S0AghzngdgRiBsNptm8mRSn1LGAA1YsKYlIGlpf50hifEGW3OnDmUlJR023bvvfdy7733dtv20ksvdXmfkZHBH/7wh2P63X///fj9/i7HLrvsMkpLS08y4pMjBY0Q4owXCKsUlfm6bTtS2UxeR+dviarPx9RkE5bTGZwQ4owgc2iEEEIIMeT1aYTm3XffZdWqVcRiMW699VZuvvnmLu0lJSU89NBD+P1+Zs+ezSOPPILJZKKoqIiVK1cSjUbxeDw8/vjj5OTksG3bNu6//34yMzMBmDRpEitXruz/7IQQg0ILh9CisR7bVVOASIcuWxAIIfpNrwVNfX09Tz/9NG+//TYWi4Uf/ehHzJkzh7Fjx8b7LF26lEcffZTp06fzq1/9ijfeeIOf/OQnLF26lH//93+noKCAN998k0cffZRVq1ZRXFzM7bffzt133z2gyQkhBocWjRGpremxPRrNxF/bfkZsQdARiNERMGKLZHU5rhPF5k45pr/B0PteUUIA6Lp+Wp7uGcp0Xe+3c/Va0GzevJm5c+fGnztfsGAB69at4+///u8BqKmpIRQKMX36dAAWLVrEs88+y4033sgDDzxAQUEB0Lns8Z///GcA9u7dS1NTE3/5y1/Iycnh4YcfJisrq5urCyHEwAqEVb7Y30ZdqKnLcS0cJtbaekz/86bIZ5Xonc1mo7m5mZSUY4ti0UnXdZqbm7HZbP1yvl4LmoaGBtLS0uLv09PT2bNnT4/taWlp1NfXY7FYWLhwIdC5GM/zzz/PpZdeCoDb7ebKK6/k8ssv59VXX2XJkiW89tprfQ66uA+bz50uRUVFgx3CgBvuOQ73/GDgc7SlWqlsqoy/d5lMBJp7Xua9zdJGY+URklJTaaqs7LHf10yOVI5UNvfYfuSrc7hMJtpMEVp6Oee3r2typNLe3obX1zVeq8FA5DtPbgAEg0HawgEaK48cc66BIn9Hh6bW1laqq6tllKYHuq6j6zqapuH1nvq2EL0WNJqmdfnD+O4QWm/tkUiEBx98kFgsFr/FtGLFinj7j3/8Y5566ik6Ojpwu919CnrKlClYrdY+9R1IRUVF8QWHhqvhnuNwzw9OT47N4WbyHd98IMV8PuwpPa+KmpiYiCM/H2dmJvmpqb2ev74lHH+S6buOVFaSl58PdD7llJgQIeGr9z359nXrW8IkeCHZ0rV40cJhzE7nMd9rt9tJtJlxfHWNvuZwsuTv6NA33POD/s8xHA6f8OBFr085ZWZm0tjYGH/f2NhIenp6j+1NTU3xdr/fzx133EEsFmPVqlWYzWY0TWPVqlWoatc1Jb5eblkIIYQQ4kT1WtDMmzePLVu24PV6CQaDvP/++1xwwQXx9pycHKxWa3y4cM2aNfH2pUuXkp+fzzPPPIPF0rkyhMFgYMOGDfGVA1evXs20adNwOBz9npwQQgghzg693nLKyMhgyZIlLF68mGg0yo033sjUqVO58847+fnPf84555zDk08+ybJly/D5fEyePJnFixezb98+PvzwQ8aOHRtfSjk9PZ0XX3yR3/72t/zLv/wLv/vd70hOTuaJJ54Y8ESFEEIIMXz1aR2awsLC+N4NX3vxxRfjr79+LPvbJk2axP79+7s937hx405oErAQQgghxPHISsFCCCGEGPKkoBFCCCHEkCcFjRBCCCGGPClohBBCCDHkSUEjhBBCiCFPChohhBBCDHl9emxbCCHOFhpRIsY2DIp5sEMRQpwAKWiEEGe9KCEabV/QbqkgZgh0HnQp2JwpuNpzcLXnoCAbDApxJpOCRghx1tJ0ja1tH7HVupYYQVzRfGxqKhYtgaDeQIflEE1Zuwk5mkg9OhVF7tILccaSgkYI0S9cejqxaOcmszpRbO6UHvvqliSg/TRF1r2gGuSlQ//JnrZdJGmjSAhMxaZ+E7MznE1iTT6tyeW0ph1ANUZIr50JgOJyEMju7Bc1BjGGm497LZvRhtN07M7dQoj+IwWNEKJfxKJGNpc2AaCFw8RaW3vse92cTE7mv3dd1+kIqjS3R/EFVGwWAz4fJPiiuO19/zhrjDbxx9J/ozHUwIKUGwnVTOCoWndMPwWFJO84jKqV5oy9NGTvQNdziSgqBxo7N+S1mHMwxVzHvd7EhMlS0AgxwKSgEUKc0XRdp/iwn9WfNnK0JUI0pn+nh5FPD9RjMipke4w0jlA412kgx6mhdDPtpcbQzEtHV6MYFO4f/w8kxkayqebocWNIaMtDV1S8Gfs4qJeRxcz+S1AI0S+koBFCnJF0XWf7gQ5e+bCe0qoALruRgjwHqQlmkhPMJDhMhKMahyprcSam0tAS5cjRAP+7S+N/SSTXpXJBdpjzsiN4rJ1FUIXxKC/b/w+X4ube/PtwVbTgPfIRnuYwMfzELFba0tLRjMd+NCa0jsTvrmO743OmqeNP949DCNELKWiEEGecjkCM3/7pAEVHoqTaVH4yooWR0ToMmpVYLIlYxEPMloLqduNPgLw8JxPzQB1jIscaoryimU9qrbxywMFrZXZmpEaZNOYwn+dsJDlg4YbNNlrLVtCqqgDkfvUF4E9IZN/3L8SbmNwlJgWFtKPTqBv9CRvaNjKJFHnySYgziBQ0QojTRkcn4DrKxsBRAvZafLUfktKaTrY9h1G2keQeCHJweznPVY+iSXGxsP0T5tftxnRIQ1cMKLrW5XyqzYHHmYyhejTRhBSiBjOedBs/cLdxQV6QmlaNT72JfNycTlHjeBISnMyv2YojUcV9xRU4J0+m3ZXGti+r8fqqsXe0Mb7oc2avf4cjYwsoyRuLavrmY9IcdTLdMIui0DZSDSYyNM/p/hEKIXogBY0Q4rQI2pvwppUSsbfRGrGSqjhJMqXTHGpkX+teNEUnVpNP7dHLsZoV/mV2kBnn3ojReStNYSM7DodRomFMvlZMHS2Y25qwNNdhrD2M68stGGJRAMJffQHYgcQ5BjJnWrHsnUZj5Sz+272IbVkW/uGi0ThTrfhawkQSkumwhOhITqU5O4+xO7eRt7+Y1NoqPptzIVGzJZ7HBMNkDigllJnqyIhIQSPEmUIKGiHEgGtNLqclbT/GqI3UumncXHA1qVWHidW00vrhh0QCET6eOp+/1p+L1dNI6rz1lI2YzKiUMWTYPCgtYVAi6BYb0eRMosmZBL8695HKSvJGjMAQ8qM01TPO3IrNW0vYYWRN7n7KbA3MjuaxcOx49NF+/q8mymsVCvf+235uvTyL709yd4lVNZvZ/7351GfmMGvT+0wu2c2uqefG242KkdmOGXzUvgmv0kHmafw5CiF6JgWNEGJAtSVV0JK2H2d7NqlHp2LQjSiBIK0ffki4uhrnlCk0zLqGdR+EmTrayZIf5/JpSzOfNm5ia/MWZibNZrbjUiCx54sYDGgON2qygjE5markJt61baddCVAYOpfvRcd1zncxwCUjIsw/P4M/bArw4tpaNu6yMXuihe9Oh/FmZFE2poAJ5SU0pGVRm5Ubb5vqmMKnbZ9RZqojk4KB+cEJIU6IFDRCiAHT5jmEN70UZ3s2aXXTUDCQ4m0k9sKHxAJ+Uq+/nsbpl/DkHw8yMtPO8ltG4bQZudH1Iy7PvIqN9RvY1PgRRS1fkGIYywh9Npn6ZIwcu8+Sjk6rsYb/VT/mkOMQKZqbOwKXMUJLPaZvisvIw7eM5KNdrTy3upqGLRFmzVSw27o+El4xchxpTfVMKdmNNymZkM0BgMVgYZSawQFTLe1qO8kcfx0aIcTAk4JGCDEgwtY2vOklODoy4sVMdl0V0/cWQUoqKRdfRNuE7/Hwnw6TkmDmX3/aWcx8LcGcwHW5N3BZ5hWsPfIBW72fssvwGkbdQiI5ePQRmHHQktRIq1JEo1JKyNWOFStXhmYyJzoeE8Ye41MUhYtnJGG1KPz2tUq2FVn53qxwl6JGNxjYPWUW52/ZyLTinWydNS/eNjqWQYXxKPuDZXw/MXtgfohCiD6TgkYI0e90NJoy92BULfE9kFKb6plWvANvUioZd9xFuKqOFW83YzYpPHb7aJLc3e9u7TQ5uSDpChxN82imgqPKPtqUag4rn6EpKiSBSbeSyljSAqO5yDWK9OjxtyL4trHZdhbMcbHu845ui5qAw8m+Cecwdd8u8qsOwTmdxYsVM7lqClWRGmZrUcwG2Z1biMEkBY0Qot+1OEqI2NpJr5mJUbOQ2NbCrN3b6HC52T59DlebLfyh2EGLX+XJe8aRmWzt9ZwKBlIZR6o+DnTQUNHRqK6sIT9/JABq1IdNiZxwvOlJJs6dGeaLHVa27bAy/3uhLttQVuXkk1NXxZhDZUTUufHjeWoqlaZGqgJHGO0ac8LXFUL0H9k6VgjRryKGNryuPTg6MnH6snD4fZy7YwsRi5UvZs4jZjbzUXGYokYLP70wkQkjHCd1HQNGjJj7bXE7T6LGzGlhAgGF/eXfGW1RFA6OHIc9HMRcdjB+OEl34TQ4Oew/iBBicElBI4ToV022naAbSKmfjEFVOXfn5wBsnTmPsNVGW8DCO1+EmJ0e4ZoZfduwMapF8Ud93X6ZXab464ASIeq2EMs4ufVhUpI1RubFOFJtprm16wB2Q2oGPocTy4496HrnLSkFhXzLCOrDRwnE/Cd1TSFE/5BbTkKIfhMxtNFhPkRSoACTamPMoRJcAR9bZ80j4HQRVQ0UH0kn0aFw15QASne7R3YjpseoC9V22+b1eUm2dBYTWjhMk9+O3WY+6Q+38WOiNDYZKT7gYM4YBZPxq/k0isLhvDFMKd2DduSbWPKtI9gXKuVw4BCTEqac5FWFEKdKRmiEEP3Ga92DggFPYCJOfwdjDpVRk5lLU0o6AAdqkwlHTfz0Yicu83d3zT4zGI1wzqQIobCBsqNd93Oqzs5Dt1qIfbo9fsxldJFqSeOw/2B85EYIcfpJQSOE6BcdsTbaLOUkRiZgUm2cs283mtHIvgmdoxbNHXaOtrrJT2tlVPqZPTic5NEYmRum1ptAc4c9flw1mYicMwntyzKMHaH48ZHO0bRF22iJtgxGuEIIpKARQvSTYv9WQCE5dA7ZlRWktDRROm4SEasNVVMorUnBYY0wMr1tsEPtk7H5QeyWKOVHk/j2wEt4xjmggOvLuvixPEc+CgrVgSODEKkQAqSgEUL0g0AsQFlwL4mRsdhDRibs/oKWxGSO5I4E4GC9h1DUTEFOM0bD0LgtYzTAqPRWfCFrl1Ea3e3COGUCrtJ6lEgMAKvRSpo1nZpg9WCFK8RZTwoaIcQp29O2ExUVT3giI7/cjTkSYe+kaaAotActHGlKJDupnSRnqPeTnUEyPD5s5iiHGjxdRmmMc2dgiKrYj3xziynHnktrtAV/zDcIkQohpKARQpwSXdfZ7t1GqjkTV8hF7oF9HM3Np8OdiKZDaXUqFpPK2KyhN7/EoEB+WhvtQRstfts3x/NziDkt2A82xY/l2Ds3r5RRGiEGhxQ0QohTcth/kIZwPePt08gpK8EcjXCo4BwAar1uOkJWxmd5MRu1QY705GQndWA1xTjU8M3aNopBITgyBXtVCpDSAAAgAElEQVR1C0o4CoDbnECCKUEKGiEGiRQ0QohT8mnTJ1gMFkabxpFfspfmzBw6klKIqQoHG5JIdIRITxy6i84ZDJCX1kar306L/5stGgKjU1FUHeuBbyYH59hH0BCqJ6Kd+PYLQohTIwWNEOKkBdUgO1q+4JzEadj3HMAaDHB48nQAKhs9RGNGxmU108f183qmqmjhcLdfVoMh/lrXBmYUKCe5A7NR5fC3RmkiGW5iDgvWfVXf9LPnoqFxNNj9IoBCiIHTp8Ug3n33XVatWkUsFuPWW2/l5ptv7tJeUlLCQw89hN/vZ/bs2TzyyCOYTCaKiopYuXIl0WgUj8fD448/Tk5ODu3t7fzjP/4jVVVVJCcn88wzz5CWljYgCQohBs527zYiWoSZntmYP3mZ9uRUvFk5BDuiHGlKICPRR6Lj2NEKg9lOuyeHYMSEsSXc63VU1UCstbXbtojfj9nZuYWC0e0+tYR6YDTo5KW1UXE0maMtYTLTAEUhOCoFV2kd/lAUbGZSrKlYDFZqgtXkOUcOSCxCiO71OkJTX1/P008/zSuvvMLq1at5/fXXKS8v79Jn6dKlLF++nPXr16PrOm+88Ub8+KOPPsqaNWsoLCzk0UcfBeCZZ55h9uzZvPfee9x000089thjA5CaEGKgbfduI9OWRVpZG4amZg5/9WRT+eHOx5zHZHY/ETgSgy/2NlJU2kZRma/Xr5jaPxtQnoqc5A4MisaOCmP8WGBUCoqqYSnpXH/GoBjItudQG6qRVYOFOM16LWg2b97M3Llz8Xg8OBwOFixYwLp16+LtNTU1hEIhpk/vHGZetGgR69atIxKJ8MADD1BQUADAhAkTqKvrvNf88ccfU1hYCMA111zDpk2biEaj/Z6cEGLgtEZaqPCVMTv5ewTWf4yW5KEhfzRt7Qq1DVZGpLZjt8QGO8x+YzZqpCUEKK40Eo11FiuRzARUlw3LnsPxflm2LCJahJaod5AiFeLs1Ostp4aGhi63g9LT09mzZ0+P7WlpadTX12OxWFi4cCEAmqbx/PPPc+mllx7zPSaTCZfLhdfrJSMjo09BFxcX96nf6VBUVDTYIQy44Z7jcM8PBibHL9mDjo6tOEjsYCUdl5xPc2srJWWpmE0qac5a/P7u57SoMRWv14vD5cLX3NzrtUal5+P39zyx+Os2h91GMBikLRygsbLnVXuTUlNpqqwEwORIpb29Da+vawFiNRiIfOeaSXaF+jYXOw5E0Pyd/V1j00ncW0VVeQWaxUQUFYDSoyXkMOKr6yVzuOlwr3n2RP6ODn3DPT8Y/Bx7LWg0TeuyI66u613e99YeiUR48MEHicVi3H333d1eQ9d1DIa+z0+eMmUKVqu1944DrKioiFmzZg12GANquOc43PODgctxY+l6Rmh5TGyI0GIyYpo7G3aHaO+wMWF0gESnvcfvNZqMJCcnY01MJNnl6vVaBqMR51fzZL7L7/fH24wmM3a7nUSbGUd+fo/nc2Zmkp+aCkB9S5gEL/Edu7+mhcPxuTlfczh0att1tpWZWHBO58aVekImhl1HGONTiEzvvGZZXSlhY4j89M73mQlZpOSn9Jpnd+Tv6NA33POD/s8xHA6f8OBFr1VEZmYmjY2N8feNjY2kp6f32N7U1BRv9/v93HHHHcRiMVatWoXZbAY6R3mamjoXpIrFYvj9fjyeb54eEEKc2ZrCjRz2H2Jm4kzaN2/GOv0ccDgoP2TGYtEZkdn7RN+hSFFg2iiVkiM6HcHOz7PoiBQ0t73LbadMWyaN4QZUXR2kSIU4+/Ra0MybN48tW7bg9XoJBoO8//77XHDBBfH2nJwcrFZrfKhpzZo18falS5eSn5/PM888g8ViiX/PhRdeyOrVqwFYu3Yts2fPjhc7Qogz346W7QBMqLGh+v3Y5n+PI3UqzV4jo/KjGI29nGAImz5KRdehpLpzhAeDgcikEZgP1IDaeYstw5aFqqs0hhsGMVIhzi69FjQZGRksWbKExYsXc91113HNNdcwdepU7rzzTvbu3QvAk08+ycqVK7niiisIBAIsXryYffv28eGHH7Jjxw6uv/56Fi5cyJ133gnAAw88wK5du7j66qt55ZVXWL58+cBmKYToV9u92xjlHIOyaSem5GQsBeP46IsoZrNOXu7wmQjcnWS3zrgc+LIqLb6/U3RCLoZwFFNlZwGTbs1AQaE+dHQQIxXi7NKndWgKCwvjTyV97cUXX4y/Ligo4M033+zSPmnSJPbv39/t+TweD7///e9PNFYhxBmgIVRPTbCa65Kuwf/lalKvvZaK2ijlRzTGj41iMoI2vGsavj/JwEsbbNS2uBiVA9Gx2egGBfP+amKjMzEbzKRa0zgaqmMaMwY7XCHOCrJSsBDihOxp3QXAyH0B0HUSzzuP1f/XgcMG+Sc4OqNrGqrP1+sXnFlruswcq2A2qnxZ1fm0pm63EMtPx7K/Jt4nw5pJS8RLRBue84mEONP0aYRGCCG+trt1F7n2ESj/twPHxIkcDjvZVVbLpXPNmPr6iWI0EvHYUZUwqj/Ya3edhFML+rvnU1UiXz2YoEZMaJEIWrhr4XG8bRSsZoXx2V7K6pKIqfWYgEhBLs73ilDaA+gJDjJtWRS376E+VN+vsQshuicFjRCiz9qj7RzyV3CpeS7Rxk2kLVrEMxvrcdoU5kw1seNg386jA7UdlRhxo3Z09Np/Bj0/gn0y9EiEQEUFAFFPDqrPR6yj69YKvW2jMC7Ly5dVaVTWWJmQ2DmPhveKMB+oITJ7HCnWVIyKkQYpaIQ4LaSgEUL0WXHbbnR08vd0YLDbaciezOfvHOKGixKwnUGrAisuB4Hsntsjtiix7M5Rn6jRgm41Qe91VRd5qe1YTTH2H7QzYVIMNSsZzWXHsr+zoDEoBlItaTSEpaAR4nSQgkYI0We7W3eRbE7G/uk+3N+bwx8/8eK0GVgwx0W9r/vNIwdDRFE50NjzqqVm0oh+tX5WgnsqmuI44WsYDTqjMlopq0xGVTswGhUiE3KwlFSBpoHBQLotg71tuwmqvd9WE0KcGpkULITok5AaorR9HwWhLPRQmJaCOWz+so3r5qfhsJ2dHyXjsryEwgYqqzt/N4xOyMEQCGOq7tzOIc3aucjokUDloMUoxNni7PwUEkKcsJL2L4npMfKLfZiSk1l9yIHDamDh/NTBDm3QjExrw2zSKC37qqAZn4OugHl/NQApllQMGKj0HxrMMIU4K0hBI4Tokz2tu3AYHCRtPkT71PP5tLidhfNScdvP3jvXJqPOmLwQB8rNaBroThux3FTMXz2+bTKYSLamcFgKGiEGnBQ0QoheqXqM4rY9jA+lY4iprFMnYLcYuG5+2mCHNujGjwrhDxioru3c7yE6IRfTkUaUQOdj4GnWdGqD1bIejRADTAoaIUSvyjvKCKgB8ov9tORM5LOKKNfOSyXBefaOznxtTF4Ik1GntOyrzSon5KLoOuayWqBzGwQNjUO+Pj7TLoQ4KVLQCCEAiPl8RJqauv3aefRzTJjI3FrLB575WM0Grj9PRmcALGad0SNjlJaZ0XWIjUhFt5owV9QBkGpNQ0Gh3Fc2yJEKMbzJr1dCCAC0UAh/cfExx3V09jh3MbLFTotuY2uLm0Xnp5B4ho7OOO0pRGJ2EtxTe+xjMDrQ3FkAWG3JQOiUrlkwLsqBCjO1dUZysiE6KhNzeWdBYzFYyLRlU+47cErXEEIc35n5iSSEOGPUGVpoMwQ4d7+FjWmXYjJC4WRjfOsAANUYRI9E49sHHG/bgIEW1YzsKvVS31jXYx+j+5sVii+elX7K1xw3OorBoLO/wkROtkp0TBaW0mqUtgB6ooN850iKvNuIaTFMBvnYFWIgyL8sIcRxlZiqUXRwlZjYnjiKaybbMB8swf+tPtHsBNRQlFhr5+J6vW0bMJR9dwTIiBvFYCY/K0RFhZ2r5iRjyAf4AneFn/aZDvIc+Xze/Bk1wSrynaMGNX4hhispaIQQx1Viqian1canljkYDXDdDBv0PPgx7H13BMjkCWKwWrE6TByqsfDhzmbsViM/sFigrApmpjHC0bkX1UH/QSlohBggMilYCNEjr+LjqLGF5GIr2+0TuSQ3TJJDPja60HW0cJjUhM7tDeqP6mjRKC2pGRgrDhPz+XBFzXhMHg75KgY5WCGGL/lkEkL0qNTUueLt4ZoZGBQoHHVqk2eHI13TiLW2Ygl7sVuiNDRArLWVRrcHQ0sr6oGDRBsbGWkZwUG/FDRCDBQpaIQQPSoxVeOsTWW3cRKXjgiTZNMHO6QzlqJAijtAi8+Gqik0J3duCWGtbQNgpDWPloiX1kjLYIYpxLAlBY0QolsBwhw21uPdORuronHdGFnptjep7iCabqDFZ6PDlYBms2H7VkEDnfNohBD9TwoaIUS3Sk01BL0Z1ATHcmV2OwkWGZ3pTZIziNGg0dThAEVBHZGNta4NXdfJsWRjUkwyj0aIASIFjRCiW/uMVbTt/j4uPUjhRGWwwxkSDAZIcgVp7nB8tWpwDiZfGL21DZNiIs8xkkMyQiPEgJCCRghxjAgxdjcZ8XtzKUyqxSYLPPRZqjtIKGrCHzYTG5EDQKyyc3L1KNdoqgKVRLXoYIYoxLAkBY0Q4hjlhqM0fjmXBNq4fLJtsMMZUlLcAQCaOhxoyR5Uu5lYZQ0Ao51jiOkxqgJHBjNEIYYl+b1LiCGsIxAjEFaP28fkSKW+pXNCr8NqxO3o/Z/9ujqNSFsaf2PcitU1vl9iPVvYzCouW5imdgcoEMpOxFRZja7rjHKNAeCQv4LRX70WQvQPKWiEGMICYZWiMt9x+xypbCavwwXArHGuXgua1ojOzn3j8Thq+cEoZ7/FejZJdQc53JhIMBzGkp2Is6KJaGMjiWmTSLGkcNBXwSUZgx2lEMOLFDRCiC7+o0xBjVq40rGFyOS/Jap0nRAc1OxEPTldjkWNFqy2CGf1ngjfkuoOcLjRQ3mdgTFZiQAEy8txTZrEKNcYyjoOoOs6iiKTrYXoL1LQCCHiSltM7Kh2kzy2iO+ZxrG9uOmYPpY0iDQ2djkW8dgpGO85XWGe8RIcYcxGlbJaI/lTbChuF8HycgBGOcew3buNlqiXZEvKIEcqxPAhk4KFEABEVZ0/fmnHbG9nhm0btoIZgx3SkPX1qsHldQY0FEz5uQQrKtA1jdHOzrkzB2U9GiH6lRQ0QggA1mz3UeM3kTxjE1PDqShW62CHNKSluoMEIwpHW1wYR+ai+f2Ea2rIceRgMVhkPRoh+pkUNEIIDtYFeW1LO9nJVSSmHWJyiozOnKpkdxBF0TnU4MGUnwtAoLQUo2Ii3zFSVgwWop9JQSPEWS4UUVn5aiUum4GEGe8zqt6KI1Hmdpwqs1EjL1XnUEMihsQETMnJ+EtKABjlGkNVoIqIFhnkKIUYPqSgEWKIivl8qMEgqs933C+nxXLc8/z7OzXUNIW5bkI5kaQgU/RRpymD4W9ctkpjuxOvH+xjxxLYvz8+j0ZD5Yj/8GCHKMSwIQWNEEOUFgoRbWgkXFNz3C9F03o8x8adLWwoauFHF6bRrL6POQpTEqedxiyGt3E5nT/7vVUK9jFj0Px+QkeOMNI5GkDm0QjRj6SgEeIsVd0Y5rnV1UwZ6eQyZS9lI6IUBDKwKubBDm3YSEvQSbCH2VOtYB87FoBASQlus5s0a7o86SREP+pTQfPuu+9y1VVXcfnll/Pyyy8f015SUsKiRYtYsGABDz30ELFYrEv7M888w3PPPRd/v23bNubMmcPChQtZuHAhv/zlL08xDSHEiegIxljxP4ewmBSWXp/Jrt3vELYpzDBNHOzQhhVFgVHprZTUgeZMwJKZSaC0FOjc1+mQvwJd1wc5SiGGh14Lmvr6ep5++mleeeUVVq9ezeuvv075VwtEfW3p0qUsX76c9evXo+s6b7zxBgAdHR386le/4r/+67+69C8uLub2229nzZo1rFmzhpUrV/ZjSkKI44nGNB57uZI6b4RlfzsSw9aPKMkL4dLtjNGyBju8YWdUeiuRmEJxVRhHQUHnPBpVZZRrNB2xDpojxy5eKIQ4cb0WNJs3b2bu3Ll4PB4cDgcLFixg3bp18faamhpCoRDTp08HYNGiRfH2Dz/8kJEjR3Lbbbd1OefevXv59NNPKSws5J577qGuTpZLF+J00HWd59fUsLvCx5IbRjApDWo/+CuHRxuZkTADo9yF7ncjUtuxGHW2HwzhnDgRLRQiVFnJKFlgT4h+1evWBw0NDaSlpcXfp6ens2fPnh7b09LSqK+vB+C6664D6HK7CcDtdnPllVdy+eWX8+qrr7JkyRJee+21PgddXFzc574DraioaLBDGHDDPcczLT+bK4mYZuy1n91oJIoBr9d73H4Ol4sjlZUAlB128v7OEBdN1EjUDvLlf37GgZwwqsHEyNAIKr/qB2AwuLo9tychgdbvHDdak4nFXPj9/s5r2m0EvnrdHU1X8fv9vfb7hh4/d3e+fd1YLEYsGjtu/29ft6f+PcX23f7HyyEYDNLW2szYtChby/3MzYrgBA5s2EBk9kxMmNl2+HOMh48/b+lM+zs6EIZ7jsM9Pxj8HHstaDRN67KB2nc3VOutvTsrVqyIv/7xj3/MU089RUdHB263u09BT5kyBesZsIppUVERs2bNGuwwBtRwz/FMzK++JdzrDtoAqs/HhGwnycnJx+0XAvLy8ymrCbBum5cfTPOw9G/yCB85wqHdu6m4JYl0q50ZGdMIeDs/EmIZHtosSbjaji2sdIcJ1+ium1PqVhMmkwmns3N3bqPJHH/dHYNixOl09trvG0qP/fx+f5frmkwmTGbTcc/77ev21L+n2L7b/3g52O12UlKSmYmJP2+B9IJzieWsw9nRQd6sc9l8YBM+tYNZE3v+O3gm/h3tb8M9x+GeH/R/juFw+IQHL3odX87MzKTxWxvRNTY2kp6e3mN7U1NTl/bv0jSNVatWoapql+NGY++/kQohTs5Rb5gN272My7Gz5IYR6LEYtS++SEe2kyPuDuakzOvyi0jEqNHkP0ptR+WxX4GaY45psmn0cZ2T2znxd1tpO46JEwkcOIAeizHaOZqaQDVhNTzIEQox9PVa0MybN48tW7bg9XoJBoO8//77XHDBBfH2nJwcrFZrfKhpzZo1XdqPuaDBwIYNG1i/fj0Aq1evZtq0aTgcjlPNRQjRDV9Y5y+fN+O0G7n/+hwsZgNN/+//Ea6u5tD1BRgw8v3U8wY7zGEtxQX5qSa+2N+Oc+JE9EiE4MGDjHKNQUPjSODwYIcoxJDXa0GTkZHBkiVLWLx4Mddddx3XXHMNU6dO5c4772Tv3r0APPnkk6xcuZIrrriCQCDA4sWLj3vO3/72t7z00ktcffXVvPXWWzz66KP9k40QoouICh8fAE3TKfx+KgkOE4GyMprfew/XD85nh7GMqZ5pJJoTBzvUYW/2aBvFh/1oI8eBouAvKZEF9oToR73OoQEoLCyksLCwy7EXX3wx/rqgoIA333yzx++///77u7wfN27cCU0CFkKcOE2Hj6qttIdg4fwUkt1m9HCY2v/4D8wpKdRdMQFfzeecl9bziKroP7NH2Xhrm4/dNRoj8vII7NtH2sKFpFsz5EknIfqBPKMpxDC1u8lMtd/EufkwIs0Guo7/9ZeINjSQdccdbG77nBRLKhPcspje6TAh24LLbozPowlWVKBFIoxyjeaQ/6AssCfEKZKCRohhqNZnYEejmTGJMcZ+taqCZ/sGIju3k3bjjfhGeijz7Wd+6vkYFPkYOB2MBoXZ491sP9CBvWAieixGsLycUc4x+GIdNEUaez+JEKJH8kkmxDATiCp8VGPDY9GZnxVGURQc5btJ+mI9ltlzSbnqKj5u+BCTYmJu6vzBDves8r2CBNr8MaqdI8BgwL9vH6O/WmDvkE/m0QhxKqSgEWIY0XT4qMZKTIOLR4QwG8DRWk/axlcJZY7E+Td/i1/1saVpM+cmz5HJwKfZ7PFuDApsPxzBPno0gdJSsuzZ2Aw2DvllHo0Qp0IKGiGGkT1NZo4GjMzLipBk1TGF/YzZuhrN5qL+ip+imMxsaviYqB7hkozLBzvcs47bYaIgz8EXpe04CgoIHjyIHgqT7xwlIzRCnCIpaIQYJtojCruazIx0xxjniaGoMfJ2v48xGuHoVbejOdxEtQj/1/gRUxLPIcuePdghD3tOewoJ7qkEjSk0hYzU1rZSkG2hvDZIfUIeaBrVn+8kVc+mOlhNfX0DMV/vq0QLIY7Vp8e2hRBnjogaJqpF0ZQImsVOxGNH1+HTEgWDAWZNMBAx2xi57T1sHY0cPH8RhtTO4mWPbxu+WAeXZCwY5CzODlHNyKfFdWS7LbjMESKNjeghBXDw7j6VhYqBIx99TseMHPQ8jQO1e5kzYhq4XIMduhBDjozQCDHERLUodaFa6oI1BKJ+ajsq2VndRF2rwqh0L63hSpy73yepuozScZPx5nYu3qahsqXtQ/Ic+YxzjR/kLM5eSVYdp0njSMBCMDEDZ0stCYHO7WJq9dpBjk6IoUsKGiGGuKhqoKwuGbc9TG5KO5n1tYyvKKUqewQHR46N96tRduKNNrIg86peN5AVA0dRYIRbpdZvpM2Tg62jCWsYHOFEavSawQ5PiCFLChohhriKo0lEYkYKcppwhAJM/XIHLQlJFE+a3vm/J6ARo0z5kCzLCKZ5ZgxyxGcfxWohaFaJeDpvEWZmGIlqCiWpE1AAa6QZl5pFrVJHiyGAP+Yf7JCFGHKkoBFiCKtvUanxuslNaSfBFmb63iLQYefU2WiGb3awr1K2E1RauCi5UEZnBkFM0brsUo7xCAZFY0/QgmowotTuQ203E9QDbPN+TkgNDXbIQgw5UtAIMYR9uCuM0aAzOr2VsQf3k9zazJcTpxF0OON9OkdnNpKk5zPGLtscnAmMBp0kZ4gmnxNvUgop3iZswSQAmmPeQY5OiKFJChohhqh2n5EvK2PkpbaR7mtk3MH91GTlUpM9oku/evsewko7E7TLZXTmDJKSECAYMVPhySPB146zw4wZsxQ0QpwkKWiEGKIqjtiwmWGkx8v0PUWEbHaKJ07r0kc1hqmxbyVNn0AKYwYpUtGdVHcQgBLLqM73Lc2kKulS0AhxkmQdGiGGoLZ2hYZmC5fMsDK+tBRHKMDmc88nZjJ36deSegBNiTFJuxoAVdWpbwl3e041YiLqyQEgarRgtUWAugHN42xmt8RwWiPURJOJmkykeBvxKensUWsIq93/GQkheiYFjRBDUFmFBbNJY35OEPe6cmoyc2lJSunSJ2JtpyPxCJmh6bgsneuchKIapQeD3Z5T9fkI13Tu+Bzx2CkY7xnYJAQp7gBVzYnUeTJI8TbiV6YAUB2sItshKzkLcSLklpMQQ0xDS4zGZiMjc0O4Pv0AUCgdP6lLHx2d5rR9GFQzOYE5gxOo6FWqO4iuK+xNmIAr4Cfd3zmZ+0jg8OAGJsQQJAWNEEPMrrIQZrPOOZYqTCVfUjFyLCGbo0sfv7uOkLOZpOYJmHTbIEUqepPoDGEyqJQbcgFwVDXiMSZS6T88uIEJMQTJLSchhhBve5TqhhjjRkWYuvtzNHcCFaPGdemjGaJ40/dhCSXibs2DlB5OJgadQYFkd5A6fyIhsxlbbRNZU0ZRHthHrTeAUTFicqR2O+/JYTXidshHuBBfk38NQgwhuw/6MBrg3Nh+Elq9RK5dhBbSuvRpST2AagyTUT0bBXlM+0yX6g7Q0OZiX9IEph+upKV+BlFPhI/LD+BhBEcqm8nrOHazylnjXFLQCPEtcstJiCEiGFYpPRJgTLaZyV9uozU5FXXSlC59wtY22j2HcbfmYw13Tuo1mEz4oz78UR8xPRZ//d2vgBKJL82vW+U/ytOl8/Ftnb2OsRja20hq7ZxH41UOD2pcQgw18qklxBDx5WE/MVVnjvkIdn8HJdPPZeK3FsrT0WnOKMagWkhqmhA/rioqdaHOXZzHxazx19+lhcPEOloByLDJmjWni9mk4XGGOBTNBCCjroVDeR7+f3t3HidFfSbw/1NVffccPffADHLJPRwCihyCeIEogYDJRmPIxkR/ye4aZV/rrklcE12zuP7c6C+XUTcxiSKiRkAMgnigIBjuY7gZYBhmhpmeu++jqn5/jDQMzDAYgZ4envfrVa/p6nq6+3m6uqufqa6ub4NylH7mdUnOTojUIXtohEgBumGy83CAXnl2huz7CH9mFt4zzgjsy6wg4mwi2zsEzTh1PhoVFSMSwYhEQDcSl8+cTMM482HFJZKbHqQl6qQ+rZCcmmoyzSto5CgmZrJTEyJlSEMjRAooqwwRCOtck9GIo6GGo8NGJkbSBtC1KI15+3AEs0lrKTrj1ibxpibiTU0Y0Uji8pkTpnx4JkteRhCA0oLRZNdWk6kXE1UCBKhLcmZCpA5paITo4kzTZFuZD0+ahVFlq4m6MznR58o2MQ25+zDUODk1JXIgcApy2eO47FH2WHphj4TJb3QC0KAcSXJmQqQOaWiE6OJONESpbYwxNjeCu/ow9cPHY2paYnnY0YjfU0FmY19s0fQkZiq+jNz0IId9LsKKjYKjddhMNw0cTXZaQqQMaWiE6OJ2HQlgsyiMr1qDbnfROHh0YplhGtQXlKLFHHjqBnR8J6LLy80IopuwwzOE9MojZNNH9tAI8QVIQyNEFxaK6ByqDDIkXyGrfCctwydhWO2J5XtjW4g6WsipHYpqyo8WU1mmK4LLrrAjbRCuE+XkxPsQUhqJWlqSnZoQKUEaGiG6sH0VQXQDxod2YaoaLSUTEsviaogt0U9wBHJx+QuTmKW4EFQFBhZbOGwUYOo6Pbw2APyO9n9mL4RoSxoaIboo0zQpPRKgR5aV/mVrCfQbjuE6dYxMXdo2dOLk1gyTA4G7iSG9LEQNC0dtRRQcrsVmugk4K5OdlorIsiYAACAASURBVBApQRoaIbqoyroITf44YxxetEgI37DxiWVhrR6f4wjDrFdjjZ19WnyRmq7saUFRTLZnj8R1/BA5Zj8Czko5H40Q50EaGiG6qNKjAexWhasr1xD15BHu2Xr2XhMTr2MjqmlnlG1CJ/ciUonDppCdGWev5Qps3kpyo8XELAGCNCQ7NSG6PGlohOiCghGdssoQQ/NM0muOtO6d+fxEeg1qGUFrNTn+4dgUR5IzFRdafk6MBt2BV/NQVN16Xb1SltykhEgB0tAI0QXtLQ9imDAhsANDs+AfdDUABjpllg+w6hlkhq7s5F5EKsrLjgGwyz2Q/LITWOIu6jmc5KyE6PrOq6FZvnw5M2bM4JZbbmHhwoVnLd+7dy9z5sxh2rRp/OQnPyEej7dZ/uyzz/KrX/0qMd/S0sJ9993Hrbfeyje/+U28Xu+XLEOI7sMwTXYf9dMz20rfsk8J9B+J4XABUKVsJ6h6yQuPRUHr5J5EKnI6DLIzVHanDcF5/CDuUE/qlTI5jkaITnTa0NTU1PDMM8/w6quvsnTpUhYvXsyhQ4faxDz00EM8+uijrFq1CtM0ef311wHw+Xz8+Mc/5qWXXmoT/+yzzzJ27Fjeffddvva1r/Hzn//8ApYkRGrbfaiF5oDOGPU4aixCc79R6H4/MX8LB833SdPzcfkLZTDJbqxXgZVy00PUHyKrOYuI4pNxnYToRKcNzfr167n22mvxeDy4XC6mTZvGypUrE8srKysJh8OMGjUKgDlz5iSWf/DBB/Tp04fvfOc7be5zzZo1zJw5E4Dbb7+dTz75hFgsdsGKEiKVrdnZjF0zGVP+AWF3Fs1RlUhlJcf8nxDUGunVNBa9qVkGk+zGriiwYqKw19GX4orWPd51yqFObiXE5a3Thqa2tpa8vLzEfH5+PjU1NR0uz8vLSyyfPXs29913H5rWdtf46bexWCykpaXR0CBH8QvR0BJj+5EgQ1w+MlpqaOw5GBQFA4OjedtJD+WSFemd7DTFRZabqeF2qOxKG0zxsRqcZjZ1yoFkpyVEl9bpudINw0BRTp20yzTNNvOdLT8fpmmiqud/fHJpaekXuv+LacuWLclO4aLr7jV2pfrW7FXQDY2rmrZgoFBuzyXW0EB9QTlhm58eu0sIO8IEAgFcTgfxeJxAINDp/Z6MOVe8y+kgeDLOE+8w9vS4k86Mby/mdIapJ2o4V9wp5jnrPP1x4/E48di5n5c2tXYQ31FuZ8afq4aTz0nr8xPrtNZ4PE4oFMKntJDr1tkfLuau2r/ibB6MN+MQ5eWHE8dOFaXncPxw9/kaqiu9Dy+G7l4fJL/GThuawsJCNm/enJj3er3k5+e3WX76Qb11dXVtlrcnPz+furo6CgsLE294j8dz3kmXlJRgt9s7D7zItmzZwpgxY5KdxkXV3WvsSvXphskv39/L4CKVITv248/rTXpBDwwM9vf+gPRQLr2VwcScTtxxN5rFisViwe12d3rfJ2POFa9ZrKfirJYOY0+PO+nM+PZiTqcqGm63u9O4U5QO4wKBQJvHtVgsWKznfl7a1NpBfEe5nRl/rhpOPicWqwWL3nmtFosFp9NJRkYmwwdolNfXc1QrZGC0B5+pe0nrDTm07qErLEyjIKt77K3rSu/Di6G71wcXvsZIJPKFd150ultkwoQJbNiwgYaGBkKhEO+99x6TJ09OLC8qKsJutyc6s2XLlrVZ3p4pU6awdOlSAFasWMHYsWOxWq1fKHEhuputB33UNsWYlN2EJRaisccgALwZRwnb/PT2jpAhDi4jvfIdWFQodV5J74N+FFPFqxxMdlpCdFmdNjQFBQXMnz+fefPmMXv2bG6//XZGjBjBvffey65duwB4+umnWbBgAdOnTycYDDJv3rxz3ucDDzzA9u3bue2223j11Vd59NFHL0w1QqSwFX+rx5NmYWjFemI2J/6cXpiYHMvZhSuSSa7/imSnKC4F08SIRlFCAYpzLJQ6B5BedoBMvSdeYx+634/u92NE5YcUQpyu06+cAGbOnJn4VdJJL774YuLy4MGDefPNNzu8/f33399m3uPx8Lvf/e6L5ClEt+ZtjrJxXwtzrs2EpaU0F5eAqtLorsTvbGBw5STZO3OZMA0D3e8n0hSi2GLhqOKiPmCSU5tJWY/d+E6UYdMdmIMzk52qEF2KnClYiCQLxAMs/awSw4SrYjvBMPAOGkHU4+Ro4W5supssZRhRj5Oox4lpP6//Q0QKU+w2oh4nhUVWwKTU0Z+eXiso4M2vI+pxElbi1EfqqY/UE4ifz4HVQnRvsmUUIsn80RDvbWqiX28d66aP0It6cFjxE4lW0myvJLt2MCd8xxPxBY7+ScxWXApxxaDGVw5Amj2fXfEBDN//PmqJlSp1LzGfjfqwnaqW1l85DckYhttyPgdXC9F9yR4aIZJs894Q/oDKNb3qsJxoJDaqBICWrCMohkZ6sxw7cznLdvuosuRhaQzjDOQQcntlGAQh2iENjRBJtnqjH0+mTsnxHZgWjXjJEHQtgj+9mvTmYlRDfgF4OctytQCw39Kb3Fo3uiVC1NGc5KyE6HqkoREiiQ5Xh9h/LMqYkjCO7WVES3qDw4EvswJUg/SmPslOUSSZ0xbFbYtQ6riS/mUxMBWC7prObyjEZUYaGiGSaPmGOmwWhbFaGWooSuTqARimQYunHEcgF1s0Ldkpii4gNzPEIVsx2dXNOEJZBNOkoRHiTNLQCJEkvlCcj7Y3MnGEi6zt+9A9bmJX9qAidhjdGiajqXucBVZ8eXkZQUxFpTKWS0ZjFlGHD7/ekuy0hOhSpKERIkne29xAJGZyw2AT64EqImOuBFVlX3g7WsyJy1+Q7BRFF5HhjGDXYpQ6+tPnaOt1FbHDSc1JiK5GGhohkkA3TN75rJ6SPm7yy7ahmCaRsQNojjVRHa8go6m3nEhPJChK69dOex19KC5vwhpxUxEtS3ZaQnQp0tAIkQQb97VwoiHKbdfmEF6/kVi/QozcDA749qOikd7cK9kpii4mNyNIVLHR4Hfh9uVxIn6cqBFNdlpCdBnS0AhxiZmmyRsf11KQZWOMw4teW0dk7ACiRpSjgcP0sw1C023JTlN0MdnuEBZFZ4+9L0XHLRgYVIeqkp2WEF2GNDRCXGK7jwbYeyzInEl5+D5dh2K3ERnRhyOBMuJmnMGOUclOUXRBqgrZ6SFKnf3pd8iHU3FRESxPdlpCdBnS0Ahxib3xcS0Zbo0bS5z4Nm7EPmYkps3CQd8Bcmy55FrkYGDRvrzMIH7VTbhJo7d1AFXhSmKGjLotBEhDI8QldeREiI37fcwan0dk02cY4TDOKRM4Ea7GF29hYPqgZKcourDc9CAqBnusfejXlIVu6lSFjnd+QyEuA9LQCHEJvf5BFQ6rwi0DoOG997AXF6Pm57K/aTd2xU4PIwfTNJKdpuiiLJpJTlqQXY4r6bmnCafm5Jh87SQEIA2NEJdMTWOUT3b7mdozhL7+I2I1Ndh798ZbU0Z19AS9Yzno1SfAlIEHRcfyPCGatAxOHGqml6s3VaFKInok2WkJkXTS0AhxiSxZ50VRYEbvMMF9+1BsNpx9+7I1uhsF6BPPT3aKIgXkZgRRMCgN59MnkouBwX7f3mSnJUTSSUMjxCVQ1xzj3Y31TBniwmMGCJeX4xwwgJgFtsf20sPIwon8VFt0zqoZ5DqD7HRcSY89Lbg0F6XNO5KdlhBJJw2NEJfAqx+ewDDhG+PTCR04AKaJa9AgdlnKCROhb1x+2STOX052mDpLFk07mujl6s1B/wEC8UCy0xIiqaShEeIiq6yLsGpzAzOuySE/TSF44AC2oiK0jHQ+s+0nT80mx0xPdpoiheSmB1Aw2d2ST/9YAbqps6VhY7LTEiKppKER4iL78+oT2Cwq35iaT2D3boxgENfgwVSodVRrjYy1Dpdxm8QXYrca9M4z2Om4koLSBgodPfisfkOy0xIiqaShEeIiOlQV5JOdTXx1Yi6eNAtNH32Elp6OvaiIz2z7cZhWhlkHJDtNkYKGDrBywppL8/Z6RnnGUB48IkMhiMuaNDRCXER/WnWCdKfG3Mn5BPfuJVJRgbukBL8WodRyjNGx/tgUa7LTFCloSJ/WzfduXz7DYr1Q0fhb/fokZyVE8khDI8RFsvOwn80HfHz9+nzcDo265cvRMjJwXnklm6yHMBSTcdGByU5TpKjMNIVe+RG2OQZh2XaQYZklbGz4G4acmFFcpqShEeIi0HWT3y2vJC/TyszxuQQPHSK4dy+e66/H0BQ2WQ8yMN5TDgYWX8rQEoMT1lyObD7CtTkTaI41sbdlT7LTEiIppKER4iJ4e0MdR06E+X9u74ndqlK/fDlaWhoZ48axx3IMnxqSvTPiSxsyMIaKyaaWHAYEc0mzpLG+bm2y0xIiKSzJTkCIVOQLxglG9HaXNfpi/Hn1CYb3ddO/p4P6A0fw79hB3pw5qHY76237yTbSGKD3vMRZi+7G7TLpWxRhW/kgApu2ce3YiXxYs5qmaBMemyfZ6QlxSckeGiH+DsGIzpaD/nan55ZXEYsbjLoyna2HAjS9+1dUh4OsG2/kaKScCq2OCdHBqPJTbXEBDB1u0GDJZMffDjEx9zoMDNlLIy5L0tAIcQFVeMMcOB5i9MB0PGkWrHVVRLdvIevGG9Hcbta0fIrDtHFVrF+yUxXdxKD+MayqycZADumVfoZkDOPTuk/Qzfb3IArRXUlDI8QFousmH29vIsOlMXZgBpgmOevfRnG6yJkxg/pIHTuDpVwdvRI78lNtcWHY7TBqgJ3tzkHUf7KW6/KupynWRGnzzmSnJsQlJQ2NEBfI3/a10OiPM2WkB4um4Czfg/P4QZzTbm/dO1P7IQoK18YGJTtV0c1MGJmOX3WxZctxhjoG4rFmsda7JtlpCXFJSUMjxAVwoiHC1gM+hlzhok+hE/Q42euXE/XkY584hZAeZH3dWka5hpNpupKdruhmRg5w4LLCFq0fgS3bmJQ3mb0te6gJn0h2akJcMtLQCPElxeIGq7c0kubUuG5E6y9LMkrXY2vy0jBhJoqm8UntGsJGmOszrktytqI7slkVJgzPYpdzAHUfr2NS7mQsioUPa95PdmpCXDLS0AjxJW3Y00KTP86No7OwW1XUcBDP5vcIFQ8g1HsIMSPKh7XvMzSjhF72omSnK7qpG67KIqzY+OyYgb0hxDU54/lb/Qb8cV+yUxPikpCGRogv4bg3zI4yPyP6uemV7wAga+O7qNEw9RNngaKw1bcef9zHtB4zkpyt6M5G9kujIFPjb67hNK1bx9T8G4mZUdZ5P0l2akJcEufV0CxfvpwZM2Zwyy23sHDhwrOW7927lzlz5jBt2jR+8pOfEI/HAaiqquKb3/wm06dP5wc/+AGBQACAjRs3Mm7cOGbNmsWsWbP40Y9+dAFLEuLSCEV0Vm9pJNNtYcKwTAAclWVklK6npWQSsZweGMTZ0PQ+/dMGcGWajKotLh5VVZg+Lo9D9l4c+nQHPew9GJpRwse1HxEzYslOT4iLrtOGpqamhmeeeYZXX32VpUuXsnjxYg4dOtQm5qGHHuLRRx9l1apVmKbJ66+/DsBjjz3GXXfdxcqVKykpKeG3v/0tAKWlpdxzzz0sW7aMZcuWsWDBgotQmhAXj2GavL+lkWBEZ/rV2VgtKkosQu5Hi4ll5NB47a0AHFe20aI3MS7tZmoaI9RFLbR4itpMIS2HjPQRicmuZSS5OpGqbh6TjaqYfBq7gsCuXdxQcDMt8WY2N2xMdmpCXHSdNjTr16/n2muvxePx4HK5mDZtGitXrkwsr6ysJBwOM2rUKADmzJnDypUricVibNq0iWnTprW5HmDXrl2sW7eOmTNn8v3vf5/q6uqLUZsQF82qTQ0crQkzqcRDfpYNgKzPVmBtqafuhn/AtNrRiXNI+YACay+aKnu1nkl4XzObdnnbTBv3NLCutDoxGYaW5OpESjBN4n5/6xQJUdtYga6fYGQ/K5tcw6hc8Q65eCiwF7LqxAq8YS/1kXrqI/UE4oFkZy/EBdfpWE61tbXk5eUl5vPz89m5c2eHy/Py8qipqaGxsZG0tDQsFkub6wHS09O59dZbueWWW1i0aBHz58/ntddeO++kS0tLzzv2YtuyZUuyU7jounuNX7S+Y/XwxscWenhMPFo9x8rryaw/Tt9d6zjeZyRlMQuUl1OXsYtQbhNTrbOp2H8MgDSLhWBDQ5v70+zZia9jAUzTaDN/prgnTiAQwOV0EI/Hzxl70smYc8W7nA6CJ+M88Q5jT487PafT49uLOZ1h6okazhV3innOOk9/3Hg8Tjx27uelTa0dxHeU25nx56rh5HPS+vzEOq01Hm+NOzOf9mqJxaNU79sFQI8RhWzduRqALGsePnUM28tNMja9Q4bHw0H2sWj3K+SQC8Co3KsI10XOmculJtuZ1JfsGjttaAzDQFFOjTljmmab+Y6WnxkHJOYff/zxxHV33nkn//u//4vP5yM9Pf28ki4pKcFut59X7MW0ZcsWxowZk+w0LqruXuMXra8lEOf/+9UBcjJh5qQ87NbWr5qKPnmFWFoWkfG3U2S1ESfK/vRtZMd7M8hdgpHTBIAZj+PIzm5zn1GnE3fcnZhXFBW3201HLFYLbrcbzWLFYrGcM/akkzHnitcs1lNxVkuHsafHnZ7T6fHtxZxOVbREDeeTPygdxgUCgTaPa7FYEs9RR9rU2kF8R7mdGX+uGk4+JxarBYveea0WiwWLxdrm/k+vr02sZiEnp/W1ZLfbE5ezsnQ2HomwwTWceaXbcd85herqSrxqDVcVjEZRFAozepDTO+ecuVxKsp1JfRe6xkgk8oV3XnT6lVNhYSFerzcx7/V6yc/P73B5XV0d+fn5ZGdn4/P50HW9ze0Mw+C5555LXH+SpsludtG16brJk6+V0+iP808ze2K3qmCa5K55E4uvkeMDJxKu9RKprKQs8j5RNUCfihKMYIhIZSWRykowjGSXIbo5VYVhV9RxwN6bYGkDWiDC0IxhNETrORGWr/dF99VpQzNhwgQ2bNhAQ0MDoVCI9957j8mTJyeWFxUVYbfbE7uali1bxuTJk7FarYwdO5YVK1YAsHTpUiZPnoyqqqxevZpVq1Ylrh85ciQul5w9VXRtf1hZzbZDfu6fXUzfHk4A0vd8RtrBrTSMup5gVk8AYlqYipxScn29yAzln+suhbgoSnp5MYFN9qE41u+jj7sfLs3F7pZdyU5NiIum04amoKCA+fPnM2/ePGbPns3tt9/OiBEjuPfee9m1q/XN8fTTT7NgwQKmT59OMBhk3rx5APz0pz/l9ddfZ8aMGWzevJkHH3wQgP/5n//hz3/+M7fddht/+ctfeOKJJy5iiUJ8ee9vbeCtdV5mTcjllrGtu/ZttRXkrF1CsNcgGoefavIP521FV2P0q+3eu5hF15XhitInr5kNGSPR1h9Ai5sMTh+KN1JLbbgm2ekJcVF0egwNwMyZM5k5c2ab61588cXE5cGDB/Pmm2+edbuioiJefvnls64fMGDAFzoIWIhk2ncswC+XHGdk/zS+N6N1L4wRDJD/3p/RnWl4b7oLPv8G1eeooyprP8UNQ3FHspKYtbjcje53gre8g9lm9KVk22H6jx3Anpbd7GzezuS8qclOT4gLTs4ULMQ5eJui/NcrR8lJt/LjO3tj0RRMwyCw8CUs/iZqp83DcKYBYGJyoPAzrIaTouh4oh4nUY8Tw6YmLoeseuLyycm0n9f/FUJ8IVfktlCQE+VDzzXYPinFgsawzBK8kVoOB8qSnZ4QF5w0NEJ0IBDWefRPRwhHDR6d14cMd2vjUfPqq8T27KJ+0mwihX0S8ScyD9Hi8tK7ZTy1LSeo8pVT5SsnGAskLlcFK09d/nwylA4SEOJLUBS4ZqSfOjLZ35SDbdcR+qcNwKW5+LDmPUzTTHaKQlxQ0tAI0Y64bvLzhUepqA3zyN196FvYehBww3vv0fj++9in3IivZGIiPqL4OVSwiYxgHvmhQclKW1xGnNbMxNmlo3FPm7NNn5xG98vHk67wYdZ4XKt2ohkKwzKGUxE6xp6WrnM+LyEuBNnXLcQZTNPkl0sq2HbIz7/e0Yurrmw9P5Jv61ZqFi0ifcwYLF+5A8qCrfGY7HauwFDjDK6ahOKSXS7i4ovHVdaVtv4MuyDPRY337J9kWzweevZ0s8eXR3mTg/xtZfQd05+D/gMsr1rKkIxhqIr8Xyu6B3klC3GGhR/UsHpLI3fdUMDUQTaidXW0bNlC5XPPYS8uJnfuXIxIBN3vR/f7qYhsoNZ6gL61o3FHPclOX4g2inrGsVpNPsydiHP1NjQdbiy4hYrgMbY2bkp2ekJcMNLQCHGapZ96WfhBDTePyeLumwowwmGa1qyh6ne/Q3U4yJgwgdCBA8Q+P4Fec81+9tpX4okV06thaLLTF+IsFg16F8fZQzHeFhv2TQcZnjmSYmcv3q5cIiNxi25DGhohPrdqcz3Pv1PFxJJMHvhqLxRFIVJVRcPq1ah2O9nTpqE5nYl4Q9HZXbwGE5PhLbeiyNtJdFG9e8WwWWBFwVRc729HienMLr6D+mg9a70fJzs9IS4I2QILAazd1cQv3zrO6AFp/Ps/XIGmtTYzVc8/j6JpZE2bhpaW1uY2hwo20uLyMrhqEi5Dzjkjui6bDSaNsVJqXMHRUBahNesYkjGUwelDWVn9DsF4MNkpCvGlSUMjLnub97fw1OJjDL7CxX/e3QebRSVcUUH5k0+iqCrZ06djOWPg1N3Gbiqz99GrroR8X5/kJC7EFzBxlIU0t8HSgpvw/XU1saYmZhfPJagHebd6ebLTE+JLk4ZGXNaOeuGJhUfpXeDg8X/sh8OmETx0iPIFC1AsFnr+4AdYMjLa3karZaW5Ek+gUIY3ECnDZlW4flKY43o227R+1C5eTC/XFUzIvY41tR9RHapKdopCfCnS0IjL1sHKIC9/qpHvsfHEd/rhdmgEdu/m2FNPoaWn0+fHP8aW33ZwyRq1iVecH5NJJiXHp6LKW0h0ZaaJEYlgRCKY0RhDejWSnxNlRc5U6jdspHnjRqY7rsOu2niz4jU52Z5IaXIeGtFt+YJxghG93WWVdREWLDqG064y/45iYrpBxccb8P/592j5Bbi//wANWjp6KETMUwRAi9nCQuNtNKzMdX6bQ3rTpSxHiC/MNAx0nw8A3eck7qvkugE+/vLZYD7NugbnokXkzJzJ9D43sqTxHXY2b2ek56okZy3E30caGtFtBSM6Ww76z7q+0RdjyTovpglj+sY5ciKCZcs6YssWEym4gppbv4dRo0FN63lmIpVewlY/23q/S0yLMProDFwjsgFpaETquSK3heHFJqurrmZU9U6c+/YxcfhcPgtt5c2KxQxKH4JDcyQ7TSG+MNlfLi4rJ5sZw4DZk/JIs5t4/vYu8WWvEeo9hBNf+T6Gw9XmNiGrj2293yWuRRlVPo20SHaSshfiwvjGNQY6Km8WzMS3bRtmi59v9L6bhmg9f61aluz0hPi7SEMjLhunmhmT6ePdOOxBBu/9kKwt76OMvZbDN92BnyiBmD8xebVKtvY91cxkhPOSXYYQX1pBJtw5MMQeerDBPpTaxYvp7+rPpNwpfFT7AeWBI8lOUYgvTBoacVlo8MV4a60Xw4Tp49OI6OXkr/gDBUd2UzZ0JOEZM6n0HaOy+UhiOhjawDbXK6DAVUdvJT2cm+wyhLhgbr4iwrDsGG9nTOF4WQ2NH37I7OI5ZFgzWVj+Z3QznuwUhfhCpKER3V6DL8aStV4A5kzKI9caYeyHK8irPs6WfoPZV9wXIxYl3tSUmBqNXVR6PsSiuxjhnSNfM4luRUlzES7KYN6NKqpF5bUes6hevJiW40eZ0WMmlaHjLDn+F+oj9dRH6gnEA8lOWYhOSUMjurWGllPNzFcn5ZGv+Oj39u9Jb6xn68hrKOvRq028iUF9fil1PXbiCOZQVHcjdiO9vbsWImVFFZ3d3i2cCG3huqFHKNNz+Mg9mtoX/wC6QW9XX9bUfsBa7xr2tuwmrIeTnbIQnZKGRnRblXURlqw71cwUxOro8davsIT8bJlyCycKeraJj2thTvT6Gy1Z5WQ09KXw+NVopi0ZqQtxyQwtrmNg3xArnOM54E3H+d5WxmZfg0tzsaF+nQxeKVKGNDSiWzpSHeJ/Fh8D4KvX5dHTd4weS34NKByeeQ+NeYVt4o/HD1PZZy0RRzN5VaPI8Q5NDDap2G1EPc42k2FT28yHrHrismmXsyGI1KEocNv1jeTnG/w553aaPqkibVcl1+ZMJBAPsKVxU7JTFOK8SEMjupW438/27ZU89PxBNAVmjXHT89g2Cpa/gO5M4/i0ewilZWEaBtD6FVND7j5WhV9D0230LJ9Imq+o7X0qBlW+8jZTMBZoe12wMnHZUJJRuRB/P5vV5OuzAthcKi/mzcF4fTM96i0MzSjhSKCMzQ1/S3aKQnRKGhrRrWzc08Sjb3jJsMR56HorRaUfUPjxYsLpORweOYNAcwDd7wfTJG4J0TRgB805ZQy0jKRn+SRsUTleRlyeMtJNvj47QNDi5A9ZX8H+xzUMVwfSw9GTv1a/zWH/oWSnKMQ5SUMjuo33tzbw86X1FKfpPHp1C2k7PqHn/k/x5V7B0atuQ7eeOvup33Gcyt5ribt85FWN4jrHbaimlsTshUi+HgUGs2aEOK7l8aJlOrY/rWVC5ngyrR5eLPsdTdHGZKcoRIekoREpTzdMfv9uFf/7RgUlvez8ZEwzbP6U+MZPaew5mIrht2Bqrce1xJUYhzI/4kT2OixxJ1n7xp71FZMQ3ZHbmUNG+ggy0kcQjXsSlzPSR+A2e2P352L35zKi0MM3blE4ZivkxeD1WP+wga9nfZWIHuLX+58hKD/hFl2UHL0oUlogrPM/r5Wzab+PGeNy+MdRyFjaswAAFhpJREFUBrUvfkC0shLLuElUuYe0HvUINDtr2Vv0CSGrjyzfEDKr+hCMhORdIC4LMUNjXWk1AAV5Lmq81YllWnp6YhBLgEklPZh1dTnvbOrPC76p/POLH3Ln1PG8nL6O3x76FfcPmI9ds1/yGoQ4F9lDI1LWsdow8587yNaDPv55VhH3jdOo+c2viFZVkTF+PLbxU0BRMDA4kruNbX1WYGJSUj+bHN/IxK+YhBBn65PfzJzxB/DZ0ngmNBnvSi93e+ZyNHCYF8p+S9SIJDtFIdqQLbpIOYZhsmSdl/t/dYDmQJz//m5/rndWcvTxx9GDQbKnT8c1aBAALQ4vm/u9zdH87eQ39+Pqw7PIjPbs5BGEEAA9s/18fdI+XG4rv2Yqa//QyNc8c9nv28uvDjwrXz+JLkUaGpFSahqjPPx/Zbzw1yquGpDOb37Qj4KN71Dx7LNY8/MpfvBBbAUFRIjxgfEBW/r+lbgWoaTiBoZWTcZiyInyhPgicjNC/OfXLEzJqud9YxALn9e40fcVjgWP8ov9T9EYbUh2ikIAcvSASBGBsM5f1npZss6LosD8ub2YmFnPif/3caInTuC5/noK7ryTuM/HrhMbeduxkWYzSFHjYPrVjpFGRogvwW6B+8ZpXB2x8Ns1Gby4Mpfh+XOpufpDntz7BP/Y93sMyRia7DTFZU4aGtGlReMGK/5Wz6KPamgJ6Ewensm3J6ahrnuXY++/jyU7myseegj3sGFUhSpZUruIPa795OuZfFP9JlUnpJER4kKZNKaA0eNc/PmFtayuzcVY8TVy+5bxC+8rfGXIOGb0vA1NkY8VkRzyyhNd0omGCCs3NfDe5gYa/XFG9U/jWxPcZG/7gKYn1mDG43iuv578r38dL0385egf2Fj/GXbFzi2RUUyIDiboKaIKb7JLESLluJ05wIjEfEjLIe5JJxS1oGka/3Dv9Uzduou33y9jw+F+6EcG8OLGBt7p9zrfGjeaCb0HoapyymxxaUlDI7qMRl+MjftbWLuzma2HfCjA1QPc3JQboE/5Wvy/2E6jYZA5cSLZt83gsLOeZZW/Z1fzDqyKjan5N3KD7VrYeyTZpQiR0k7/iTdAz3QbtqYQ9iIbWpreemV6X66a1Zsxe7ZStfswn/qv4NiOYfx8RwSrbQuDerkY2Seb4jw7BVk2Cjw2PGkWAmGdYERv83gWVy41je3/aspl10h3yUeV6Jy8SkTSRGMG+48HKT0SYOO+FvYfD2KakOuC2T0bGRfajf3TbZjxOMHMTNKvn0zzlEF8phxjc+0vaI414dbSmNFjJpPzppJuTSdaV4f87kKIS0RVMUrGMuP2idxxZDf7P13H22aYg+5CDngLKS2LAqf21Fg0BZdDxaIq2G0qDquKw6YSDfvJyzVw2FrnT17vsKlcOySDNKeGosgeH3Fu0tCIiy4QD+CPhqiui3O0Okr5MT+HKiIcrVOIm60bqV40MC1cxjDffnrGvUTtCi19cvBNG0hd7zRqnD6qYhuJ1q5FRaO/awg3Z81loLsE04T65jj1NGHEwOjVt/WBNSdRj/+sfEy7BeQUGkKct9YR50FXoqixs99TYVXDOupK+o26kh/6/DRu28Rn4Q/YnNVIKJqB40Q6WeVp2BrTMWIeWlQ3QdVBULFTj5WgrlJW29LuY/9x1QksmkJWmoXcTGvrlGElz2NLXM7NtJKdbkXTpOm5nJ1XQ7N8+XKee+454vE43/72t/nmN7/ZZvnevXv5yU9+QiAQYOzYsTz22GNYLBaqqqp46KGHqK+vp2/fvjz99NO43W5aWlr4t3/7NyoqKsjOzubZZ58lLy/vohQoLi3dMKlrCHH0cA37yr0crglT3qjgDbkxPh8rSVPiZNi8XJFdRXpmFfacGoy0GJV2OGIF3WrHUA2gGWhGMVXSmrMYkjUGrb6Y7HhvLM12/MBW6gkqUapDlQCYhoHe0rphvGHMSKp85WflWODof4meDSG6h7hiUOMrx6JmQujspqGPL5+jvqOnrhjgYnrmD/hqTGVz/UY+S9/I8UGt78Vsv42+lRaKKg16VkRIb4kCEENrbXJUBwHVQVBz4bdlEHFlEtTS8UXTaPI62V9j57OYldgZw9orCnjSLORn2k41Pqc1PLmZVrIzrNgscraS7qrThqampoZnnnmGt956C5vNxje+8Q3GjRvHlVdemYh56KGHeOKJJxg1ahQ//vGPef3117nrrrt47LHHuOuuu7jtttv4zW9+w29/+1seeughnn32WcaOHcsLL7zA0qVL+fnPf86zzz57UQtNJYZhEjdMdN1EVRUsmoKWxAPsdDNOMB4kEA/QGGii2ttATYOfusYQtU0xGlo0WoIO/CE3kVA6ZmKQRzuqXcfuqSO9+CB2Tx02Tx3WtCasiopVsaCpbvzhNJSogmpYcYQsZERzcAQ1nNEMnNF0XNFMVFPjquKhbNu6B506Tv8GXvc4ifuagNZTuAshLg7TMNoMkXCS7nMS9VUm5q15ecS8XqxVLYwii1FMo1Hxs9dynN1pdewbcJw9g1rfxbZYBs5mF554Bu6AhbSARrpPIafFpDjgIycjQqj+AFo4gBYOoMajmEBIsdOkpdGspdOkptNkSac5lk2LP4PD1W42G04i7Qw4m2k3yXGr5GRo5Gba8GTYyUi3ke62keG2kO5sPWYnw6XhsmtJ3+tjmiaGATHdRDdMVAUURUFVQVUUFIXEdZe7Thua9evXc+211+LxeACYNm0aK1eu5F/+5V8AqKysJBwOM2rUKADmzJnDL3/5S772ta+xadMmfvOb3ySuv/vuu3nooYdYs2YNCxcuBOD222/n8ccfJxaLYbVaz5mLaZoARKPRv7PcjkViOmt3thCO6RgmGHGdcGUVRiyGYYL5+WSYZmI+GAqy4bOPMUzQTTBMhbjx+V8TdAN0U0E3wDAhbioYfL4scVnBMFV0lM8nFZOzX5gKBhomls//qoqBBRNVMbEooClgUVtf7BFrFFMzUFQDVTFQFRNFNVEUI/HXTNwrGJit+X/+VzdU4roF3dCIx60Ya9Zjxq0YuhVTtwDuz6dWqiWK3e6nZ3YLaY5aMp1xPGkqeZkaHqsFqyeHSNSKlT5YsaJhQVVa/0uy2T18Vl2F4T+1Gzs/rQhbS/hU8Z+/SnU9hqWdl4ihmTgsrRsuVVMxPr9sGnri+tNZVRP753GGzYrDonUYq2oqVtU8a9mZ8ac/7pnxp8eeHnd6Pm3i9fZzOTNe1dQO824TrxiJmHPFn1nDuZ6T9mrorM7TGXosUcO54s6Mb3fZ5+vw5OOaht7uOuuoho7iO8rtzPhz1XDyOTn9NXcupqFjP+M1d3p9bWJPe510VG9H74cz48+s4cx1f/prrr0aXPYsME/9KkrFSYA0IpnuNnFDGMBAu5NdO48RcDQQzI7g06tocdbT6GikvrDtwcKKCXbFCRENzczGoheg6RqqAZpuoukGWtxE08NkKFF6aA0osRhEoxCLE4tCNGQnu9xO0EyjRXPhi6bREnfR7HdTccJNWD33mFQWdGyKiU1t/WtXDayqiVU10JTWs9OqnzcVqtq6LVZUME0Fw2j9vAiFI6z6eG3r9tY00Y3Wbb9uQvzzy/GTnyGJz4PP/5oq5nk2KxZ0VMBC67bfophoJydonVdBO/m5oYJFPe2vcvq8majv5MOrdhuOop4oqooCuBwak4ZnYtVat+eRyIX7Lv/k5/zJz/3zoZidRD///PMEg0Hmz58PwBtvvMHOnTv5r//6LwC2bdvGU089xaJFiwAoLy/nvvvu4+WXX+aOO+7gk08+ASAejzNq1ChKS0spKSlh+/btWCytn1STJ0/mjTfeoKCg4JzJ+nw+Dhw4cN7FCSGEECJ1DRw4kPTz3PPe6R4awzDa7MoyTbPNfEfLz4yDjneJmaaJqnb+vabb7WbgwIFYrVbZvSaEEEJ0U6ZpEovFcLvdnQd/rtOGprCwkM2bNyfmvV4v+fn5bZZ7vadOXlZXV0d+fj7Z2dn4fD50XUfTtDa3y8/Pp66ujsLCQuLxOIFAIPGV1rmoqnrenZoQQgghUpfD4fhC8Z3uFpkwYQIbNmygoaGBUCjEe++9x+TJkxPLi4qKsNvtbNmyBYBly5YxefJkrFYrY8eOZcWKFQAsXbo0cbspU6awdOlSAFasWMHYsWM7PX5GCCGEEKIjnR5DA60/237++eeJxWLccccd3Hvvvdx777388Ic/ZPjw4ezbt49HHnkEv9/PsGHDWLBgATabjcrKSh5++GHq6+vp0aMHv/jFL8jMzKSpqYmHH36YiooK0tPTefrppykuLr4U9QohhBCiGzqvhkYIIYQQoiuTMwwJIYQQIuVJQyOEEEKIlCcNjRBCCCFSnjQ0QgghhEh5Mtp2J771rW/R0NCQOKvx448/Tn19Pb/+9a8JhUJMnDiRRx55BGgdJmLBggVEIhFuvfXWxNmVu7L26jt69CgvvPAC0HoW5//4j/8AOh6EtCv78MMPz1pXHa2nVKwP2q9x8eLFvPzyyyiKQklJCY899hg2my0la2yvvpNeeeUVVq1axcsvvwzQ4YC4XV17NW7bto0FCxYQCAQYNGgQTz75ZLdah+vWreOpp57CMAyGDh3KE088gc1mS7l1+MYbb/DKK68k5o8fP86sWbO46aabus12pqMaBw0a1LW2M6bokGEY5qRJk8xYLJa47tixY+akSZPM6upqMxqNmnfeeae5Zs0aMxQKmVOmTDGPHTtmxmIx85577jHXrFmTxOw71159wWDQvPrqq836+nozFouZd9xxh/npp5+apmmat912m7lt2zbTNE3zRz/6kblw4cKk5H2+OlpXHa2nVKvPNNuv8Y9//KN58803mz6fzzQMw/z3f/9386WXXjJNM/Vq7GgdmqZpHjx40LzuuuvMu+++OxF/3333me+8845pmqb561//2nzqqaeSkvcX0V6Nq1evNidOnGju3bvXNE3TnD9/fmJddZd1OHnyZPPQoUOmaZrm/fffb77++uumaabmOjzpwIED5s0332xWVVV1q+3M6U7WuGPHji63nZGvnM7h8OHDANxzzz185Stf4ZVXXmH16tXMmDGDwsJCrFYrzzzzDCNHjmTnzp307t2bXr16YbFYmDlzJitXrkxyBefWXn26rmMYBqFQiHg8Tjwex263tzsIaVevr7115XQ6211PqVgftF/jTTfdxE9/+lPS0tJQFIWBAwdSVVWVkjV29H6LRqM8+uij/PCHP0zExmIxNm3axLRp04DUqA/ar1HXdUaNGsXgwYMBeOSRR7j55pu71TrUdR2/34+u60QiEex2e8quw5N+9rOfMX/+fCoqKrrVduZ0J2vMycnpctuZrr2fK8laWloYP348//mf/0ksFmPevHnous7EiRP5/ve/T3V1Nddffz0PPvggtbW15OXlJW6bn59PTU1NErPvXHv19e3blwceeIBbb70Vp9PJ1VdfzejRo9m+fXub+vLy8rp8feXl5Vit1jbrasCAAe2upzPXXyrUB+3X+OCDD1JUVARAQ0MDCxcuZMGCBSlZY0f1Pfnkk8ydO7fNCTkbGxtJS0tL7NpOhfqg/Rrdbjcul4v58+dz+PBhRo8ezcMPP8yePXu6zTr82c9+xre+9S3S0tIoLi5m+vTpKbsOofWQg3A4zK233so777zTrbYzJ51eI9DltjOyh+YcrrrqKp566inS09PJzs7mjjvuYNSoUWzYsIH//u//ZvHixezcuZMlS5Z0OohnV9Refa+++ip/+ctf+Oijj1i7di2qqvL73/8+JevTdf2sdVVRUdFuHalYH7Rf45IlSwCoqanh29/+NnPnzmXcuHEpWWN79b3xxhtUV1czd+7cNrHt1dPV64P2a9R1nXXr1vGv//qvvPXWW4RCIV544YVusw5ffPFFnn76ad555x3WrVvHyJEjWbBgQcquQ4DXXnuN73znO0DHgzan4vo73ek1ntSVtjPS0JzD5s2b2bBhQ2LeNE08Hg/jx48nOzsbh8PBTTfdxM6dO88apPPMQTy7ovbqe//99xk/fjw5OTnYbDbmzJnDxo0bOxyEtCvLzc09a12tX7++3fWUivVB+zXu3LmTsrIyvvGNb/DVr36Vf/7nfwY6Hki2K2uvvm3btnHw4EFmzZrFI488QmlpKQ8++GCbAXEhNd6D0H6Nzz33HCNHjqRXr15omsatt97a7nYmVdfhkiVLGDhwIFdccQWqqvL1r3+djRs3puw6jEajbNq0iRtuuAE4+72W6tsZOLtGoMttZ6ShOQefz8dTTz1FJBLB7/ezZMkSpk6dyrp162hpaUHXddauXcuwYcMYOXIkR44coby8HF3Xeeedd9oM4tkVtVff/fffz/r16wkGg5imyYcffsjw4cM7HIS0K2tvXU2fPr3d9ZSK9UH7Nfbt25fvfve7PPDAA9xzzz2J2FSssb36Ro8ezbvvvsuyZct44oknKCkp4dlnnz3ngLhdWXs13nfffezevZvq6moAPvroI4YNG9Zt1uHdd9/Nzp07qaurA+CDDz5g+PDhKbsO9+/fT58+fXC5XAAdfh6k4vo76cwa/X5/l9vOyDE05zB16lR27NjB7NmzMQyDu+66i2uuuYbvfe973HXXXcRiMSZOnMjcuXNRVZUnn3yS+++/n0gkwpQpU5g+fXqySzin9ur79re/ndgzY7VaGT58OPfddx8ATz/9dJtBSOfNm5fkCs5t5MiRZ62rO++8k379+rW7nlKtPmi/Rl3Xqaur46WXXuKll14C4IYbbuCBBx5IuRrbq+/Mr5pO99Of/pSHH36Y5557LjEgblfXXo3/9E//RElJCd///veJRCIMGTIkcfqE7rAO77zzTlwuF/PmzUPTNHr37s3jjz8OpOY6rKiooLCwMDFvt9s7/DxItfV30pk1vvnmm11uOyODUwohhBAi5clXTkIIIYRIedLQCCGEECLlSUMjhBBCiJQnDY0QQgghUp40NEIIIYRIefKzbSFS3Mcff8zWrVvPun706NFMmTKl0+Xncx+XOgZax2aaOnUqgwcP5v/+7/++UM2pGiOE+BIuyRCYQoiLZs+ePee8vrPlXTHGNE3zr3/9q/nd737XHDduXGJU5q6a74WsWwjx95GvnIQQXdKiRYu48cYbmTFjBn/605+SnY4QoouThkYI0eUcOnSIbdu2MX36dGbPns2yZctobGxMdlpCiC5MGhohRJezaNEipk6dSlZWFiNGjKC4uJjXX3892WkJIbowOShYCNGlBINBli1bhs1mS4zs6/f7eeWVV7jnnnuwWq1JzlAI0RVJQyOE6FKWL1+Ox+Nh1apVaJoGQEtLC1OnTmXlypXMnDkzyRkKIboiaWiESHFlZWWsXLnyrOsHDBjAkCFDOl1+PvdxKWMWLVrEd77znUQzA5CRkcG3vvUt/vjHPzJz5swule+FjBFC/P1ktG0hhBBCpDw5KFgIIYQQKU8aGiGEEEKkPGlohBBCCJHypKERQgghRMqThkYIIYQQKU8aGiGEEEKkPGlohBBCCJHypKERQgghRMr7/wHQERwQu0sWfgAAAABJRU5ErkJggg==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30</xdr:row>
      <xdr:rowOff>44336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1878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14</xdr:col>
      <xdr:colOff>457200</xdr:colOff>
      <xdr:row>63</xdr:row>
      <xdr:rowOff>97957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57850"/>
          <a:ext cx="10058400" cy="52414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974912</xdr:colOff>
      <xdr:row>4</xdr:row>
      <xdr:rowOff>100853</xdr:rowOff>
    </xdr:from>
    <xdr:to>
      <xdr:col>5</xdr:col>
      <xdr:colOff>571500</xdr:colOff>
      <xdr:row>6</xdr:row>
      <xdr:rowOff>145676</xdr:rowOff>
    </xdr:to>
    <xdr:cxnSp macro="">
      <xdr:nvCxnSpPr>
        <xdr:cNvPr id="3" name="直接箭头连接符 2"/>
        <xdr:cNvCxnSpPr/>
      </xdr:nvCxnSpPr>
      <xdr:spPr>
        <a:xfrm flipH="1">
          <a:off x="4930588" y="952500"/>
          <a:ext cx="896471" cy="4706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212912</xdr:colOff>
      <xdr:row>4</xdr:row>
      <xdr:rowOff>89647</xdr:rowOff>
    </xdr:from>
    <xdr:to>
      <xdr:col>8</xdr:col>
      <xdr:colOff>448235</xdr:colOff>
      <xdr:row>6</xdr:row>
      <xdr:rowOff>134470</xdr:rowOff>
    </xdr:to>
    <xdr:cxnSp macro="">
      <xdr:nvCxnSpPr>
        <xdr:cNvPr id="5" name="直接箭头连接符 4"/>
        <xdr:cNvCxnSpPr/>
      </xdr:nvCxnSpPr>
      <xdr:spPr>
        <a:xfrm>
          <a:off x="7922559" y="941294"/>
          <a:ext cx="1098176" cy="4706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705970</xdr:colOff>
      <xdr:row>10</xdr:row>
      <xdr:rowOff>67236</xdr:rowOff>
    </xdr:from>
    <xdr:to>
      <xdr:col>4</xdr:col>
      <xdr:colOff>44824</xdr:colOff>
      <xdr:row>12</xdr:row>
      <xdr:rowOff>156882</xdr:rowOff>
    </xdr:to>
    <xdr:cxnSp macro="">
      <xdr:nvCxnSpPr>
        <xdr:cNvPr id="7" name="直接箭头连接符 6"/>
        <xdr:cNvCxnSpPr/>
      </xdr:nvCxnSpPr>
      <xdr:spPr>
        <a:xfrm flipH="1">
          <a:off x="3227294" y="2610971"/>
          <a:ext cx="773206" cy="51547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134470</xdr:colOff>
      <xdr:row>9</xdr:row>
      <xdr:rowOff>190500</xdr:rowOff>
    </xdr:from>
    <xdr:to>
      <xdr:col>5</xdr:col>
      <xdr:colOff>907676</xdr:colOff>
      <xdr:row>13</xdr:row>
      <xdr:rowOff>11205</xdr:rowOff>
    </xdr:to>
    <xdr:cxnSp macro="">
      <xdr:nvCxnSpPr>
        <xdr:cNvPr id="9" name="直接箭头连接符 8"/>
        <xdr:cNvCxnSpPr/>
      </xdr:nvCxnSpPr>
      <xdr:spPr>
        <a:xfrm>
          <a:off x="5390029" y="2521324"/>
          <a:ext cx="773206" cy="67235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1019735</xdr:colOff>
      <xdr:row>16</xdr:row>
      <xdr:rowOff>78441</xdr:rowOff>
    </xdr:from>
    <xdr:to>
      <xdr:col>6</xdr:col>
      <xdr:colOff>190501</xdr:colOff>
      <xdr:row>18</xdr:row>
      <xdr:rowOff>179294</xdr:rowOff>
    </xdr:to>
    <xdr:cxnSp macro="">
      <xdr:nvCxnSpPr>
        <xdr:cNvPr id="11" name="直接箭头连接符 10"/>
        <xdr:cNvCxnSpPr/>
      </xdr:nvCxnSpPr>
      <xdr:spPr>
        <a:xfrm flipH="1">
          <a:off x="6275294" y="4146176"/>
          <a:ext cx="840442" cy="52667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179294</xdr:colOff>
      <xdr:row>16</xdr:row>
      <xdr:rowOff>100853</xdr:rowOff>
    </xdr:from>
    <xdr:to>
      <xdr:col>8</xdr:col>
      <xdr:colOff>1109382</xdr:colOff>
      <xdr:row>18</xdr:row>
      <xdr:rowOff>201706</xdr:rowOff>
    </xdr:to>
    <xdr:cxnSp macro="">
      <xdr:nvCxnSpPr>
        <xdr:cNvPr id="15" name="直接箭头连接符 14"/>
        <xdr:cNvCxnSpPr/>
      </xdr:nvCxnSpPr>
      <xdr:spPr>
        <a:xfrm>
          <a:off x="8751794" y="4168588"/>
          <a:ext cx="930088" cy="52667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784412</xdr:colOff>
      <xdr:row>22</xdr:row>
      <xdr:rowOff>56029</xdr:rowOff>
    </xdr:from>
    <xdr:to>
      <xdr:col>5</xdr:col>
      <xdr:colOff>302559</xdr:colOff>
      <xdr:row>23</xdr:row>
      <xdr:rowOff>190500</xdr:rowOff>
    </xdr:to>
    <xdr:cxnSp macro="">
      <xdr:nvCxnSpPr>
        <xdr:cNvPr id="17" name="直接箭头连接符 16"/>
        <xdr:cNvCxnSpPr/>
      </xdr:nvCxnSpPr>
      <xdr:spPr>
        <a:xfrm flipH="1">
          <a:off x="4740088" y="5401235"/>
          <a:ext cx="818030" cy="3473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806823</xdr:colOff>
      <xdr:row>22</xdr:row>
      <xdr:rowOff>44823</xdr:rowOff>
    </xdr:from>
    <xdr:to>
      <xdr:col>5</xdr:col>
      <xdr:colOff>1030941</xdr:colOff>
      <xdr:row>24</xdr:row>
      <xdr:rowOff>0</xdr:rowOff>
    </xdr:to>
    <xdr:cxnSp macro="">
      <xdr:nvCxnSpPr>
        <xdr:cNvPr id="19" name="直接箭头连接符 18"/>
        <xdr:cNvCxnSpPr/>
      </xdr:nvCxnSpPr>
      <xdr:spPr>
        <a:xfrm>
          <a:off x="6062382" y="5390029"/>
          <a:ext cx="224118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504265</xdr:colOff>
      <xdr:row>22</xdr:row>
      <xdr:rowOff>33618</xdr:rowOff>
    </xdr:from>
    <xdr:to>
      <xdr:col>8</xdr:col>
      <xdr:colOff>381000</xdr:colOff>
      <xdr:row>23</xdr:row>
      <xdr:rowOff>112058</xdr:rowOff>
    </xdr:to>
    <xdr:cxnSp macro="">
      <xdr:nvCxnSpPr>
        <xdr:cNvPr id="21" name="直接箭头连接符 20"/>
        <xdr:cNvCxnSpPr/>
      </xdr:nvCxnSpPr>
      <xdr:spPr>
        <a:xfrm flipH="1">
          <a:off x="8213912" y="5378824"/>
          <a:ext cx="739588" cy="29135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1109382</xdr:colOff>
      <xdr:row>22</xdr:row>
      <xdr:rowOff>33618</xdr:rowOff>
    </xdr:from>
    <xdr:to>
      <xdr:col>8</xdr:col>
      <xdr:colOff>1120588</xdr:colOff>
      <xdr:row>23</xdr:row>
      <xdr:rowOff>123264</xdr:rowOff>
    </xdr:to>
    <xdr:cxnSp macro="">
      <xdr:nvCxnSpPr>
        <xdr:cNvPr id="23" name="直接箭头连接符 22"/>
        <xdr:cNvCxnSpPr/>
      </xdr:nvCxnSpPr>
      <xdr:spPr>
        <a:xfrm>
          <a:off x="9681882" y="5378824"/>
          <a:ext cx="11206" cy="30255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1938618</xdr:colOff>
      <xdr:row>22</xdr:row>
      <xdr:rowOff>22412</xdr:rowOff>
    </xdr:from>
    <xdr:to>
      <xdr:col>9</xdr:col>
      <xdr:colOff>246530</xdr:colOff>
      <xdr:row>23</xdr:row>
      <xdr:rowOff>145676</xdr:rowOff>
    </xdr:to>
    <xdr:cxnSp macro="">
      <xdr:nvCxnSpPr>
        <xdr:cNvPr id="25" name="直接箭头连接符 24"/>
        <xdr:cNvCxnSpPr/>
      </xdr:nvCxnSpPr>
      <xdr:spPr>
        <a:xfrm>
          <a:off x="10511118" y="5367618"/>
          <a:ext cx="470647" cy="3361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05"/>
  <sheetViews>
    <sheetView workbookViewId="0">
      <selection activeCell="F12" sqref="F12"/>
    </sheetView>
  </sheetViews>
  <sheetFormatPr defaultRowHeight="13.5" x14ac:dyDescent="0.15"/>
  <cols>
    <col min="7" max="7" width="21.625" bestFit="1" customWidth="1"/>
    <col min="8" max="8" width="21.625" style="5" customWidth="1"/>
    <col min="10" max="10" width="0" hidden="1" customWidth="1"/>
    <col min="18" max="18" width="14.125" bestFit="1" customWidth="1"/>
    <col min="19" max="20" width="14.125" customWidth="1"/>
    <col min="21" max="21" width="61.5" bestFit="1" customWidth="1"/>
    <col min="23" max="23" width="0" hidden="1" customWidth="1"/>
    <col min="27" max="27" width="21.625" bestFit="1" customWidth="1"/>
    <col min="28" max="32" width="0" hidden="1" customWidth="1"/>
  </cols>
  <sheetData>
    <row r="1" spans="1:3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8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17508</v>
      </c>
      <c r="N1" s="1" t="s">
        <v>17509</v>
      </c>
      <c r="O1" s="1" t="s">
        <v>17510</v>
      </c>
      <c r="P1" s="1" t="s">
        <v>17511</v>
      </c>
      <c r="Q1" s="1" t="s">
        <v>10</v>
      </c>
      <c r="R1" s="1" t="s">
        <v>11</v>
      </c>
      <c r="S1" s="1" t="s">
        <v>17513</v>
      </c>
      <c r="T1" s="1"/>
      <c r="U1" s="1" t="s">
        <v>12</v>
      </c>
      <c r="V1" s="1" t="s">
        <v>13</v>
      </c>
      <c r="W1" s="1" t="s">
        <v>14</v>
      </c>
      <c r="X1" s="1" t="s">
        <v>15</v>
      </c>
      <c r="Y1" s="1"/>
      <c r="Z1" s="1"/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</row>
    <row r="2" spans="1:32" x14ac:dyDescent="0.15">
      <c r="A2" s="1">
        <v>4303</v>
      </c>
      <c r="B2" t="s">
        <v>4323</v>
      </c>
      <c r="C2" t="s">
        <v>8424</v>
      </c>
      <c r="D2" t="s">
        <v>12525</v>
      </c>
      <c r="E2" t="s">
        <v>16626</v>
      </c>
      <c r="F2" t="s">
        <v>16628</v>
      </c>
      <c r="G2" s="2">
        <v>43948.740335648137</v>
      </c>
      <c r="H2" s="5" t="s">
        <v>17533</v>
      </c>
      <c r="I2">
        <v>650</v>
      </c>
      <c r="J2">
        <v>3.0623001402463437E+17</v>
      </c>
      <c r="K2" t="s">
        <v>16629</v>
      </c>
      <c r="L2">
        <v>10</v>
      </c>
      <c r="M2">
        <f>IF(10*(I2-550)/200&gt;5,ROUNDUP(10*(I2-550)/200,0),ROUNDUP(10*(I2-550)/200,1))</f>
        <v>5</v>
      </c>
      <c r="N2">
        <f>IF(20*(I2-550)/200&gt;5,ROUNDUP(20*(I2-550)/200,0),ROUNDUP(20*(I2-550)/200,1))</f>
        <v>10</v>
      </c>
      <c r="O2">
        <f>IF(L2=M2,1,0)</f>
        <v>0</v>
      </c>
      <c r="P2">
        <f>IF(L2=N2,1,0)</f>
        <v>1</v>
      </c>
      <c r="Q2" t="s">
        <v>17137</v>
      </c>
      <c r="R2">
        <v>4</v>
      </c>
      <c r="S2" t="str">
        <f>IF(L2&gt;R2,"调降",IF(L2&lt;R2,"调升","不变"))</f>
        <v>调降</v>
      </c>
      <c r="T2">
        <f>R2/L2-1</f>
        <v>-0.6</v>
      </c>
      <c r="U2" t="s">
        <v>17493</v>
      </c>
      <c r="V2">
        <v>4</v>
      </c>
    </row>
    <row r="3" spans="1:32" x14ac:dyDescent="0.15">
      <c r="A3" s="1">
        <v>4302</v>
      </c>
      <c r="B3" t="s">
        <v>4322</v>
      </c>
      <c r="C3" t="s">
        <v>8423</v>
      </c>
      <c r="D3" t="s">
        <v>12524</v>
      </c>
      <c r="E3" t="s">
        <v>16625</v>
      </c>
      <c r="F3" t="s">
        <v>16628</v>
      </c>
      <c r="G3" s="2">
        <v>43948.739641203712</v>
      </c>
      <c r="H3" s="5" t="s">
        <v>17533</v>
      </c>
      <c r="I3">
        <v>663</v>
      </c>
      <c r="J3">
        <v>3.0622976235798938E+17</v>
      </c>
      <c r="K3" t="s">
        <v>16629</v>
      </c>
      <c r="L3">
        <v>6</v>
      </c>
      <c r="M3">
        <f t="shared" ref="M3:M5" si="0">IF(10*(I3-550)/200&gt;5,ROUNDUP(10*(I3-550)/200,0),ROUNDUP(10*(I3-550)/200,1))</f>
        <v>6</v>
      </c>
      <c r="N3">
        <f t="shared" ref="N3:N5" si="1">IF(20*(I3-550)/200&gt;5,ROUNDUP(20*(I3-550)/200,0),ROUNDUP(20*(I3-550)/200,1))</f>
        <v>12</v>
      </c>
      <c r="O3">
        <f t="shared" ref="O3:O5" si="2">IF(L3=M3,1,0)</f>
        <v>1</v>
      </c>
      <c r="P3">
        <f t="shared" ref="P3:P5" si="3">IF(L3=N3,1,0)</f>
        <v>0</v>
      </c>
      <c r="Q3" t="s">
        <v>17432</v>
      </c>
      <c r="R3">
        <v>2</v>
      </c>
      <c r="S3" t="str">
        <f t="shared" ref="S3:S5" si="4">IF(L3&gt;R3,"调降",IF(L3&lt;R3,"调升","不变"))</f>
        <v>调降</v>
      </c>
      <c r="T3">
        <f t="shared" ref="T3:T5" si="5">R3/L3-1</f>
        <v>-0.66666666666666674</v>
      </c>
      <c r="U3" t="s">
        <v>17494</v>
      </c>
      <c r="V3">
        <v>2</v>
      </c>
    </row>
    <row r="4" spans="1:32" x14ac:dyDescent="0.15">
      <c r="A4" s="1">
        <v>4301</v>
      </c>
      <c r="B4" t="s">
        <v>4321</v>
      </c>
      <c r="C4" t="s">
        <v>8422</v>
      </c>
      <c r="D4" t="s">
        <v>12523</v>
      </c>
      <c r="E4" t="s">
        <v>16624</v>
      </c>
      <c r="F4" t="s">
        <v>16628</v>
      </c>
      <c r="G4" s="2">
        <v>43948.738981481481</v>
      </c>
      <c r="H4" s="5" t="s">
        <v>17533</v>
      </c>
      <c r="I4">
        <v>645</v>
      </c>
      <c r="J4">
        <v>3.0622952068222573E+17</v>
      </c>
      <c r="K4" t="s">
        <v>16629</v>
      </c>
      <c r="L4">
        <v>10</v>
      </c>
      <c r="M4">
        <f t="shared" si="0"/>
        <v>4.8</v>
      </c>
      <c r="N4">
        <f t="shared" si="1"/>
        <v>10</v>
      </c>
      <c r="O4">
        <f t="shared" si="2"/>
        <v>0</v>
      </c>
      <c r="P4">
        <f t="shared" si="3"/>
        <v>1</v>
      </c>
      <c r="Q4" t="s">
        <v>17258</v>
      </c>
      <c r="R4">
        <v>3</v>
      </c>
      <c r="S4" t="str">
        <f t="shared" si="4"/>
        <v>调降</v>
      </c>
      <c r="T4">
        <f t="shared" si="5"/>
        <v>-0.7</v>
      </c>
      <c r="U4" t="s">
        <v>17493</v>
      </c>
      <c r="V4">
        <v>3</v>
      </c>
    </row>
    <row r="5" spans="1:32" x14ac:dyDescent="0.15">
      <c r="A5" s="1">
        <v>4300</v>
      </c>
      <c r="B5" t="s">
        <v>4320</v>
      </c>
      <c r="C5" t="s">
        <v>8421</v>
      </c>
      <c r="D5" t="s">
        <v>12522</v>
      </c>
      <c r="E5" t="s">
        <v>16623</v>
      </c>
      <c r="F5" t="s">
        <v>16627</v>
      </c>
      <c r="G5" s="2">
        <v>43948.723645833343</v>
      </c>
      <c r="H5" s="5" t="s">
        <v>17533</v>
      </c>
      <c r="I5">
        <v>618</v>
      </c>
      <c r="J5">
        <v>3.0622396608992461E+17</v>
      </c>
      <c r="K5" t="s">
        <v>16629</v>
      </c>
      <c r="L5">
        <v>3.4</v>
      </c>
      <c r="M5">
        <f t="shared" si="0"/>
        <v>3.4</v>
      </c>
      <c r="N5">
        <f t="shared" si="1"/>
        <v>7</v>
      </c>
      <c r="O5">
        <f t="shared" si="2"/>
        <v>1</v>
      </c>
      <c r="P5">
        <f t="shared" si="3"/>
        <v>0</v>
      </c>
      <c r="Q5" t="s">
        <v>17379</v>
      </c>
      <c r="R5">
        <v>2</v>
      </c>
      <c r="S5" t="str">
        <f t="shared" si="4"/>
        <v>调降</v>
      </c>
      <c r="T5">
        <f t="shared" si="5"/>
        <v>-0.41176470588235292</v>
      </c>
      <c r="U5" t="s">
        <v>17490</v>
      </c>
      <c r="V5">
        <v>2</v>
      </c>
    </row>
    <row r="6" spans="1:32" x14ac:dyDescent="0.15">
      <c r="A6" s="1">
        <v>4297</v>
      </c>
      <c r="B6" t="s">
        <v>4317</v>
      </c>
      <c r="C6" t="s">
        <v>8419</v>
      </c>
      <c r="D6" t="s">
        <v>12520</v>
      </c>
      <c r="E6" t="s">
        <v>16621</v>
      </c>
      <c r="F6" t="s">
        <v>16627</v>
      </c>
      <c r="G6" s="2">
        <v>43948.665185185193</v>
      </c>
      <c r="H6" s="5" t="s">
        <v>17533</v>
      </c>
      <c r="K6" t="s">
        <v>16630</v>
      </c>
      <c r="V6">
        <v>4.5</v>
      </c>
    </row>
    <row r="7" spans="1:32" x14ac:dyDescent="0.15">
      <c r="A7" s="1">
        <v>4299</v>
      </c>
      <c r="B7" t="s">
        <v>4319</v>
      </c>
      <c r="C7" t="s">
        <v>8420</v>
      </c>
      <c r="D7" t="s">
        <v>12521</v>
      </c>
      <c r="E7" t="s">
        <v>16622</v>
      </c>
      <c r="F7" t="s">
        <v>16628</v>
      </c>
      <c r="G7" s="2">
        <v>43948.651203703703</v>
      </c>
      <c r="H7" s="5" t="s">
        <v>17533</v>
      </c>
      <c r="I7">
        <v>631</v>
      </c>
      <c r="J7">
        <v>3.0619771291779072E+17</v>
      </c>
      <c r="K7" t="s">
        <v>16629</v>
      </c>
      <c r="L7">
        <v>9</v>
      </c>
      <c r="M7">
        <f t="shared" ref="M7:M13" si="6">IF(10*(I7-550)/200&gt;5,ROUNDUP(10*(I7-550)/200,0),ROUNDUP(10*(I7-550)/200,1))</f>
        <v>4.0999999999999996</v>
      </c>
      <c r="N7">
        <f t="shared" ref="N7:N13" si="7">IF(20*(I7-550)/200&gt;5,ROUNDUP(20*(I7-550)/200,0),ROUNDUP(20*(I7-550)/200,1))</f>
        <v>9</v>
      </c>
      <c r="O7">
        <f t="shared" ref="O7:O13" si="8">IF(L7=M7,1,0)</f>
        <v>0</v>
      </c>
      <c r="P7">
        <f t="shared" ref="P7:P13" si="9">IF(L7=N7,1,0)</f>
        <v>1</v>
      </c>
      <c r="Q7" t="s">
        <v>17322</v>
      </c>
      <c r="R7">
        <v>3</v>
      </c>
      <c r="S7" t="str">
        <f t="shared" ref="S7:S13" si="10">IF(L7&gt;R7,"调降",IF(L7&lt;R7,"调升","不变"))</f>
        <v>调降</v>
      </c>
      <c r="T7">
        <f t="shared" ref="T7:T13" si="11">R7/L7-1</f>
        <v>-0.66666666666666674</v>
      </c>
      <c r="U7" t="s">
        <v>17492</v>
      </c>
      <c r="V7">
        <v>3</v>
      </c>
    </row>
    <row r="8" spans="1:32" x14ac:dyDescent="0.15">
      <c r="A8" s="1">
        <v>4298</v>
      </c>
      <c r="B8" t="s">
        <v>4318</v>
      </c>
      <c r="C8" t="s">
        <v>8419</v>
      </c>
      <c r="D8" t="s">
        <v>12520</v>
      </c>
      <c r="E8" t="s">
        <v>16621</v>
      </c>
      <c r="F8" t="s">
        <v>16628</v>
      </c>
      <c r="G8" s="2">
        <v>43948.6483912037</v>
      </c>
      <c r="H8" s="5" t="s">
        <v>17533</v>
      </c>
      <c r="I8">
        <v>638</v>
      </c>
      <c r="J8">
        <v>3.0619669423877728E+17</v>
      </c>
      <c r="K8" t="s">
        <v>16629</v>
      </c>
      <c r="L8">
        <v>9</v>
      </c>
      <c r="M8">
        <f t="shared" si="6"/>
        <v>4.4000000000000004</v>
      </c>
      <c r="N8">
        <f t="shared" si="7"/>
        <v>9</v>
      </c>
      <c r="O8">
        <f t="shared" si="8"/>
        <v>0</v>
      </c>
      <c r="P8">
        <f t="shared" si="9"/>
        <v>1</v>
      </c>
      <c r="Q8" t="s">
        <v>17271</v>
      </c>
      <c r="R8">
        <v>4.5</v>
      </c>
      <c r="S8" t="str">
        <f t="shared" si="10"/>
        <v>调降</v>
      </c>
      <c r="T8">
        <f t="shared" si="11"/>
        <v>-0.5</v>
      </c>
      <c r="U8" t="s">
        <v>17434</v>
      </c>
      <c r="V8">
        <v>4.5</v>
      </c>
    </row>
    <row r="9" spans="1:32" x14ac:dyDescent="0.15">
      <c r="A9" s="1">
        <v>4296</v>
      </c>
      <c r="B9" t="s">
        <v>4316</v>
      </c>
      <c r="C9" t="s">
        <v>8418</v>
      </c>
      <c r="D9" t="s">
        <v>12519</v>
      </c>
      <c r="E9" t="s">
        <v>16620</v>
      </c>
      <c r="F9" t="s">
        <v>16628</v>
      </c>
      <c r="G9" s="2">
        <v>43948.620717592603</v>
      </c>
      <c r="H9" s="5" t="s">
        <v>17533</v>
      </c>
      <c r="I9">
        <v>651</v>
      </c>
      <c r="J9">
        <v>3.061866628980736E+17</v>
      </c>
      <c r="K9" t="s">
        <v>16629</v>
      </c>
      <c r="L9">
        <v>6</v>
      </c>
      <c r="M9">
        <f t="shared" si="6"/>
        <v>6</v>
      </c>
      <c r="N9">
        <f t="shared" si="7"/>
        <v>11</v>
      </c>
      <c r="O9">
        <f t="shared" si="8"/>
        <v>1</v>
      </c>
      <c r="P9">
        <f t="shared" si="9"/>
        <v>0</v>
      </c>
      <c r="Q9" t="s">
        <v>17431</v>
      </c>
      <c r="R9">
        <v>3</v>
      </c>
      <c r="S9" t="str">
        <f t="shared" si="10"/>
        <v>调降</v>
      </c>
      <c r="T9">
        <f t="shared" si="11"/>
        <v>-0.5</v>
      </c>
      <c r="U9" t="s">
        <v>17434</v>
      </c>
      <c r="V9">
        <v>3</v>
      </c>
    </row>
    <row r="10" spans="1:32" x14ac:dyDescent="0.15">
      <c r="A10" s="1">
        <v>4295</v>
      </c>
      <c r="B10" t="s">
        <v>4315</v>
      </c>
      <c r="C10" t="s">
        <v>8417</v>
      </c>
      <c r="D10" t="s">
        <v>12518</v>
      </c>
      <c r="E10" t="s">
        <v>16619</v>
      </c>
      <c r="F10" t="s">
        <v>16628</v>
      </c>
      <c r="G10" s="2">
        <v>43948.608819444453</v>
      </c>
      <c r="H10" s="5" t="s">
        <v>17533</v>
      </c>
      <c r="I10">
        <v>647</v>
      </c>
      <c r="J10">
        <v>3.0618235402246547E+17</v>
      </c>
      <c r="K10" t="s">
        <v>16629</v>
      </c>
      <c r="L10">
        <v>10</v>
      </c>
      <c r="M10">
        <f t="shared" si="6"/>
        <v>4.8999999999999995</v>
      </c>
      <c r="N10">
        <f t="shared" si="7"/>
        <v>10</v>
      </c>
      <c r="O10">
        <f t="shared" si="8"/>
        <v>0</v>
      </c>
      <c r="P10">
        <f t="shared" si="9"/>
        <v>1</v>
      </c>
      <c r="Q10" t="s">
        <v>17121</v>
      </c>
      <c r="R10">
        <v>3</v>
      </c>
      <c r="S10" t="str">
        <f t="shared" si="10"/>
        <v>调降</v>
      </c>
      <c r="T10">
        <f t="shared" si="11"/>
        <v>-0.7</v>
      </c>
      <c r="U10" t="s">
        <v>17434</v>
      </c>
      <c r="V10">
        <v>3</v>
      </c>
    </row>
    <row r="11" spans="1:32" x14ac:dyDescent="0.15">
      <c r="A11" s="1">
        <v>4294</v>
      </c>
      <c r="B11" t="s">
        <v>4314</v>
      </c>
      <c r="C11" t="s">
        <v>8416</v>
      </c>
      <c r="D11" t="s">
        <v>12517</v>
      </c>
      <c r="E11" t="s">
        <v>16618</v>
      </c>
      <c r="F11" t="s">
        <v>16628</v>
      </c>
      <c r="G11" s="2">
        <v>43948.600069444437</v>
      </c>
      <c r="H11" s="5" t="s">
        <v>17533</v>
      </c>
      <c r="I11">
        <v>653</v>
      </c>
      <c r="J11">
        <v>3.0617918103988218E+17</v>
      </c>
      <c r="K11" t="s">
        <v>16629</v>
      </c>
      <c r="L11">
        <v>11</v>
      </c>
      <c r="M11">
        <f t="shared" si="6"/>
        <v>6</v>
      </c>
      <c r="N11">
        <f t="shared" si="7"/>
        <v>11</v>
      </c>
      <c r="O11">
        <f t="shared" si="8"/>
        <v>0</v>
      </c>
      <c r="P11">
        <f t="shared" si="9"/>
        <v>1</v>
      </c>
      <c r="Q11" t="s">
        <v>17367</v>
      </c>
      <c r="R11">
        <v>4</v>
      </c>
      <c r="S11" t="str">
        <f t="shared" si="10"/>
        <v>调降</v>
      </c>
      <c r="T11">
        <f t="shared" si="11"/>
        <v>-0.63636363636363635</v>
      </c>
      <c r="U11" t="s">
        <v>17434</v>
      </c>
      <c r="V11">
        <v>4</v>
      </c>
    </row>
    <row r="12" spans="1:32" x14ac:dyDescent="0.15">
      <c r="A12" s="1">
        <v>4293</v>
      </c>
      <c r="B12" t="s">
        <v>4313</v>
      </c>
      <c r="C12" t="s">
        <v>8415</v>
      </c>
      <c r="D12" t="s">
        <v>12516</v>
      </c>
      <c r="E12" t="s">
        <v>16617</v>
      </c>
      <c r="F12" t="s">
        <v>16628</v>
      </c>
      <c r="G12" s="2">
        <v>43948.588379629633</v>
      </c>
      <c r="H12" s="5" t="s">
        <v>17533</v>
      </c>
      <c r="I12">
        <v>647</v>
      </c>
      <c r="J12">
        <v>3.0617494705775821E+17</v>
      </c>
      <c r="K12" t="s">
        <v>16629</v>
      </c>
      <c r="L12">
        <v>4.9000000000000004</v>
      </c>
      <c r="M12">
        <f t="shared" si="6"/>
        <v>4.8999999999999995</v>
      </c>
      <c r="N12">
        <f t="shared" si="7"/>
        <v>10</v>
      </c>
      <c r="O12">
        <f t="shared" si="8"/>
        <v>1</v>
      </c>
      <c r="P12">
        <f t="shared" si="9"/>
        <v>0</v>
      </c>
      <c r="Q12" t="s">
        <v>17106</v>
      </c>
      <c r="R12">
        <v>4.9000000000000004</v>
      </c>
      <c r="S12" t="str">
        <f t="shared" si="10"/>
        <v>不变</v>
      </c>
      <c r="T12">
        <f t="shared" si="11"/>
        <v>0</v>
      </c>
      <c r="U12" t="s">
        <v>17491</v>
      </c>
      <c r="V12">
        <v>4.9000000000000004</v>
      </c>
    </row>
    <row r="13" spans="1:32" x14ac:dyDescent="0.15">
      <c r="A13" s="1">
        <v>4292</v>
      </c>
      <c r="B13" t="s">
        <v>4312</v>
      </c>
      <c r="C13" t="s">
        <v>8414</v>
      </c>
      <c r="D13" t="s">
        <v>12515</v>
      </c>
      <c r="E13" t="s">
        <v>16616</v>
      </c>
      <c r="F13" t="s">
        <v>16628</v>
      </c>
      <c r="G13" s="2">
        <v>43948.571712962963</v>
      </c>
      <c r="H13" s="5" t="s">
        <v>17533</v>
      </c>
      <c r="I13">
        <v>660</v>
      </c>
      <c r="J13">
        <v>3.0616890527190221E+17</v>
      </c>
      <c r="K13" t="s">
        <v>16629</v>
      </c>
      <c r="L13">
        <v>11</v>
      </c>
      <c r="M13">
        <f t="shared" si="6"/>
        <v>6</v>
      </c>
      <c r="N13">
        <f t="shared" si="7"/>
        <v>11</v>
      </c>
      <c r="O13">
        <f t="shared" si="8"/>
        <v>0</v>
      </c>
      <c r="P13">
        <f t="shared" si="9"/>
        <v>1</v>
      </c>
      <c r="Q13" t="s">
        <v>17430</v>
      </c>
      <c r="R13">
        <v>3</v>
      </c>
      <c r="S13" t="str">
        <f t="shared" si="10"/>
        <v>调降</v>
      </c>
      <c r="T13">
        <f t="shared" si="11"/>
        <v>-0.72727272727272729</v>
      </c>
      <c r="U13" t="s">
        <v>17434</v>
      </c>
      <c r="V13">
        <v>3</v>
      </c>
    </row>
    <row r="14" spans="1:32" x14ac:dyDescent="0.15">
      <c r="A14" s="1">
        <v>4291</v>
      </c>
      <c r="B14" t="s">
        <v>4311</v>
      </c>
      <c r="C14" t="s">
        <v>8413</v>
      </c>
      <c r="D14" t="s">
        <v>12514</v>
      </c>
      <c r="E14" t="s">
        <v>16615</v>
      </c>
      <c r="G14" s="2">
        <v>43948.56821759259</v>
      </c>
      <c r="H14" s="5" t="s">
        <v>17533</v>
      </c>
      <c r="K14" t="s">
        <v>16630</v>
      </c>
      <c r="V14">
        <v>0</v>
      </c>
    </row>
    <row r="15" spans="1:32" x14ac:dyDescent="0.15">
      <c r="A15" s="1">
        <v>4290</v>
      </c>
      <c r="B15" t="s">
        <v>4310</v>
      </c>
      <c r="C15" t="s">
        <v>8412</v>
      </c>
      <c r="D15" t="s">
        <v>12513</v>
      </c>
      <c r="E15" t="s">
        <v>16614</v>
      </c>
      <c r="F15" t="s">
        <v>16628</v>
      </c>
      <c r="G15" s="2">
        <v>43948.532222222217</v>
      </c>
      <c r="H15" s="5" t="s">
        <v>17533</v>
      </c>
      <c r="I15">
        <v>644</v>
      </c>
      <c r="J15">
        <v>3.0615459348036813E+17</v>
      </c>
      <c r="K15" t="s">
        <v>16629</v>
      </c>
      <c r="L15">
        <v>10</v>
      </c>
      <c r="M15">
        <f t="shared" ref="M15:M52" si="12">IF(10*(I15-550)/200&gt;5,ROUNDUP(10*(I15-550)/200,0),ROUNDUP(10*(I15-550)/200,1))</f>
        <v>4.7</v>
      </c>
      <c r="N15">
        <f t="shared" ref="N15:N52" si="13">IF(20*(I15-550)/200&gt;5,ROUNDUP(20*(I15-550)/200,0),ROUNDUP(20*(I15-550)/200,1))</f>
        <v>10</v>
      </c>
      <c r="O15">
        <f t="shared" ref="O15:O52" si="14">IF(L15=M15,1,0)</f>
        <v>0</v>
      </c>
      <c r="P15">
        <f t="shared" ref="P15:P52" si="15">IF(L15=N15,1,0)</f>
        <v>1</v>
      </c>
      <c r="Q15" t="s">
        <v>17128</v>
      </c>
      <c r="R15">
        <v>3</v>
      </c>
      <c r="S15" t="str">
        <f t="shared" ref="S15:S52" si="16">IF(L15&gt;R15,"调降",IF(L15&lt;R15,"调升","不变"))</f>
        <v>调降</v>
      </c>
      <c r="T15">
        <f t="shared" ref="T15:T52" si="17">R15/L15-1</f>
        <v>-0.7</v>
      </c>
      <c r="U15" t="s">
        <v>17490</v>
      </c>
      <c r="V15">
        <v>3</v>
      </c>
    </row>
    <row r="16" spans="1:32" x14ac:dyDescent="0.15">
      <c r="A16" s="1">
        <v>4289</v>
      </c>
      <c r="B16" t="s">
        <v>4309</v>
      </c>
      <c r="C16" t="s">
        <v>8411</v>
      </c>
      <c r="D16" t="s">
        <v>12512</v>
      </c>
      <c r="E16" t="s">
        <v>16613</v>
      </c>
      <c r="F16" t="s">
        <v>16628</v>
      </c>
      <c r="G16" s="2">
        <v>43948.490243055552</v>
      </c>
      <c r="H16" s="5" t="s">
        <v>17533</v>
      </c>
      <c r="I16">
        <v>656</v>
      </c>
      <c r="J16">
        <v>3.0613938411197638E+17</v>
      </c>
      <c r="K16" t="s">
        <v>16629</v>
      </c>
      <c r="L16">
        <v>6</v>
      </c>
      <c r="M16">
        <f t="shared" si="12"/>
        <v>6</v>
      </c>
      <c r="N16">
        <f t="shared" si="13"/>
        <v>11</v>
      </c>
      <c r="O16">
        <f t="shared" si="14"/>
        <v>1</v>
      </c>
      <c r="P16">
        <f t="shared" si="15"/>
        <v>0</v>
      </c>
      <c r="Q16" t="s">
        <v>17429</v>
      </c>
      <c r="R16">
        <v>3</v>
      </c>
      <c r="S16" t="str">
        <f t="shared" si="16"/>
        <v>调降</v>
      </c>
      <c r="T16">
        <f t="shared" si="17"/>
        <v>-0.5</v>
      </c>
      <c r="U16" t="s">
        <v>17434</v>
      </c>
      <c r="V16">
        <v>3</v>
      </c>
    </row>
    <row r="17" spans="1:32" x14ac:dyDescent="0.15">
      <c r="A17" s="1">
        <v>4288</v>
      </c>
      <c r="B17" t="s">
        <v>4308</v>
      </c>
      <c r="C17" t="s">
        <v>8410</v>
      </c>
      <c r="D17" t="s">
        <v>12511</v>
      </c>
      <c r="E17" t="s">
        <v>16612</v>
      </c>
      <c r="F17" t="s">
        <v>16628</v>
      </c>
      <c r="G17" s="2">
        <v>43948.485902777778</v>
      </c>
      <c r="H17" s="5" t="s">
        <v>17533</v>
      </c>
      <c r="I17">
        <v>635</v>
      </c>
      <c r="J17">
        <v>3.0613780979258157E+17</v>
      </c>
      <c r="K17" t="s">
        <v>16629</v>
      </c>
      <c r="L17">
        <v>4.3</v>
      </c>
      <c r="M17">
        <f t="shared" si="12"/>
        <v>4.3</v>
      </c>
      <c r="N17">
        <f t="shared" si="13"/>
        <v>9</v>
      </c>
      <c r="O17">
        <f t="shared" si="14"/>
        <v>1</v>
      </c>
      <c r="P17">
        <f t="shared" si="15"/>
        <v>0</v>
      </c>
      <c r="Q17" t="s">
        <v>16813</v>
      </c>
      <c r="R17">
        <v>4.3</v>
      </c>
      <c r="S17" t="str">
        <f t="shared" si="16"/>
        <v>不变</v>
      </c>
      <c r="T17">
        <f t="shared" si="17"/>
        <v>0</v>
      </c>
      <c r="U17" t="s">
        <v>17434</v>
      </c>
      <c r="V17">
        <v>4.3</v>
      </c>
    </row>
    <row r="18" spans="1:32" x14ac:dyDescent="0.15">
      <c r="A18" s="1">
        <v>4287</v>
      </c>
      <c r="B18" t="s">
        <v>4307</v>
      </c>
      <c r="C18" t="s">
        <v>8409</v>
      </c>
      <c r="D18" t="s">
        <v>12510</v>
      </c>
      <c r="E18" t="s">
        <v>16611</v>
      </c>
      <c r="F18" t="s">
        <v>16628</v>
      </c>
      <c r="G18" s="2">
        <v>43948.450416666667</v>
      </c>
      <c r="H18" s="5" t="s">
        <v>17533</v>
      </c>
      <c r="I18">
        <v>644</v>
      </c>
      <c r="J18">
        <v>3.0612494858013491E+17</v>
      </c>
      <c r="K18" t="s">
        <v>16629</v>
      </c>
      <c r="L18">
        <v>10</v>
      </c>
      <c r="M18">
        <f t="shared" si="12"/>
        <v>4.7</v>
      </c>
      <c r="N18">
        <f t="shared" si="13"/>
        <v>10</v>
      </c>
      <c r="O18">
        <f t="shared" si="14"/>
        <v>0</v>
      </c>
      <c r="P18">
        <f t="shared" si="15"/>
        <v>1</v>
      </c>
      <c r="Q18" t="s">
        <v>16648</v>
      </c>
      <c r="R18">
        <v>3</v>
      </c>
      <c r="S18" t="str">
        <f t="shared" si="16"/>
        <v>调降</v>
      </c>
      <c r="T18">
        <f t="shared" si="17"/>
        <v>-0.7</v>
      </c>
      <c r="U18" t="s">
        <v>17489</v>
      </c>
      <c r="V18">
        <v>3</v>
      </c>
    </row>
    <row r="19" spans="1:32" x14ac:dyDescent="0.15">
      <c r="A19" s="1">
        <v>4286</v>
      </c>
      <c r="B19" t="s">
        <v>4306</v>
      </c>
      <c r="C19" t="s">
        <v>8408</v>
      </c>
      <c r="D19" t="s">
        <v>12509</v>
      </c>
      <c r="E19" t="s">
        <v>16610</v>
      </c>
      <c r="F19" t="s">
        <v>16628</v>
      </c>
      <c r="G19" s="2">
        <v>43948.44798611111</v>
      </c>
      <c r="H19" s="5" t="s">
        <v>17533</v>
      </c>
      <c r="I19">
        <v>641</v>
      </c>
      <c r="J19">
        <v>3.061240686570455E+17</v>
      </c>
      <c r="K19" t="s">
        <v>16629</v>
      </c>
      <c r="L19">
        <v>10</v>
      </c>
      <c r="M19">
        <f t="shared" si="12"/>
        <v>4.5999999999999996</v>
      </c>
      <c r="N19">
        <f t="shared" si="13"/>
        <v>10</v>
      </c>
      <c r="O19">
        <f t="shared" si="14"/>
        <v>0</v>
      </c>
      <c r="P19">
        <f t="shared" si="15"/>
        <v>1</v>
      </c>
      <c r="Q19" t="s">
        <v>17428</v>
      </c>
      <c r="R19">
        <v>3</v>
      </c>
      <c r="S19" t="str">
        <f t="shared" si="16"/>
        <v>调降</v>
      </c>
      <c r="T19">
        <f t="shared" si="17"/>
        <v>-0.7</v>
      </c>
      <c r="U19" t="s">
        <v>17488</v>
      </c>
      <c r="V19">
        <v>3</v>
      </c>
    </row>
    <row r="20" spans="1:32" x14ac:dyDescent="0.15">
      <c r="A20" s="1">
        <v>4285</v>
      </c>
      <c r="B20" t="s">
        <v>4305</v>
      </c>
      <c r="C20" t="s">
        <v>8407</v>
      </c>
      <c r="D20" t="s">
        <v>12508</v>
      </c>
      <c r="E20" t="s">
        <v>16609</v>
      </c>
      <c r="F20" t="s">
        <v>16628</v>
      </c>
      <c r="G20" s="2">
        <v>43948.41746527778</v>
      </c>
      <c r="H20" s="5" t="s">
        <v>17533</v>
      </c>
      <c r="I20">
        <v>630</v>
      </c>
      <c r="J20">
        <v>3.0611300657870848E+17</v>
      </c>
      <c r="K20" t="s">
        <v>16629</v>
      </c>
      <c r="L20">
        <v>4</v>
      </c>
      <c r="M20">
        <f t="shared" si="12"/>
        <v>4</v>
      </c>
      <c r="N20">
        <f t="shared" si="13"/>
        <v>8</v>
      </c>
      <c r="O20">
        <f t="shared" si="14"/>
        <v>1</v>
      </c>
      <c r="P20">
        <f t="shared" si="15"/>
        <v>0</v>
      </c>
      <c r="Q20" t="s">
        <v>17332</v>
      </c>
      <c r="R20">
        <v>4</v>
      </c>
      <c r="S20" t="str">
        <f t="shared" si="16"/>
        <v>不变</v>
      </c>
      <c r="T20">
        <f t="shared" si="17"/>
        <v>0</v>
      </c>
      <c r="U20" t="s">
        <v>17448</v>
      </c>
      <c r="V20">
        <v>4</v>
      </c>
    </row>
    <row r="21" spans="1:32" x14ac:dyDescent="0.15">
      <c r="A21" s="1">
        <v>4284</v>
      </c>
      <c r="B21" t="s">
        <v>4304</v>
      </c>
      <c r="C21" t="s">
        <v>8406</v>
      </c>
      <c r="D21" t="s">
        <v>12507</v>
      </c>
      <c r="E21" t="s">
        <v>16608</v>
      </c>
      <c r="F21" t="s">
        <v>16628</v>
      </c>
      <c r="G21" s="2">
        <v>43948.416018518517</v>
      </c>
      <c r="H21" s="5" t="s">
        <v>17533</v>
      </c>
      <c r="I21">
        <v>641</v>
      </c>
      <c r="J21">
        <v>3.0611248486606848E+17</v>
      </c>
      <c r="K21" t="s">
        <v>16629</v>
      </c>
      <c r="L21">
        <v>10</v>
      </c>
      <c r="M21">
        <f t="shared" si="12"/>
        <v>4.5999999999999996</v>
      </c>
      <c r="N21">
        <f t="shared" si="13"/>
        <v>10</v>
      </c>
      <c r="O21">
        <f t="shared" si="14"/>
        <v>0</v>
      </c>
      <c r="P21">
        <f t="shared" si="15"/>
        <v>1</v>
      </c>
      <c r="Q21" t="s">
        <v>17032</v>
      </c>
      <c r="R21">
        <v>3</v>
      </c>
      <c r="S21" t="str">
        <f t="shared" si="16"/>
        <v>调降</v>
      </c>
      <c r="T21">
        <f t="shared" si="17"/>
        <v>-0.7</v>
      </c>
      <c r="U21" t="s">
        <v>17448</v>
      </c>
      <c r="V21">
        <v>3</v>
      </c>
    </row>
    <row r="22" spans="1:32" x14ac:dyDescent="0.15">
      <c r="A22" s="1">
        <v>4283</v>
      </c>
      <c r="B22" t="s">
        <v>4303</v>
      </c>
      <c r="C22" t="s">
        <v>8405</v>
      </c>
      <c r="D22" t="s">
        <v>12506</v>
      </c>
      <c r="E22" t="s">
        <v>16607</v>
      </c>
      <c r="F22" t="s">
        <v>16628</v>
      </c>
      <c r="G22" s="2">
        <v>43947.743437500001</v>
      </c>
      <c r="H22" s="5" t="s">
        <v>17534</v>
      </c>
      <c r="I22">
        <v>649</v>
      </c>
      <c r="J22">
        <v>3.0586874894485498E+17</v>
      </c>
      <c r="K22" t="s">
        <v>16629</v>
      </c>
      <c r="L22">
        <v>10</v>
      </c>
      <c r="M22">
        <f t="shared" si="12"/>
        <v>5</v>
      </c>
      <c r="N22">
        <f t="shared" si="13"/>
        <v>10</v>
      </c>
      <c r="O22">
        <f t="shared" si="14"/>
        <v>0</v>
      </c>
      <c r="P22">
        <f t="shared" si="15"/>
        <v>1</v>
      </c>
      <c r="Q22" t="s">
        <v>17427</v>
      </c>
      <c r="R22">
        <v>3</v>
      </c>
      <c r="S22" t="str">
        <f t="shared" si="16"/>
        <v>调降</v>
      </c>
      <c r="T22">
        <f t="shared" si="17"/>
        <v>-0.7</v>
      </c>
      <c r="U22" t="s">
        <v>17487</v>
      </c>
      <c r="V22">
        <v>3</v>
      </c>
    </row>
    <row r="23" spans="1:32" x14ac:dyDescent="0.15">
      <c r="A23" s="1">
        <v>4282</v>
      </c>
      <c r="B23" t="s">
        <v>4302</v>
      </c>
      <c r="C23" t="s">
        <v>8404</v>
      </c>
      <c r="D23" t="s">
        <v>12505</v>
      </c>
      <c r="E23" t="s">
        <v>16606</v>
      </c>
      <c r="F23" t="s">
        <v>16628</v>
      </c>
      <c r="G23" s="2">
        <v>43947.717233796298</v>
      </c>
      <c r="H23" s="5" t="s">
        <v>17534</v>
      </c>
      <c r="I23">
        <v>640</v>
      </c>
      <c r="J23">
        <v>3.0585925385849242E+17</v>
      </c>
      <c r="K23" t="s">
        <v>16629</v>
      </c>
      <c r="L23">
        <v>4.5</v>
      </c>
      <c r="M23">
        <f t="shared" si="12"/>
        <v>4.5</v>
      </c>
      <c r="N23">
        <f t="shared" si="13"/>
        <v>9</v>
      </c>
      <c r="O23">
        <f t="shared" si="14"/>
        <v>1</v>
      </c>
      <c r="P23">
        <f t="shared" si="15"/>
        <v>0</v>
      </c>
      <c r="Q23" t="s">
        <v>17106</v>
      </c>
      <c r="R23">
        <v>2</v>
      </c>
      <c r="S23" t="str">
        <f t="shared" si="16"/>
        <v>调降</v>
      </c>
      <c r="T23">
        <f t="shared" si="17"/>
        <v>-0.55555555555555558</v>
      </c>
      <c r="U23" t="s">
        <v>17434</v>
      </c>
      <c r="V23">
        <v>2</v>
      </c>
    </row>
    <row r="24" spans="1:32" x14ac:dyDescent="0.15">
      <c r="A24" s="1">
        <v>4281</v>
      </c>
      <c r="B24" t="s">
        <v>4301</v>
      </c>
      <c r="C24" t="s">
        <v>8403</v>
      </c>
      <c r="D24" t="s">
        <v>12504</v>
      </c>
      <c r="E24" t="s">
        <v>16605</v>
      </c>
      <c r="F24" t="s">
        <v>16628</v>
      </c>
      <c r="G24" s="2">
        <v>43947.690300925933</v>
      </c>
      <c r="H24" s="5" t="s">
        <v>17534</v>
      </c>
      <c r="I24">
        <v>648</v>
      </c>
      <c r="J24">
        <v>3.0584949427096371E+17</v>
      </c>
      <c r="K24" t="s">
        <v>16629</v>
      </c>
      <c r="L24">
        <v>10</v>
      </c>
      <c r="M24">
        <f t="shared" si="12"/>
        <v>4.9000000000000004</v>
      </c>
      <c r="N24">
        <f t="shared" si="13"/>
        <v>10</v>
      </c>
      <c r="O24">
        <f t="shared" si="14"/>
        <v>0</v>
      </c>
      <c r="P24">
        <f t="shared" si="15"/>
        <v>1</v>
      </c>
      <c r="Q24" t="s">
        <v>17128</v>
      </c>
      <c r="R24">
        <v>3</v>
      </c>
      <c r="S24" t="str">
        <f t="shared" si="16"/>
        <v>调降</v>
      </c>
      <c r="T24">
        <f t="shared" si="17"/>
        <v>-0.7</v>
      </c>
      <c r="U24" t="s">
        <v>17486</v>
      </c>
      <c r="V24">
        <v>3</v>
      </c>
    </row>
    <row r="25" spans="1:32" x14ac:dyDescent="0.15">
      <c r="A25" s="1">
        <v>4280</v>
      </c>
      <c r="B25" t="s">
        <v>4300</v>
      </c>
      <c r="C25" t="s">
        <v>8402</v>
      </c>
      <c r="D25" t="s">
        <v>12503</v>
      </c>
      <c r="E25" t="s">
        <v>16604</v>
      </c>
      <c r="F25" t="s">
        <v>16628</v>
      </c>
      <c r="G25" s="2">
        <v>43947.67832175926</v>
      </c>
      <c r="H25" s="5" t="s">
        <v>17534</v>
      </c>
      <c r="I25">
        <v>651</v>
      </c>
      <c r="J25">
        <v>3.0584515317886157E+17</v>
      </c>
      <c r="K25" t="s">
        <v>16629</v>
      </c>
      <c r="L25">
        <v>11</v>
      </c>
      <c r="M25">
        <f t="shared" si="12"/>
        <v>6</v>
      </c>
      <c r="N25">
        <f t="shared" si="13"/>
        <v>11</v>
      </c>
      <c r="O25">
        <f t="shared" si="14"/>
        <v>0</v>
      </c>
      <c r="P25">
        <f t="shared" si="15"/>
        <v>1</v>
      </c>
      <c r="Q25" t="s">
        <v>17106</v>
      </c>
      <c r="R25">
        <v>0.3</v>
      </c>
      <c r="S25" t="str">
        <f t="shared" si="16"/>
        <v>调降</v>
      </c>
      <c r="T25">
        <f t="shared" si="17"/>
        <v>-0.97272727272727277</v>
      </c>
      <c r="U25" t="s">
        <v>17485</v>
      </c>
      <c r="V25">
        <v>3</v>
      </c>
      <c r="W25">
        <v>3.0584570645372928E+17</v>
      </c>
      <c r="X25">
        <v>30000</v>
      </c>
      <c r="AA25" s="2">
        <v>43947.685972222222</v>
      </c>
      <c r="AB25">
        <v>44</v>
      </c>
      <c r="AC25" t="s">
        <v>17504</v>
      </c>
      <c r="AD25" t="s">
        <v>17507</v>
      </c>
      <c r="AE25">
        <v>3.0584512449820672E+17</v>
      </c>
      <c r="AF25" t="s">
        <v>16604</v>
      </c>
    </row>
    <row r="26" spans="1:32" x14ac:dyDescent="0.15">
      <c r="A26" s="1">
        <v>4279</v>
      </c>
      <c r="B26" t="s">
        <v>4299</v>
      </c>
      <c r="C26" t="s">
        <v>8401</v>
      </c>
      <c r="D26" t="s">
        <v>12502</v>
      </c>
      <c r="E26" t="s">
        <v>16603</v>
      </c>
      <c r="F26" t="s">
        <v>16628</v>
      </c>
      <c r="G26" s="2">
        <v>43947.669236111113</v>
      </c>
      <c r="H26" s="5" t="s">
        <v>17534</v>
      </c>
      <c r="I26">
        <v>680</v>
      </c>
      <c r="J26">
        <v>3.0584185885928653E+17</v>
      </c>
      <c r="K26" t="s">
        <v>16629</v>
      </c>
      <c r="L26">
        <v>13</v>
      </c>
      <c r="M26">
        <f t="shared" si="12"/>
        <v>7</v>
      </c>
      <c r="N26">
        <f t="shared" si="13"/>
        <v>13</v>
      </c>
      <c r="O26">
        <f t="shared" si="14"/>
        <v>0</v>
      </c>
      <c r="P26">
        <f t="shared" si="15"/>
        <v>1</v>
      </c>
      <c r="Q26" t="s">
        <v>17197</v>
      </c>
      <c r="R26">
        <v>3</v>
      </c>
      <c r="S26" t="str">
        <f t="shared" si="16"/>
        <v>调降</v>
      </c>
      <c r="T26">
        <f t="shared" si="17"/>
        <v>-0.76923076923076916</v>
      </c>
      <c r="U26" t="s">
        <v>17484</v>
      </c>
      <c r="V26">
        <v>3</v>
      </c>
    </row>
    <row r="27" spans="1:32" x14ac:dyDescent="0.15">
      <c r="A27" s="1">
        <v>4278</v>
      </c>
      <c r="B27" t="s">
        <v>4298</v>
      </c>
      <c r="C27" t="s">
        <v>8400</v>
      </c>
      <c r="D27" t="s">
        <v>12501</v>
      </c>
      <c r="E27" t="s">
        <v>16602</v>
      </c>
      <c r="F27" t="s">
        <v>16627</v>
      </c>
      <c r="G27" s="2">
        <v>43947.651307870372</v>
      </c>
      <c r="H27" s="5" t="s">
        <v>17534</v>
      </c>
      <c r="I27">
        <v>625</v>
      </c>
      <c r="J27">
        <v>3.0583536231439558E+17</v>
      </c>
      <c r="K27" t="s">
        <v>16629</v>
      </c>
      <c r="L27">
        <v>8</v>
      </c>
      <c r="M27">
        <f t="shared" si="12"/>
        <v>3.8000000000000003</v>
      </c>
      <c r="N27">
        <f t="shared" si="13"/>
        <v>8</v>
      </c>
      <c r="O27">
        <f t="shared" si="14"/>
        <v>0</v>
      </c>
      <c r="P27">
        <f t="shared" si="15"/>
        <v>1</v>
      </c>
      <c r="Q27" t="s">
        <v>17401</v>
      </c>
      <c r="R27">
        <v>3</v>
      </c>
      <c r="S27" t="str">
        <f t="shared" si="16"/>
        <v>调降</v>
      </c>
      <c r="T27">
        <f t="shared" si="17"/>
        <v>-0.625</v>
      </c>
      <c r="U27" t="s">
        <v>17448</v>
      </c>
      <c r="V27">
        <v>3</v>
      </c>
    </row>
    <row r="28" spans="1:32" x14ac:dyDescent="0.15">
      <c r="A28" s="1">
        <v>4277</v>
      </c>
      <c r="B28" t="s">
        <v>4297</v>
      </c>
      <c r="C28" t="s">
        <v>8399</v>
      </c>
      <c r="D28" t="s">
        <v>12500</v>
      </c>
      <c r="E28" t="s">
        <v>16601</v>
      </c>
      <c r="F28" t="s">
        <v>16627</v>
      </c>
      <c r="G28" s="2">
        <v>43947.632071759261</v>
      </c>
      <c r="H28" s="5" t="s">
        <v>17534</v>
      </c>
      <c r="I28">
        <v>598</v>
      </c>
      <c r="J28">
        <v>3.0582839323918752E+17</v>
      </c>
      <c r="K28" t="s">
        <v>16629</v>
      </c>
      <c r="L28">
        <v>4.8</v>
      </c>
      <c r="M28">
        <f t="shared" si="12"/>
        <v>2.4</v>
      </c>
      <c r="N28">
        <f t="shared" si="13"/>
        <v>4.8</v>
      </c>
      <c r="O28">
        <f t="shared" si="14"/>
        <v>0</v>
      </c>
      <c r="P28">
        <f t="shared" si="15"/>
        <v>1</v>
      </c>
      <c r="Q28" t="s">
        <v>17409</v>
      </c>
      <c r="R28">
        <v>4.8</v>
      </c>
      <c r="S28" t="str">
        <f t="shared" si="16"/>
        <v>不变</v>
      </c>
      <c r="T28">
        <f t="shared" si="17"/>
        <v>0</v>
      </c>
      <c r="U28" t="s">
        <v>17434</v>
      </c>
      <c r="V28">
        <v>4.8</v>
      </c>
    </row>
    <row r="29" spans="1:32" x14ac:dyDescent="0.15">
      <c r="A29" s="1">
        <v>4276</v>
      </c>
      <c r="B29" t="s">
        <v>4296</v>
      </c>
      <c r="C29" t="s">
        <v>8398</v>
      </c>
      <c r="D29" t="s">
        <v>12499</v>
      </c>
      <c r="E29" t="s">
        <v>16600</v>
      </c>
      <c r="F29" t="s">
        <v>16628</v>
      </c>
      <c r="G29" s="2">
        <v>43947.611377314817</v>
      </c>
      <c r="H29" s="5" t="s">
        <v>17534</v>
      </c>
      <c r="I29">
        <v>647</v>
      </c>
      <c r="J29">
        <v>3.0582089259471258E+17</v>
      </c>
      <c r="K29" t="s">
        <v>16629</v>
      </c>
      <c r="L29">
        <v>10</v>
      </c>
      <c r="M29">
        <f t="shared" si="12"/>
        <v>4.8999999999999995</v>
      </c>
      <c r="N29">
        <f t="shared" si="13"/>
        <v>10</v>
      </c>
      <c r="O29">
        <f t="shared" si="14"/>
        <v>0</v>
      </c>
      <c r="P29">
        <f t="shared" si="15"/>
        <v>1</v>
      </c>
      <c r="Q29" t="s">
        <v>17313</v>
      </c>
      <c r="R29">
        <v>3</v>
      </c>
      <c r="S29" t="str">
        <f t="shared" si="16"/>
        <v>调降</v>
      </c>
      <c r="T29">
        <f t="shared" si="17"/>
        <v>-0.7</v>
      </c>
      <c r="U29" t="s">
        <v>17434</v>
      </c>
      <c r="V29">
        <v>3</v>
      </c>
    </row>
    <row r="30" spans="1:32" x14ac:dyDescent="0.15">
      <c r="A30" s="1">
        <v>4275</v>
      </c>
      <c r="B30" t="s">
        <v>4295</v>
      </c>
      <c r="C30" t="s">
        <v>8397</v>
      </c>
      <c r="D30" t="s">
        <v>12498</v>
      </c>
      <c r="E30" t="s">
        <v>16599</v>
      </c>
      <c r="F30" t="s">
        <v>16627</v>
      </c>
      <c r="G30" s="2">
        <v>43947.605462962973</v>
      </c>
      <c r="H30" s="5" t="s">
        <v>17534</v>
      </c>
      <c r="I30">
        <v>632</v>
      </c>
      <c r="J30">
        <v>3.0581875032040237E+17</v>
      </c>
      <c r="K30" t="s">
        <v>16629</v>
      </c>
      <c r="L30">
        <v>9</v>
      </c>
      <c r="M30">
        <f t="shared" si="12"/>
        <v>4.0999999999999996</v>
      </c>
      <c r="N30">
        <f t="shared" si="13"/>
        <v>9</v>
      </c>
      <c r="O30">
        <f t="shared" si="14"/>
        <v>0</v>
      </c>
      <c r="P30">
        <f t="shared" si="15"/>
        <v>1</v>
      </c>
      <c r="Q30" t="s">
        <v>17426</v>
      </c>
      <c r="R30">
        <v>2.2999999999999998</v>
      </c>
      <c r="S30" t="str">
        <f t="shared" si="16"/>
        <v>调降</v>
      </c>
      <c r="T30">
        <f t="shared" si="17"/>
        <v>-0.74444444444444446</v>
      </c>
      <c r="U30" t="s">
        <v>17434</v>
      </c>
      <c r="V30">
        <v>2.2999999999999998</v>
      </c>
    </row>
    <row r="31" spans="1:32" x14ac:dyDescent="0.15">
      <c r="A31" s="1">
        <v>4274</v>
      </c>
      <c r="B31" t="s">
        <v>4294</v>
      </c>
      <c r="C31" t="s">
        <v>8396</v>
      </c>
      <c r="D31" t="s">
        <v>12497</v>
      </c>
      <c r="E31" t="s">
        <v>16598</v>
      </c>
      <c r="F31" t="s">
        <v>16628</v>
      </c>
      <c r="G31" s="2">
        <v>43947.584490740737</v>
      </c>
      <c r="H31" s="5" t="s">
        <v>17534</v>
      </c>
      <c r="I31">
        <v>651</v>
      </c>
      <c r="J31">
        <v>3.0581114907973222E+17</v>
      </c>
      <c r="K31" t="s">
        <v>16629</v>
      </c>
      <c r="L31">
        <v>11</v>
      </c>
      <c r="M31">
        <f t="shared" si="12"/>
        <v>6</v>
      </c>
      <c r="N31">
        <f t="shared" si="13"/>
        <v>11</v>
      </c>
      <c r="O31">
        <f t="shared" si="14"/>
        <v>0</v>
      </c>
      <c r="P31">
        <f t="shared" si="15"/>
        <v>1</v>
      </c>
      <c r="Q31" t="s">
        <v>17425</v>
      </c>
      <c r="R31">
        <v>3</v>
      </c>
      <c r="S31" t="str">
        <f t="shared" si="16"/>
        <v>调降</v>
      </c>
      <c r="T31">
        <f t="shared" si="17"/>
        <v>-0.72727272727272729</v>
      </c>
      <c r="U31" t="s">
        <v>17434</v>
      </c>
      <c r="V31">
        <v>3</v>
      </c>
    </row>
    <row r="32" spans="1:32" x14ac:dyDescent="0.15">
      <c r="A32" s="1">
        <v>4273</v>
      </c>
      <c r="B32" t="s">
        <v>4293</v>
      </c>
      <c r="C32" t="s">
        <v>8395</v>
      </c>
      <c r="D32" t="s">
        <v>12496</v>
      </c>
      <c r="E32" t="s">
        <v>16597</v>
      </c>
      <c r="F32" t="s">
        <v>16627</v>
      </c>
      <c r="G32" s="2">
        <v>43947.569340277783</v>
      </c>
      <c r="H32" s="5" t="s">
        <v>17534</v>
      </c>
      <c r="I32">
        <v>636</v>
      </c>
      <c r="J32">
        <v>3.0580565921397152E+17</v>
      </c>
      <c r="K32" t="s">
        <v>16629</v>
      </c>
      <c r="L32">
        <v>9</v>
      </c>
      <c r="M32">
        <f t="shared" si="12"/>
        <v>4.3</v>
      </c>
      <c r="N32">
        <f t="shared" si="13"/>
        <v>9</v>
      </c>
      <c r="O32">
        <f t="shared" si="14"/>
        <v>0</v>
      </c>
      <c r="P32">
        <f t="shared" si="15"/>
        <v>1</v>
      </c>
      <c r="Q32" t="s">
        <v>17128</v>
      </c>
      <c r="R32">
        <v>4</v>
      </c>
      <c r="S32" t="str">
        <f t="shared" si="16"/>
        <v>调降</v>
      </c>
      <c r="T32">
        <f t="shared" si="17"/>
        <v>-0.55555555555555558</v>
      </c>
      <c r="U32" t="s">
        <v>17448</v>
      </c>
      <c r="V32">
        <v>4</v>
      </c>
    </row>
    <row r="33" spans="1:22" x14ac:dyDescent="0.15">
      <c r="A33" s="1">
        <v>4272</v>
      </c>
      <c r="B33" t="s">
        <v>4292</v>
      </c>
      <c r="C33" t="s">
        <v>8394</v>
      </c>
      <c r="D33" t="s">
        <v>12495</v>
      </c>
      <c r="E33" t="s">
        <v>16596</v>
      </c>
      <c r="F33" t="s">
        <v>16628</v>
      </c>
      <c r="G33" s="2">
        <v>43947.488194444442</v>
      </c>
      <c r="H33" s="5" t="s">
        <v>17534</v>
      </c>
      <c r="I33">
        <v>649</v>
      </c>
      <c r="J33">
        <v>3.0577625364071629E+17</v>
      </c>
      <c r="K33" t="s">
        <v>16629</v>
      </c>
      <c r="L33">
        <v>5</v>
      </c>
      <c r="M33">
        <f t="shared" si="12"/>
        <v>5</v>
      </c>
      <c r="N33">
        <f t="shared" si="13"/>
        <v>10</v>
      </c>
      <c r="O33">
        <f t="shared" si="14"/>
        <v>1</v>
      </c>
      <c r="P33">
        <f t="shared" si="15"/>
        <v>0</v>
      </c>
      <c r="Q33" t="s">
        <v>17424</v>
      </c>
      <c r="R33">
        <v>5</v>
      </c>
      <c r="S33" t="str">
        <f t="shared" si="16"/>
        <v>不变</v>
      </c>
      <c r="T33">
        <f t="shared" si="17"/>
        <v>0</v>
      </c>
      <c r="U33" t="s">
        <v>17448</v>
      </c>
      <c r="V33">
        <v>5</v>
      </c>
    </row>
    <row r="34" spans="1:22" x14ac:dyDescent="0.15">
      <c r="A34" s="1">
        <v>4271</v>
      </c>
      <c r="B34" t="s">
        <v>4291</v>
      </c>
      <c r="C34" t="s">
        <v>8393</v>
      </c>
      <c r="D34" t="s">
        <v>12494</v>
      </c>
      <c r="E34" t="s">
        <v>16595</v>
      </c>
      <c r="F34" t="s">
        <v>16628</v>
      </c>
      <c r="G34" s="2">
        <v>43947.487546296303</v>
      </c>
      <c r="H34" s="5" t="s">
        <v>17534</v>
      </c>
      <c r="I34">
        <v>638</v>
      </c>
      <c r="J34">
        <v>3.0577601561812992E+17</v>
      </c>
      <c r="K34" t="s">
        <v>16629</v>
      </c>
      <c r="L34">
        <v>9</v>
      </c>
      <c r="M34">
        <f t="shared" si="12"/>
        <v>4.4000000000000004</v>
      </c>
      <c r="N34">
        <f t="shared" si="13"/>
        <v>9</v>
      </c>
      <c r="O34">
        <f t="shared" si="14"/>
        <v>0</v>
      </c>
      <c r="P34">
        <f t="shared" si="15"/>
        <v>1</v>
      </c>
      <c r="Q34" t="s">
        <v>17271</v>
      </c>
      <c r="R34">
        <v>4</v>
      </c>
      <c r="S34" t="str">
        <f t="shared" si="16"/>
        <v>调降</v>
      </c>
      <c r="T34">
        <f t="shared" si="17"/>
        <v>-0.55555555555555558</v>
      </c>
      <c r="U34" t="s">
        <v>17448</v>
      </c>
      <c r="V34">
        <v>4</v>
      </c>
    </row>
    <row r="35" spans="1:22" x14ac:dyDescent="0.15">
      <c r="A35" s="1">
        <v>4270</v>
      </c>
      <c r="B35" t="s">
        <v>4290</v>
      </c>
      <c r="C35" t="s">
        <v>8392</v>
      </c>
      <c r="D35" t="s">
        <v>12493</v>
      </c>
      <c r="E35" t="s">
        <v>16594</v>
      </c>
      <c r="F35" t="s">
        <v>16628</v>
      </c>
      <c r="G35" s="2">
        <v>43947.48609953704</v>
      </c>
      <c r="H35" s="5" t="s">
        <v>17534</v>
      </c>
      <c r="I35">
        <v>664</v>
      </c>
      <c r="J35">
        <v>3.0577549198863162E+17</v>
      </c>
      <c r="K35" t="s">
        <v>16629</v>
      </c>
      <c r="L35">
        <v>6</v>
      </c>
      <c r="M35">
        <f t="shared" si="12"/>
        <v>6</v>
      </c>
      <c r="N35">
        <f t="shared" si="13"/>
        <v>12</v>
      </c>
      <c r="O35">
        <f t="shared" si="14"/>
        <v>1</v>
      </c>
      <c r="P35">
        <f t="shared" si="15"/>
        <v>0</v>
      </c>
      <c r="Q35" t="s">
        <v>17288</v>
      </c>
      <c r="R35">
        <v>3</v>
      </c>
      <c r="S35" t="str">
        <f t="shared" si="16"/>
        <v>调降</v>
      </c>
      <c r="T35">
        <f t="shared" si="17"/>
        <v>-0.5</v>
      </c>
      <c r="U35" t="s">
        <v>17434</v>
      </c>
      <c r="V35">
        <v>3</v>
      </c>
    </row>
    <row r="36" spans="1:22" x14ac:dyDescent="0.15">
      <c r="A36" s="1">
        <v>4269</v>
      </c>
      <c r="B36" t="s">
        <v>4289</v>
      </c>
      <c r="C36" t="s">
        <v>8391</v>
      </c>
      <c r="D36" t="s">
        <v>12492</v>
      </c>
      <c r="E36" t="s">
        <v>16593</v>
      </c>
      <c r="F36" t="s">
        <v>16628</v>
      </c>
      <c r="G36" s="2">
        <v>43947.466886574082</v>
      </c>
      <c r="H36" s="5" t="s">
        <v>17534</v>
      </c>
      <c r="I36">
        <v>631</v>
      </c>
      <c r="J36">
        <v>3.0576853094134579E+17</v>
      </c>
      <c r="K36" t="s">
        <v>16629</v>
      </c>
      <c r="L36">
        <v>9</v>
      </c>
      <c r="M36">
        <f t="shared" si="12"/>
        <v>4.0999999999999996</v>
      </c>
      <c r="N36">
        <f t="shared" si="13"/>
        <v>9</v>
      </c>
      <c r="O36">
        <f t="shared" si="14"/>
        <v>0</v>
      </c>
      <c r="P36">
        <f t="shared" si="15"/>
        <v>1</v>
      </c>
      <c r="Q36" t="s">
        <v>16734</v>
      </c>
      <c r="R36">
        <v>3</v>
      </c>
      <c r="S36" t="str">
        <f t="shared" si="16"/>
        <v>调降</v>
      </c>
      <c r="T36">
        <f t="shared" si="17"/>
        <v>-0.66666666666666674</v>
      </c>
      <c r="U36" t="s">
        <v>17434</v>
      </c>
      <c r="V36">
        <v>3</v>
      </c>
    </row>
    <row r="37" spans="1:22" x14ac:dyDescent="0.15">
      <c r="A37" s="1">
        <v>4268</v>
      </c>
      <c r="B37" t="s">
        <v>4288</v>
      </c>
      <c r="C37" t="s">
        <v>8390</v>
      </c>
      <c r="D37" t="s">
        <v>12491</v>
      </c>
      <c r="E37" t="s">
        <v>16592</v>
      </c>
      <c r="F37" t="s">
        <v>16628</v>
      </c>
      <c r="G37" s="2">
        <v>43947.449675925927</v>
      </c>
      <c r="H37" s="5" t="s">
        <v>17534</v>
      </c>
      <c r="I37">
        <v>637</v>
      </c>
      <c r="J37">
        <v>3.0576229346184813E+17</v>
      </c>
      <c r="K37" t="s">
        <v>16629</v>
      </c>
      <c r="L37">
        <v>9</v>
      </c>
      <c r="M37">
        <f t="shared" si="12"/>
        <v>4.3999999999999995</v>
      </c>
      <c r="N37">
        <f t="shared" si="13"/>
        <v>9</v>
      </c>
      <c r="O37">
        <f t="shared" si="14"/>
        <v>0</v>
      </c>
      <c r="P37">
        <f t="shared" si="15"/>
        <v>1</v>
      </c>
      <c r="Q37" t="s">
        <v>16734</v>
      </c>
      <c r="R37">
        <v>3</v>
      </c>
      <c r="S37" t="str">
        <f t="shared" si="16"/>
        <v>调降</v>
      </c>
      <c r="T37">
        <f t="shared" si="17"/>
        <v>-0.66666666666666674</v>
      </c>
      <c r="U37" t="s">
        <v>17483</v>
      </c>
      <c r="V37">
        <v>3</v>
      </c>
    </row>
    <row r="38" spans="1:22" x14ac:dyDescent="0.15">
      <c r="A38" s="1">
        <v>4267</v>
      </c>
      <c r="B38" t="s">
        <v>4287</v>
      </c>
      <c r="C38" t="s">
        <v>8389</v>
      </c>
      <c r="D38" t="s">
        <v>12490</v>
      </c>
      <c r="E38" t="s">
        <v>16591</v>
      </c>
      <c r="F38" t="s">
        <v>16628</v>
      </c>
      <c r="G38" s="2">
        <v>43947.434270833342</v>
      </c>
      <c r="H38" s="5" t="s">
        <v>17534</v>
      </c>
      <c r="I38">
        <v>661</v>
      </c>
      <c r="J38">
        <v>3.0575670911094778E+17</v>
      </c>
      <c r="K38" t="s">
        <v>16629</v>
      </c>
      <c r="L38">
        <v>12</v>
      </c>
      <c r="M38">
        <f t="shared" si="12"/>
        <v>6</v>
      </c>
      <c r="N38">
        <f t="shared" si="13"/>
        <v>12</v>
      </c>
      <c r="O38">
        <f t="shared" si="14"/>
        <v>0</v>
      </c>
      <c r="P38">
        <f t="shared" si="15"/>
        <v>1</v>
      </c>
      <c r="Q38" t="s">
        <v>17423</v>
      </c>
      <c r="R38">
        <v>2</v>
      </c>
      <c r="S38" t="str">
        <f t="shared" si="16"/>
        <v>调降</v>
      </c>
      <c r="T38">
        <f t="shared" si="17"/>
        <v>-0.83333333333333337</v>
      </c>
      <c r="U38" t="s">
        <v>17482</v>
      </c>
      <c r="V38">
        <v>2</v>
      </c>
    </row>
    <row r="39" spans="1:22" x14ac:dyDescent="0.15">
      <c r="A39" s="1">
        <v>4266</v>
      </c>
      <c r="B39" t="s">
        <v>4286</v>
      </c>
      <c r="C39" t="s">
        <v>8388</v>
      </c>
      <c r="D39" t="s">
        <v>12489</v>
      </c>
      <c r="E39" t="s">
        <v>16590</v>
      </c>
      <c r="F39" t="s">
        <v>16628</v>
      </c>
      <c r="G39" s="2">
        <v>43947.381655092591</v>
      </c>
      <c r="H39" s="5" t="s">
        <v>17534</v>
      </c>
      <c r="I39">
        <v>635</v>
      </c>
      <c r="J39">
        <v>3.0573764251803648E+17</v>
      </c>
      <c r="K39" t="s">
        <v>16629</v>
      </c>
      <c r="L39">
        <v>9</v>
      </c>
      <c r="M39">
        <f t="shared" si="12"/>
        <v>4.3</v>
      </c>
      <c r="N39">
        <f t="shared" si="13"/>
        <v>9</v>
      </c>
      <c r="O39">
        <f t="shared" si="14"/>
        <v>0</v>
      </c>
      <c r="P39">
        <f t="shared" si="15"/>
        <v>1</v>
      </c>
      <c r="Q39" t="s">
        <v>17169</v>
      </c>
      <c r="R39">
        <v>3</v>
      </c>
      <c r="S39" t="str">
        <f t="shared" si="16"/>
        <v>调降</v>
      </c>
      <c r="T39">
        <f t="shared" si="17"/>
        <v>-0.66666666666666674</v>
      </c>
      <c r="U39" t="s">
        <v>17434</v>
      </c>
      <c r="V39">
        <v>3</v>
      </c>
    </row>
    <row r="40" spans="1:22" x14ac:dyDescent="0.15">
      <c r="A40" s="1">
        <v>4265</v>
      </c>
      <c r="B40" t="s">
        <v>4285</v>
      </c>
      <c r="C40" t="s">
        <v>8387</v>
      </c>
      <c r="D40" t="s">
        <v>12488</v>
      </c>
      <c r="E40" t="s">
        <v>16589</v>
      </c>
      <c r="F40" t="s">
        <v>16628</v>
      </c>
      <c r="G40" s="2">
        <v>43946.718854166669</v>
      </c>
      <c r="H40" s="5" t="s">
        <v>17535</v>
      </c>
      <c r="I40">
        <v>633</v>
      </c>
      <c r="J40">
        <v>3.0549745153868602E+17</v>
      </c>
      <c r="K40" t="s">
        <v>16629</v>
      </c>
      <c r="L40">
        <v>9</v>
      </c>
      <c r="M40">
        <f t="shared" si="12"/>
        <v>4.1999999999999993</v>
      </c>
      <c r="N40">
        <f t="shared" si="13"/>
        <v>9</v>
      </c>
      <c r="O40">
        <f t="shared" si="14"/>
        <v>0</v>
      </c>
      <c r="P40">
        <f t="shared" si="15"/>
        <v>1</v>
      </c>
      <c r="Q40" t="s">
        <v>17105</v>
      </c>
      <c r="R40">
        <v>5</v>
      </c>
      <c r="S40" t="str">
        <f t="shared" si="16"/>
        <v>调降</v>
      </c>
      <c r="T40">
        <f t="shared" si="17"/>
        <v>-0.44444444444444442</v>
      </c>
      <c r="U40" t="s">
        <v>17448</v>
      </c>
      <c r="V40">
        <v>5</v>
      </c>
    </row>
    <row r="41" spans="1:22" x14ac:dyDescent="0.15">
      <c r="A41" s="1">
        <v>4264</v>
      </c>
      <c r="B41" t="s">
        <v>4284</v>
      </c>
      <c r="C41" t="s">
        <v>8386</v>
      </c>
      <c r="D41" t="s">
        <v>12487</v>
      </c>
      <c r="E41" t="s">
        <v>16588</v>
      </c>
      <c r="F41" t="s">
        <v>16627</v>
      </c>
      <c r="G41" s="2">
        <v>43946.705358796287</v>
      </c>
      <c r="H41" s="5" t="s">
        <v>17535</v>
      </c>
      <c r="I41">
        <v>608</v>
      </c>
      <c r="J41">
        <v>3.0549256356811571E+17</v>
      </c>
      <c r="K41" t="s">
        <v>16629</v>
      </c>
      <c r="L41">
        <v>6</v>
      </c>
      <c r="M41">
        <f t="shared" si="12"/>
        <v>2.9</v>
      </c>
      <c r="N41">
        <f t="shared" si="13"/>
        <v>6</v>
      </c>
      <c r="O41">
        <f t="shared" si="14"/>
        <v>0</v>
      </c>
      <c r="P41">
        <f t="shared" si="15"/>
        <v>1</v>
      </c>
      <c r="Q41" t="s">
        <v>17107</v>
      </c>
      <c r="R41">
        <v>3</v>
      </c>
      <c r="S41" t="str">
        <f t="shared" si="16"/>
        <v>调降</v>
      </c>
      <c r="T41">
        <f t="shared" si="17"/>
        <v>-0.5</v>
      </c>
      <c r="U41" t="s">
        <v>17448</v>
      </c>
      <c r="V41">
        <v>3</v>
      </c>
    </row>
    <row r="42" spans="1:22" x14ac:dyDescent="0.15">
      <c r="A42" s="1">
        <v>4263</v>
      </c>
      <c r="B42" t="s">
        <v>4283</v>
      </c>
      <c r="C42" t="s">
        <v>8385</v>
      </c>
      <c r="D42" t="s">
        <v>12486</v>
      </c>
      <c r="E42" t="s">
        <v>16587</v>
      </c>
      <c r="F42" t="s">
        <v>16627</v>
      </c>
      <c r="G42" s="2">
        <v>43946.68346064815</v>
      </c>
      <c r="H42" s="5" t="s">
        <v>17535</v>
      </c>
      <c r="I42">
        <v>606</v>
      </c>
      <c r="J42">
        <v>3.0548462748361107E+17</v>
      </c>
      <c r="K42" t="s">
        <v>16629</v>
      </c>
      <c r="L42">
        <v>6</v>
      </c>
      <c r="M42">
        <f t="shared" si="12"/>
        <v>2.8</v>
      </c>
      <c r="N42">
        <f t="shared" si="13"/>
        <v>6</v>
      </c>
      <c r="O42">
        <f t="shared" si="14"/>
        <v>0</v>
      </c>
      <c r="P42">
        <f t="shared" si="15"/>
        <v>1</v>
      </c>
      <c r="Q42" t="s">
        <v>17170</v>
      </c>
      <c r="R42">
        <v>3</v>
      </c>
      <c r="S42" t="str">
        <f t="shared" si="16"/>
        <v>调降</v>
      </c>
      <c r="T42">
        <f t="shared" si="17"/>
        <v>-0.5</v>
      </c>
      <c r="U42" t="s">
        <v>17448</v>
      </c>
      <c r="V42">
        <v>3</v>
      </c>
    </row>
    <row r="43" spans="1:22" x14ac:dyDescent="0.15">
      <c r="A43" s="1">
        <v>4125</v>
      </c>
      <c r="B43" t="s">
        <v>4145</v>
      </c>
      <c r="C43" t="s">
        <v>8253</v>
      </c>
      <c r="D43" t="s">
        <v>12354</v>
      </c>
      <c r="E43" t="s">
        <v>16455</v>
      </c>
      <c r="F43" t="s">
        <v>16627</v>
      </c>
      <c r="G43" s="2">
        <v>43946.599861111114</v>
      </c>
      <c r="H43" s="5" t="s">
        <v>17535</v>
      </c>
      <c r="I43">
        <v>619</v>
      </c>
      <c r="J43">
        <v>3.054543314469888E+17</v>
      </c>
      <c r="K43" t="s">
        <v>16629</v>
      </c>
      <c r="L43">
        <v>7</v>
      </c>
      <c r="M43">
        <f t="shared" si="12"/>
        <v>3.5</v>
      </c>
      <c r="N43">
        <f t="shared" si="13"/>
        <v>7</v>
      </c>
      <c r="O43">
        <f t="shared" si="14"/>
        <v>0</v>
      </c>
      <c r="P43">
        <f t="shared" si="15"/>
        <v>1</v>
      </c>
      <c r="Q43" t="s">
        <v>17392</v>
      </c>
      <c r="R43">
        <v>5</v>
      </c>
      <c r="S43" t="str">
        <f t="shared" si="16"/>
        <v>调降</v>
      </c>
      <c r="T43">
        <f t="shared" si="17"/>
        <v>-0.2857142857142857</v>
      </c>
      <c r="U43" t="s">
        <v>17448</v>
      </c>
      <c r="V43">
        <v>5</v>
      </c>
    </row>
    <row r="44" spans="1:22" x14ac:dyDescent="0.15">
      <c r="A44" s="1">
        <v>4262</v>
      </c>
      <c r="B44" t="s">
        <v>4282</v>
      </c>
      <c r="C44" t="s">
        <v>8384</v>
      </c>
      <c r="D44" t="s">
        <v>12485</v>
      </c>
      <c r="E44" t="s">
        <v>16586</v>
      </c>
      <c r="F44" t="s">
        <v>16628</v>
      </c>
      <c r="G44" s="2">
        <v>43946.57640046296</v>
      </c>
      <c r="H44" s="5" t="s">
        <v>17535</v>
      </c>
      <c r="I44">
        <v>656</v>
      </c>
      <c r="J44">
        <v>3.0544582723560653E+17</v>
      </c>
      <c r="K44" t="s">
        <v>16629</v>
      </c>
      <c r="L44">
        <v>11</v>
      </c>
      <c r="M44">
        <f t="shared" si="12"/>
        <v>6</v>
      </c>
      <c r="N44">
        <f t="shared" si="13"/>
        <v>11</v>
      </c>
      <c r="O44">
        <f t="shared" si="14"/>
        <v>0</v>
      </c>
      <c r="P44">
        <f t="shared" si="15"/>
        <v>1</v>
      </c>
      <c r="Q44" t="s">
        <v>17322</v>
      </c>
      <c r="R44">
        <v>4</v>
      </c>
      <c r="S44" t="str">
        <f t="shared" si="16"/>
        <v>调降</v>
      </c>
      <c r="T44">
        <f t="shared" si="17"/>
        <v>-0.63636363636363635</v>
      </c>
      <c r="U44" t="s">
        <v>17448</v>
      </c>
      <c r="V44">
        <v>4</v>
      </c>
    </row>
    <row r="45" spans="1:22" x14ac:dyDescent="0.15">
      <c r="A45" s="1">
        <v>4261</v>
      </c>
      <c r="B45" t="s">
        <v>4281</v>
      </c>
      <c r="C45" t="s">
        <v>8383</v>
      </c>
      <c r="D45" t="s">
        <v>12484</v>
      </c>
      <c r="E45" t="s">
        <v>16585</v>
      </c>
      <c r="F45" t="s">
        <v>16628</v>
      </c>
      <c r="G45" s="2">
        <v>43946.570706018523</v>
      </c>
      <c r="H45" s="5" t="s">
        <v>17535</v>
      </c>
      <c r="I45">
        <v>659</v>
      </c>
      <c r="J45">
        <v>3.0544376701442458E+17</v>
      </c>
      <c r="K45" t="s">
        <v>16629</v>
      </c>
      <c r="L45">
        <v>11</v>
      </c>
      <c r="M45">
        <f t="shared" si="12"/>
        <v>6</v>
      </c>
      <c r="N45">
        <f t="shared" si="13"/>
        <v>11</v>
      </c>
      <c r="O45">
        <f t="shared" si="14"/>
        <v>0</v>
      </c>
      <c r="P45">
        <f t="shared" si="15"/>
        <v>1</v>
      </c>
      <c r="Q45" t="s">
        <v>17149</v>
      </c>
      <c r="R45">
        <v>5</v>
      </c>
      <c r="S45" t="str">
        <f t="shared" si="16"/>
        <v>调降</v>
      </c>
      <c r="T45">
        <f t="shared" si="17"/>
        <v>-0.54545454545454541</v>
      </c>
      <c r="U45" t="s">
        <v>17448</v>
      </c>
      <c r="V45">
        <v>5</v>
      </c>
    </row>
    <row r="46" spans="1:22" x14ac:dyDescent="0.15">
      <c r="A46" s="1">
        <v>4260</v>
      </c>
      <c r="B46" t="s">
        <v>4280</v>
      </c>
      <c r="C46" t="s">
        <v>8382</v>
      </c>
      <c r="D46" t="s">
        <v>12483</v>
      </c>
      <c r="E46" t="s">
        <v>16584</v>
      </c>
      <c r="F46" t="s">
        <v>16627</v>
      </c>
      <c r="G46" s="2">
        <v>43946.472766203697</v>
      </c>
      <c r="H46" s="5" t="s">
        <v>17535</v>
      </c>
      <c r="I46">
        <v>611</v>
      </c>
      <c r="J46">
        <v>3.0540827513273139E+17</v>
      </c>
      <c r="K46" t="s">
        <v>16629</v>
      </c>
      <c r="L46">
        <v>7</v>
      </c>
      <c r="M46">
        <f t="shared" si="12"/>
        <v>3.1</v>
      </c>
      <c r="N46">
        <f t="shared" si="13"/>
        <v>7</v>
      </c>
      <c r="O46">
        <f t="shared" si="14"/>
        <v>0</v>
      </c>
      <c r="P46">
        <f t="shared" si="15"/>
        <v>1</v>
      </c>
      <c r="Q46" t="s">
        <v>17121</v>
      </c>
      <c r="R46">
        <v>5</v>
      </c>
      <c r="S46" t="str">
        <f t="shared" si="16"/>
        <v>调降</v>
      </c>
      <c r="T46">
        <f t="shared" si="17"/>
        <v>-0.2857142857142857</v>
      </c>
      <c r="U46" t="s">
        <v>17448</v>
      </c>
      <c r="V46">
        <v>5</v>
      </c>
    </row>
    <row r="47" spans="1:22" x14ac:dyDescent="0.15">
      <c r="A47" s="1">
        <v>4259</v>
      </c>
      <c r="B47" t="s">
        <v>4279</v>
      </c>
      <c r="C47" t="s">
        <v>8381</v>
      </c>
      <c r="D47" t="s">
        <v>12482</v>
      </c>
      <c r="E47" t="s">
        <v>16583</v>
      </c>
      <c r="F47" t="s">
        <v>16628</v>
      </c>
      <c r="G47" s="2">
        <v>43945.755057870367</v>
      </c>
      <c r="H47" s="5" t="s">
        <v>17536</v>
      </c>
      <c r="I47">
        <v>643</v>
      </c>
      <c r="J47">
        <v>3.0514818312467661E+17</v>
      </c>
      <c r="K47" t="s">
        <v>16629</v>
      </c>
      <c r="L47">
        <v>4.7</v>
      </c>
      <c r="M47">
        <f t="shared" si="12"/>
        <v>4.6999999999999993</v>
      </c>
      <c r="N47">
        <f t="shared" si="13"/>
        <v>10</v>
      </c>
      <c r="O47">
        <f t="shared" si="14"/>
        <v>1</v>
      </c>
      <c r="P47">
        <f t="shared" si="15"/>
        <v>0</v>
      </c>
      <c r="Q47" t="s">
        <v>17148</v>
      </c>
      <c r="R47">
        <v>2</v>
      </c>
      <c r="S47" t="str">
        <f t="shared" si="16"/>
        <v>调降</v>
      </c>
      <c r="T47">
        <f t="shared" si="17"/>
        <v>-0.57446808510638303</v>
      </c>
      <c r="U47" t="s">
        <v>17434</v>
      </c>
      <c r="V47">
        <v>3.6</v>
      </c>
    </row>
    <row r="48" spans="1:22" x14ac:dyDescent="0.15">
      <c r="A48" s="1">
        <v>4258</v>
      </c>
      <c r="B48" t="s">
        <v>4278</v>
      </c>
      <c r="C48" t="s">
        <v>8380</v>
      </c>
      <c r="D48" t="s">
        <v>12481</v>
      </c>
      <c r="E48" t="s">
        <v>16582</v>
      </c>
      <c r="F48" t="s">
        <v>16628</v>
      </c>
      <c r="G48" s="2">
        <v>43945.695949074077</v>
      </c>
      <c r="H48" s="5" t="s">
        <v>17536</v>
      </c>
      <c r="I48">
        <v>654</v>
      </c>
      <c r="J48">
        <v>3.0512676514617338E+17</v>
      </c>
      <c r="K48" t="s">
        <v>16629</v>
      </c>
      <c r="L48">
        <v>6</v>
      </c>
      <c r="M48">
        <f t="shared" si="12"/>
        <v>6</v>
      </c>
      <c r="N48">
        <f t="shared" si="13"/>
        <v>11</v>
      </c>
      <c r="O48">
        <f t="shared" si="14"/>
        <v>1</v>
      </c>
      <c r="P48">
        <f t="shared" si="15"/>
        <v>0</v>
      </c>
      <c r="Q48" t="s">
        <v>17422</v>
      </c>
      <c r="R48">
        <v>6</v>
      </c>
      <c r="S48" t="str">
        <f t="shared" si="16"/>
        <v>不变</v>
      </c>
      <c r="T48">
        <f t="shared" si="17"/>
        <v>0</v>
      </c>
      <c r="U48" t="s">
        <v>17448</v>
      </c>
      <c r="V48">
        <v>6</v>
      </c>
    </row>
    <row r="49" spans="1:22" x14ac:dyDescent="0.15">
      <c r="A49" s="1">
        <v>4257</v>
      </c>
      <c r="B49" t="s">
        <v>4277</v>
      </c>
      <c r="C49" t="s">
        <v>8379</v>
      </c>
      <c r="D49" t="s">
        <v>12480</v>
      </c>
      <c r="E49" t="s">
        <v>16581</v>
      </c>
      <c r="F49" t="s">
        <v>16627</v>
      </c>
      <c r="G49" s="2">
        <v>43945.688946759263</v>
      </c>
      <c r="H49" s="5" t="s">
        <v>17536</v>
      </c>
      <c r="I49">
        <v>620</v>
      </c>
      <c r="J49">
        <v>3.0512422755869901E+17</v>
      </c>
      <c r="K49" t="s">
        <v>16629</v>
      </c>
      <c r="L49">
        <v>7</v>
      </c>
      <c r="M49">
        <f t="shared" si="12"/>
        <v>3.5</v>
      </c>
      <c r="N49">
        <f t="shared" si="13"/>
        <v>7</v>
      </c>
      <c r="O49">
        <f t="shared" si="14"/>
        <v>0</v>
      </c>
      <c r="P49">
        <f t="shared" si="15"/>
        <v>1</v>
      </c>
      <c r="Q49" t="s">
        <v>17032</v>
      </c>
      <c r="R49">
        <v>3</v>
      </c>
      <c r="S49" t="str">
        <f t="shared" si="16"/>
        <v>调降</v>
      </c>
      <c r="T49">
        <f t="shared" si="17"/>
        <v>-0.5714285714285714</v>
      </c>
      <c r="U49" t="s">
        <v>17434</v>
      </c>
      <c r="V49">
        <v>3</v>
      </c>
    </row>
    <row r="50" spans="1:22" x14ac:dyDescent="0.15">
      <c r="A50" s="1">
        <v>4256</v>
      </c>
      <c r="B50" t="s">
        <v>4276</v>
      </c>
      <c r="C50" t="s">
        <v>8378</v>
      </c>
      <c r="D50" t="s">
        <v>12479</v>
      </c>
      <c r="E50" t="s">
        <v>16580</v>
      </c>
      <c r="F50" t="s">
        <v>16628</v>
      </c>
      <c r="G50" s="2">
        <v>43945.682951388888</v>
      </c>
      <c r="H50" s="5" t="s">
        <v>17536</v>
      </c>
      <c r="I50">
        <v>656</v>
      </c>
      <c r="J50">
        <v>3.0512205262334771E+17</v>
      </c>
      <c r="K50" t="s">
        <v>16629</v>
      </c>
      <c r="L50">
        <v>6</v>
      </c>
      <c r="M50">
        <f t="shared" si="12"/>
        <v>6</v>
      </c>
      <c r="N50">
        <f t="shared" si="13"/>
        <v>11</v>
      </c>
      <c r="O50">
        <f t="shared" si="14"/>
        <v>1</v>
      </c>
      <c r="P50">
        <f t="shared" si="15"/>
        <v>0</v>
      </c>
      <c r="Q50" t="s">
        <v>17421</v>
      </c>
      <c r="R50">
        <v>6</v>
      </c>
      <c r="S50" t="str">
        <f t="shared" si="16"/>
        <v>不变</v>
      </c>
      <c r="T50">
        <f t="shared" si="17"/>
        <v>0</v>
      </c>
      <c r="U50" t="s">
        <v>17434</v>
      </c>
      <c r="V50">
        <v>6</v>
      </c>
    </row>
    <row r="51" spans="1:22" x14ac:dyDescent="0.15">
      <c r="A51" s="1">
        <v>4255</v>
      </c>
      <c r="B51" t="s">
        <v>4275</v>
      </c>
      <c r="C51" t="s">
        <v>8377</v>
      </c>
      <c r="D51" t="s">
        <v>12478</v>
      </c>
      <c r="E51" t="s">
        <v>16579</v>
      </c>
      <c r="F51" t="s">
        <v>16628</v>
      </c>
      <c r="G51" s="2">
        <v>43945.680115740739</v>
      </c>
      <c r="H51" s="5" t="s">
        <v>17536</v>
      </c>
      <c r="I51">
        <v>633</v>
      </c>
      <c r="J51">
        <v>3.0512102830302413E+17</v>
      </c>
      <c r="K51" t="s">
        <v>16629</v>
      </c>
      <c r="L51">
        <v>9</v>
      </c>
      <c r="M51">
        <f t="shared" si="12"/>
        <v>4.1999999999999993</v>
      </c>
      <c r="N51">
        <f t="shared" si="13"/>
        <v>9</v>
      </c>
      <c r="O51">
        <f t="shared" si="14"/>
        <v>0</v>
      </c>
      <c r="P51">
        <f t="shared" si="15"/>
        <v>1</v>
      </c>
      <c r="Q51" t="s">
        <v>17161</v>
      </c>
      <c r="R51">
        <v>4</v>
      </c>
      <c r="S51" t="str">
        <f t="shared" si="16"/>
        <v>调降</v>
      </c>
      <c r="T51">
        <f t="shared" si="17"/>
        <v>-0.55555555555555558</v>
      </c>
      <c r="U51" t="s">
        <v>17434</v>
      </c>
      <c r="V51">
        <v>4</v>
      </c>
    </row>
    <row r="52" spans="1:22" x14ac:dyDescent="0.15">
      <c r="A52" s="1">
        <v>4254</v>
      </c>
      <c r="B52" t="s">
        <v>4274</v>
      </c>
      <c r="C52" t="s">
        <v>8376</v>
      </c>
      <c r="D52" t="s">
        <v>12477</v>
      </c>
      <c r="E52" t="s">
        <v>16578</v>
      </c>
      <c r="F52" t="s">
        <v>16628</v>
      </c>
      <c r="G52" s="2">
        <v>43945.638206018521</v>
      </c>
      <c r="H52" s="5" t="s">
        <v>17536</v>
      </c>
      <c r="I52">
        <v>649</v>
      </c>
      <c r="J52">
        <v>3.0510583694915168E+17</v>
      </c>
      <c r="K52" t="s">
        <v>16629</v>
      </c>
      <c r="L52">
        <v>10</v>
      </c>
      <c r="M52">
        <f t="shared" si="12"/>
        <v>5</v>
      </c>
      <c r="N52">
        <f t="shared" si="13"/>
        <v>10</v>
      </c>
      <c r="O52">
        <f t="shared" si="14"/>
        <v>0</v>
      </c>
      <c r="P52">
        <f t="shared" si="15"/>
        <v>1</v>
      </c>
      <c r="Q52" t="s">
        <v>17282</v>
      </c>
      <c r="R52">
        <v>3</v>
      </c>
      <c r="S52" t="str">
        <f t="shared" si="16"/>
        <v>调降</v>
      </c>
      <c r="T52">
        <f t="shared" si="17"/>
        <v>-0.7</v>
      </c>
      <c r="U52" t="s">
        <v>17481</v>
      </c>
      <c r="V52">
        <v>3</v>
      </c>
    </row>
    <row r="53" spans="1:22" x14ac:dyDescent="0.15">
      <c r="A53" s="1">
        <v>4253</v>
      </c>
      <c r="B53" t="s">
        <v>4273</v>
      </c>
      <c r="C53" t="s">
        <v>8375</v>
      </c>
      <c r="D53" t="s">
        <v>12476</v>
      </c>
      <c r="E53" t="s">
        <v>16577</v>
      </c>
      <c r="F53" t="s">
        <v>16628</v>
      </c>
      <c r="G53" s="2">
        <v>43945.637175925927</v>
      </c>
      <c r="H53" s="5" t="s">
        <v>17536</v>
      </c>
      <c r="K53" t="s">
        <v>16630</v>
      </c>
      <c r="V53">
        <v>3</v>
      </c>
    </row>
    <row r="54" spans="1:22" x14ac:dyDescent="0.15">
      <c r="A54" s="1">
        <v>4252</v>
      </c>
      <c r="B54" t="s">
        <v>4272</v>
      </c>
      <c r="C54" t="s">
        <v>8375</v>
      </c>
      <c r="D54" t="s">
        <v>12476</v>
      </c>
      <c r="E54" t="s">
        <v>16577</v>
      </c>
      <c r="F54" t="s">
        <v>16627</v>
      </c>
      <c r="G54" s="2">
        <v>43945.594884259262</v>
      </c>
      <c r="H54" s="5" t="s">
        <v>17536</v>
      </c>
      <c r="I54">
        <v>634</v>
      </c>
      <c r="J54">
        <v>3.0509013885625139E+17</v>
      </c>
      <c r="K54" t="s">
        <v>16629</v>
      </c>
      <c r="L54">
        <v>4.2</v>
      </c>
      <c r="M54">
        <f>IF(10*(I54-550)/200&gt;5,ROUNDUP(10*(I54-550)/200,0),ROUNDUP(10*(I54-550)/200,1))</f>
        <v>4.2</v>
      </c>
      <c r="N54">
        <f>IF(20*(I54-550)/200&gt;5,ROUNDUP(20*(I54-550)/200,0),ROUNDUP(20*(I54-550)/200,1))</f>
        <v>9</v>
      </c>
      <c r="O54">
        <f>IF(L54=M54,1,0)</f>
        <v>1</v>
      </c>
      <c r="P54">
        <f>IF(L54=N54,1,0)</f>
        <v>0</v>
      </c>
      <c r="Q54" t="s">
        <v>17150</v>
      </c>
      <c r="R54">
        <v>3</v>
      </c>
      <c r="S54" t="str">
        <f>IF(L54&gt;R54,"调降",IF(L54&lt;R54,"调升","不变"))</f>
        <v>调降</v>
      </c>
      <c r="T54">
        <f>R54/L54-1</f>
        <v>-0.2857142857142857</v>
      </c>
      <c r="U54" t="s">
        <v>17434</v>
      </c>
      <c r="V54">
        <v>3</v>
      </c>
    </row>
    <row r="55" spans="1:22" x14ac:dyDescent="0.15">
      <c r="A55" s="1">
        <v>4244</v>
      </c>
      <c r="B55" t="s">
        <v>4264</v>
      </c>
      <c r="C55" t="s">
        <v>8368</v>
      </c>
      <c r="D55" t="s">
        <v>12469</v>
      </c>
      <c r="E55" t="s">
        <v>16570</v>
      </c>
      <c r="F55" t="s">
        <v>16628</v>
      </c>
      <c r="G55" s="2">
        <v>43945.588530092587</v>
      </c>
      <c r="H55" s="5" t="s">
        <v>17536</v>
      </c>
      <c r="K55" t="s">
        <v>16630</v>
      </c>
      <c r="V55">
        <v>3</v>
      </c>
    </row>
    <row r="56" spans="1:22" x14ac:dyDescent="0.15">
      <c r="A56" s="1">
        <v>4251</v>
      </c>
      <c r="B56" t="s">
        <v>4271</v>
      </c>
      <c r="C56" t="s">
        <v>8374</v>
      </c>
      <c r="D56" t="s">
        <v>12475</v>
      </c>
      <c r="E56" t="s">
        <v>16576</v>
      </c>
      <c r="F56" t="s">
        <v>16628</v>
      </c>
      <c r="G56" s="2">
        <v>43945.585879629631</v>
      </c>
      <c r="H56" s="5" t="s">
        <v>17536</v>
      </c>
      <c r="I56">
        <v>634</v>
      </c>
      <c r="J56">
        <v>3.0508687546547808E+17</v>
      </c>
      <c r="K56" t="s">
        <v>16629</v>
      </c>
      <c r="L56">
        <v>4.2</v>
      </c>
      <c r="M56">
        <f>IF(10*(I56-550)/200&gt;5,ROUNDUP(10*(I56-550)/200,0),ROUNDUP(10*(I56-550)/200,1))</f>
        <v>4.2</v>
      </c>
      <c r="N56">
        <f>IF(20*(I56-550)/200&gt;5,ROUNDUP(20*(I56-550)/200,0),ROUNDUP(20*(I56-550)/200,1))</f>
        <v>9</v>
      </c>
      <c r="O56">
        <f>IF(L56=M56,1,0)</f>
        <v>1</v>
      </c>
      <c r="P56">
        <f>IF(L56=N56,1,0)</f>
        <v>0</v>
      </c>
      <c r="Q56" t="s">
        <v>17291</v>
      </c>
      <c r="R56">
        <v>2</v>
      </c>
      <c r="S56" t="str">
        <f>IF(L56&gt;R56,"调降",IF(L56&lt;R56,"调升","不变"))</f>
        <v>调降</v>
      </c>
      <c r="T56">
        <f>R56/L56-1</f>
        <v>-0.52380952380952384</v>
      </c>
      <c r="U56" t="s">
        <v>17434</v>
      </c>
      <c r="V56">
        <v>2</v>
      </c>
    </row>
    <row r="57" spans="1:22" x14ac:dyDescent="0.15">
      <c r="A57" s="1">
        <v>4246</v>
      </c>
      <c r="B57" t="s">
        <v>4266</v>
      </c>
      <c r="C57" t="s">
        <v>8370</v>
      </c>
      <c r="D57" t="s">
        <v>12471</v>
      </c>
      <c r="E57" t="s">
        <v>16572</v>
      </c>
      <c r="F57" t="s">
        <v>16627</v>
      </c>
      <c r="G57" s="2">
        <v>43945.583993055552</v>
      </c>
      <c r="H57" s="5" t="s">
        <v>17536</v>
      </c>
      <c r="K57" t="s">
        <v>16630</v>
      </c>
      <c r="V57">
        <v>2</v>
      </c>
    </row>
    <row r="58" spans="1:22" x14ac:dyDescent="0.15">
      <c r="A58" s="1">
        <v>4250</v>
      </c>
      <c r="B58" t="s">
        <v>4270</v>
      </c>
      <c r="C58" t="s">
        <v>8373</v>
      </c>
      <c r="D58" t="s">
        <v>12474</v>
      </c>
      <c r="E58" t="s">
        <v>16575</v>
      </c>
      <c r="F58" t="s">
        <v>16627</v>
      </c>
      <c r="G58" s="2">
        <v>43945.566354166673</v>
      </c>
      <c r="H58" s="5" t="s">
        <v>17536</v>
      </c>
      <c r="I58">
        <v>649</v>
      </c>
      <c r="J58">
        <v>3.0507980185982157E+17</v>
      </c>
      <c r="K58" t="s">
        <v>16629</v>
      </c>
      <c r="L58">
        <v>10</v>
      </c>
      <c r="M58">
        <f t="shared" ref="M58:M76" si="18">IF(10*(I58-550)/200&gt;5,ROUNDUP(10*(I58-550)/200,0),ROUNDUP(10*(I58-550)/200,1))</f>
        <v>5</v>
      </c>
      <c r="N58">
        <f t="shared" ref="N58:N76" si="19">IF(20*(I58-550)/200&gt;5,ROUNDUP(20*(I58-550)/200,0),ROUNDUP(20*(I58-550)/200,1))</f>
        <v>10</v>
      </c>
      <c r="O58">
        <f t="shared" ref="O58:O76" si="20">IF(L58=M58,1,0)</f>
        <v>0</v>
      </c>
      <c r="P58">
        <f t="shared" ref="P58:P76" si="21">IF(L58=N58,1,0)</f>
        <v>1</v>
      </c>
      <c r="Q58" t="s">
        <v>17420</v>
      </c>
      <c r="R58">
        <v>3</v>
      </c>
      <c r="S58" t="str">
        <f t="shared" ref="S58:S76" si="22">IF(L58&gt;R58,"调降",IF(L58&lt;R58,"调升","不变"))</f>
        <v>调降</v>
      </c>
      <c r="T58">
        <f t="shared" ref="T58:T76" si="23">R58/L58-1</f>
        <v>-0.7</v>
      </c>
      <c r="U58" t="s">
        <v>17434</v>
      </c>
      <c r="V58">
        <v>3</v>
      </c>
    </row>
    <row r="59" spans="1:22" x14ac:dyDescent="0.15">
      <c r="A59" s="1">
        <v>4249</v>
      </c>
      <c r="B59" t="s">
        <v>4269</v>
      </c>
      <c r="C59" t="s">
        <v>8372</v>
      </c>
      <c r="D59" t="s">
        <v>12473</v>
      </c>
      <c r="E59" t="s">
        <v>16574</v>
      </c>
      <c r="F59" t="s">
        <v>16628</v>
      </c>
      <c r="G59" s="2">
        <v>43945.547094907408</v>
      </c>
      <c r="H59" s="5" t="s">
        <v>17536</v>
      </c>
      <c r="I59">
        <v>646</v>
      </c>
      <c r="J59">
        <v>3.0507282318808678E+17</v>
      </c>
      <c r="K59" t="s">
        <v>16629</v>
      </c>
      <c r="L59">
        <v>4.8</v>
      </c>
      <c r="M59">
        <f t="shared" si="18"/>
        <v>4.8</v>
      </c>
      <c r="N59">
        <f t="shared" si="19"/>
        <v>10</v>
      </c>
      <c r="O59">
        <f t="shared" si="20"/>
        <v>1</v>
      </c>
      <c r="P59">
        <f t="shared" si="21"/>
        <v>0</v>
      </c>
      <c r="Q59" t="s">
        <v>17106</v>
      </c>
      <c r="R59">
        <v>2</v>
      </c>
      <c r="S59" t="str">
        <f t="shared" si="22"/>
        <v>调降</v>
      </c>
      <c r="T59">
        <f t="shared" si="23"/>
        <v>-0.58333333333333326</v>
      </c>
      <c r="U59" t="s">
        <v>17480</v>
      </c>
      <c r="V59">
        <v>2</v>
      </c>
    </row>
    <row r="60" spans="1:22" x14ac:dyDescent="0.15">
      <c r="A60" s="1">
        <v>4248</v>
      </c>
      <c r="B60" t="s">
        <v>4268</v>
      </c>
      <c r="C60" t="s">
        <v>8371</v>
      </c>
      <c r="D60" t="s">
        <v>12472</v>
      </c>
      <c r="E60" t="s">
        <v>16573</v>
      </c>
      <c r="F60" t="s">
        <v>16628</v>
      </c>
      <c r="G60" s="2">
        <v>43945.523900462962</v>
      </c>
      <c r="H60" s="5" t="s">
        <v>17536</v>
      </c>
      <c r="I60">
        <v>602</v>
      </c>
      <c r="J60">
        <v>3.0506441746734278E+17</v>
      </c>
      <c r="K60" t="s">
        <v>16629</v>
      </c>
      <c r="L60">
        <v>2.6</v>
      </c>
      <c r="M60">
        <f t="shared" si="18"/>
        <v>2.6</v>
      </c>
      <c r="N60">
        <f t="shared" si="19"/>
        <v>6</v>
      </c>
      <c r="O60">
        <f t="shared" si="20"/>
        <v>1</v>
      </c>
      <c r="P60">
        <f t="shared" si="21"/>
        <v>0</v>
      </c>
      <c r="Q60" t="s">
        <v>17148</v>
      </c>
      <c r="R60">
        <v>1</v>
      </c>
      <c r="S60" t="str">
        <f t="shared" si="22"/>
        <v>调降</v>
      </c>
      <c r="T60">
        <f t="shared" si="23"/>
        <v>-0.61538461538461542</v>
      </c>
      <c r="U60" t="s">
        <v>17434</v>
      </c>
      <c r="V60">
        <v>1</v>
      </c>
    </row>
    <row r="61" spans="1:22" x14ac:dyDescent="0.15">
      <c r="A61" s="1">
        <v>4247</v>
      </c>
      <c r="B61" t="s">
        <v>4267</v>
      </c>
      <c r="C61" t="s">
        <v>8370</v>
      </c>
      <c r="D61" t="s">
        <v>12471</v>
      </c>
      <c r="E61" t="s">
        <v>16572</v>
      </c>
      <c r="F61" t="s">
        <v>16628</v>
      </c>
      <c r="G61" s="2">
        <v>43945.486226851863</v>
      </c>
      <c r="H61" s="5" t="s">
        <v>17536</v>
      </c>
      <c r="I61">
        <v>628</v>
      </c>
      <c r="J61">
        <v>3.0505076517975648E+17</v>
      </c>
      <c r="K61" t="s">
        <v>16629</v>
      </c>
      <c r="L61">
        <v>8</v>
      </c>
      <c r="M61">
        <f t="shared" si="18"/>
        <v>3.9</v>
      </c>
      <c r="N61">
        <f t="shared" si="19"/>
        <v>8</v>
      </c>
      <c r="O61">
        <f t="shared" si="20"/>
        <v>0</v>
      </c>
      <c r="P61">
        <f t="shared" si="21"/>
        <v>1</v>
      </c>
      <c r="Q61" t="s">
        <v>17107</v>
      </c>
      <c r="R61">
        <v>2</v>
      </c>
      <c r="S61" t="str">
        <f t="shared" si="22"/>
        <v>调降</v>
      </c>
      <c r="T61">
        <f t="shared" si="23"/>
        <v>-0.75</v>
      </c>
      <c r="U61" t="s">
        <v>17434</v>
      </c>
      <c r="V61">
        <v>2</v>
      </c>
    </row>
    <row r="62" spans="1:22" x14ac:dyDescent="0.15">
      <c r="A62" s="1">
        <v>4245</v>
      </c>
      <c r="B62" t="s">
        <v>4265</v>
      </c>
      <c r="C62" t="s">
        <v>8369</v>
      </c>
      <c r="D62" t="s">
        <v>12470</v>
      </c>
      <c r="E62" t="s">
        <v>16571</v>
      </c>
      <c r="F62" t="s">
        <v>16628</v>
      </c>
      <c r="G62" s="2">
        <v>43945.483923611107</v>
      </c>
      <c r="H62" s="5" t="s">
        <v>17536</v>
      </c>
      <c r="I62">
        <v>633</v>
      </c>
      <c r="J62">
        <v>3.0504992802187258E+17</v>
      </c>
      <c r="K62" t="s">
        <v>16629</v>
      </c>
      <c r="L62">
        <v>9</v>
      </c>
      <c r="M62">
        <f t="shared" si="18"/>
        <v>4.1999999999999993</v>
      </c>
      <c r="N62">
        <f t="shared" si="19"/>
        <v>9</v>
      </c>
      <c r="O62">
        <f t="shared" si="20"/>
        <v>0</v>
      </c>
      <c r="P62">
        <f t="shared" si="21"/>
        <v>1</v>
      </c>
      <c r="Q62" t="s">
        <v>17419</v>
      </c>
      <c r="R62">
        <v>3</v>
      </c>
      <c r="S62" t="str">
        <f t="shared" si="22"/>
        <v>调降</v>
      </c>
      <c r="T62">
        <f t="shared" si="23"/>
        <v>-0.66666666666666674</v>
      </c>
      <c r="U62" t="s">
        <v>17434</v>
      </c>
      <c r="V62">
        <v>3</v>
      </c>
    </row>
    <row r="63" spans="1:22" x14ac:dyDescent="0.15">
      <c r="A63" s="1">
        <v>4243</v>
      </c>
      <c r="B63" t="s">
        <v>4263</v>
      </c>
      <c r="C63" t="s">
        <v>8368</v>
      </c>
      <c r="D63" t="s">
        <v>12469</v>
      </c>
      <c r="E63" t="s">
        <v>16570</v>
      </c>
      <c r="F63" t="s">
        <v>16627</v>
      </c>
      <c r="G63" s="2">
        <v>43944.813356481478</v>
      </c>
      <c r="H63" s="5" t="s">
        <v>17537</v>
      </c>
      <c r="I63">
        <v>656</v>
      </c>
      <c r="J63">
        <v>3.048069224590377E+17</v>
      </c>
      <c r="K63" t="s">
        <v>16629</v>
      </c>
      <c r="L63">
        <v>11</v>
      </c>
      <c r="M63">
        <f t="shared" si="18"/>
        <v>6</v>
      </c>
      <c r="N63">
        <f t="shared" si="19"/>
        <v>11</v>
      </c>
      <c r="O63">
        <f t="shared" si="20"/>
        <v>0</v>
      </c>
      <c r="P63">
        <f t="shared" si="21"/>
        <v>1</v>
      </c>
      <c r="Q63" t="s">
        <v>17418</v>
      </c>
      <c r="R63">
        <v>3</v>
      </c>
      <c r="S63" t="str">
        <f t="shared" si="22"/>
        <v>调降</v>
      </c>
      <c r="T63">
        <f t="shared" si="23"/>
        <v>-0.72727272727272729</v>
      </c>
      <c r="U63" t="s">
        <v>17434</v>
      </c>
      <c r="V63">
        <v>3</v>
      </c>
    </row>
    <row r="64" spans="1:22" x14ac:dyDescent="0.15">
      <c r="A64" s="1">
        <v>4242</v>
      </c>
      <c r="B64" t="s">
        <v>4262</v>
      </c>
      <c r="C64" t="s">
        <v>8367</v>
      </c>
      <c r="D64" t="s">
        <v>12468</v>
      </c>
      <c r="E64" t="s">
        <v>16569</v>
      </c>
      <c r="F64" t="s">
        <v>16628</v>
      </c>
      <c r="G64" s="2">
        <v>43944.714004629634</v>
      </c>
      <c r="H64" s="5" t="s">
        <v>17537</v>
      </c>
      <c r="I64">
        <v>648</v>
      </c>
      <c r="J64">
        <v>3.0477091977408512E+17</v>
      </c>
      <c r="K64" t="s">
        <v>16629</v>
      </c>
      <c r="L64">
        <v>4.9000000000000004</v>
      </c>
      <c r="M64">
        <f t="shared" si="18"/>
        <v>4.9000000000000004</v>
      </c>
      <c r="N64">
        <f t="shared" si="19"/>
        <v>10</v>
      </c>
      <c r="O64">
        <f t="shared" si="20"/>
        <v>1</v>
      </c>
      <c r="P64">
        <f t="shared" si="21"/>
        <v>0</v>
      </c>
      <c r="Q64" t="s">
        <v>17158</v>
      </c>
      <c r="R64">
        <v>4.9000000000000004</v>
      </c>
      <c r="S64" t="str">
        <f t="shared" si="22"/>
        <v>不变</v>
      </c>
      <c r="T64">
        <f t="shared" si="23"/>
        <v>0</v>
      </c>
      <c r="U64" t="s">
        <v>17434</v>
      </c>
      <c r="V64">
        <v>4.9000000000000004</v>
      </c>
    </row>
    <row r="65" spans="1:22" x14ac:dyDescent="0.15">
      <c r="A65" s="1">
        <v>4241</v>
      </c>
      <c r="B65" t="s">
        <v>4261</v>
      </c>
      <c r="C65" t="s">
        <v>8366</v>
      </c>
      <c r="D65" t="s">
        <v>12467</v>
      </c>
      <c r="E65" t="s">
        <v>16568</v>
      </c>
      <c r="F65" t="s">
        <v>16628</v>
      </c>
      <c r="G65" s="2">
        <v>43944.71266203704</v>
      </c>
      <c r="H65" s="5" t="s">
        <v>17537</v>
      </c>
      <c r="I65">
        <v>644</v>
      </c>
      <c r="J65">
        <v>3.0477043198907597E+17</v>
      </c>
      <c r="K65" t="s">
        <v>16629</v>
      </c>
      <c r="L65">
        <v>10</v>
      </c>
      <c r="M65">
        <f t="shared" si="18"/>
        <v>4.7</v>
      </c>
      <c r="N65">
        <f t="shared" si="19"/>
        <v>10</v>
      </c>
      <c r="O65">
        <f t="shared" si="20"/>
        <v>0</v>
      </c>
      <c r="P65">
        <f t="shared" si="21"/>
        <v>1</v>
      </c>
      <c r="Q65" t="s">
        <v>17203</v>
      </c>
      <c r="R65">
        <v>3</v>
      </c>
      <c r="S65" t="str">
        <f t="shared" si="22"/>
        <v>调降</v>
      </c>
      <c r="T65">
        <f t="shared" si="23"/>
        <v>-0.7</v>
      </c>
      <c r="U65" t="s">
        <v>17434</v>
      </c>
      <c r="V65">
        <v>3</v>
      </c>
    </row>
    <row r="66" spans="1:22" x14ac:dyDescent="0.15">
      <c r="A66" s="1">
        <v>4240</v>
      </c>
      <c r="B66" t="s">
        <v>4260</v>
      </c>
      <c r="C66" t="s">
        <v>8365</v>
      </c>
      <c r="D66" t="s">
        <v>12466</v>
      </c>
      <c r="E66" t="s">
        <v>16567</v>
      </c>
      <c r="F66" t="s">
        <v>16627</v>
      </c>
      <c r="G66" s="2">
        <v>43944.69740740741</v>
      </c>
      <c r="H66" s="5" t="s">
        <v>17537</v>
      </c>
      <c r="I66">
        <v>636</v>
      </c>
      <c r="J66">
        <v>3.0476490517150112E+17</v>
      </c>
      <c r="K66" t="s">
        <v>16629</v>
      </c>
      <c r="L66">
        <v>4.3</v>
      </c>
      <c r="M66">
        <f t="shared" si="18"/>
        <v>4.3</v>
      </c>
      <c r="N66">
        <f t="shared" si="19"/>
        <v>9</v>
      </c>
      <c r="O66">
        <f t="shared" si="20"/>
        <v>1</v>
      </c>
      <c r="P66">
        <f t="shared" si="21"/>
        <v>0</v>
      </c>
      <c r="Q66" t="s">
        <v>17290</v>
      </c>
      <c r="R66">
        <v>2</v>
      </c>
      <c r="S66" t="str">
        <f t="shared" si="22"/>
        <v>调降</v>
      </c>
      <c r="T66">
        <f t="shared" si="23"/>
        <v>-0.53488372093023262</v>
      </c>
      <c r="U66" t="s">
        <v>17434</v>
      </c>
      <c r="V66">
        <v>2</v>
      </c>
    </row>
    <row r="67" spans="1:22" x14ac:dyDescent="0.15">
      <c r="A67" s="1">
        <v>4239</v>
      </c>
      <c r="B67" t="s">
        <v>4259</v>
      </c>
      <c r="C67" t="s">
        <v>8364</v>
      </c>
      <c r="D67" t="s">
        <v>12465</v>
      </c>
      <c r="E67" t="s">
        <v>16566</v>
      </c>
      <c r="F67" t="s">
        <v>16628</v>
      </c>
      <c r="G67" s="2">
        <v>43944.685358796298</v>
      </c>
      <c r="H67" s="5" t="s">
        <v>17537</v>
      </c>
      <c r="I67">
        <v>631</v>
      </c>
      <c r="J67">
        <v>3.0476054028932301E+17</v>
      </c>
      <c r="K67" t="s">
        <v>16629</v>
      </c>
      <c r="L67">
        <v>9</v>
      </c>
      <c r="M67">
        <f t="shared" si="18"/>
        <v>4.0999999999999996</v>
      </c>
      <c r="N67">
        <f t="shared" si="19"/>
        <v>9</v>
      </c>
      <c r="O67">
        <f t="shared" si="20"/>
        <v>0</v>
      </c>
      <c r="P67">
        <f t="shared" si="21"/>
        <v>1</v>
      </c>
      <c r="Q67" t="s">
        <v>16734</v>
      </c>
      <c r="R67">
        <v>4</v>
      </c>
      <c r="S67" t="str">
        <f t="shared" si="22"/>
        <v>调降</v>
      </c>
      <c r="T67">
        <f t="shared" si="23"/>
        <v>-0.55555555555555558</v>
      </c>
      <c r="U67" t="s">
        <v>17448</v>
      </c>
      <c r="V67">
        <v>4</v>
      </c>
    </row>
    <row r="68" spans="1:22" x14ac:dyDescent="0.15">
      <c r="A68" s="1">
        <v>4238</v>
      </c>
      <c r="B68" t="s">
        <v>4258</v>
      </c>
      <c r="C68" t="s">
        <v>8363</v>
      </c>
      <c r="D68" t="s">
        <v>12464</v>
      </c>
      <c r="E68" t="s">
        <v>16565</v>
      </c>
      <c r="F68" t="s">
        <v>16627</v>
      </c>
      <c r="G68" s="2">
        <v>43944.680555555547</v>
      </c>
      <c r="H68" s="5" t="s">
        <v>17537</v>
      </c>
      <c r="I68">
        <v>621</v>
      </c>
      <c r="J68">
        <v>3.0475879883951309E+17</v>
      </c>
      <c r="K68" t="s">
        <v>16629</v>
      </c>
      <c r="L68">
        <v>8</v>
      </c>
      <c r="M68">
        <f t="shared" si="18"/>
        <v>3.6</v>
      </c>
      <c r="N68">
        <f t="shared" si="19"/>
        <v>8</v>
      </c>
      <c r="O68">
        <f t="shared" si="20"/>
        <v>0</v>
      </c>
      <c r="P68">
        <f t="shared" si="21"/>
        <v>1</v>
      </c>
      <c r="Q68" t="s">
        <v>16648</v>
      </c>
      <c r="R68">
        <v>2</v>
      </c>
      <c r="S68" t="str">
        <f t="shared" si="22"/>
        <v>调降</v>
      </c>
      <c r="T68">
        <f t="shared" si="23"/>
        <v>-0.75</v>
      </c>
      <c r="U68" t="s">
        <v>17434</v>
      </c>
      <c r="V68">
        <v>2</v>
      </c>
    </row>
    <row r="69" spans="1:22" x14ac:dyDescent="0.15">
      <c r="A69" s="1">
        <v>4237</v>
      </c>
      <c r="B69" t="s">
        <v>4257</v>
      </c>
      <c r="C69" t="s">
        <v>8362</v>
      </c>
      <c r="D69" t="s">
        <v>12463</v>
      </c>
      <c r="E69" t="s">
        <v>16564</v>
      </c>
      <c r="F69" t="s">
        <v>16628</v>
      </c>
      <c r="G69" s="2">
        <v>43944.652071759258</v>
      </c>
      <c r="H69" s="5" t="s">
        <v>17537</v>
      </c>
      <c r="I69">
        <v>658</v>
      </c>
      <c r="J69">
        <v>3.0474847452664218E+17</v>
      </c>
      <c r="K69" t="s">
        <v>16629</v>
      </c>
      <c r="L69">
        <v>11</v>
      </c>
      <c r="M69">
        <f t="shared" si="18"/>
        <v>6</v>
      </c>
      <c r="N69">
        <f t="shared" si="19"/>
        <v>11</v>
      </c>
      <c r="O69">
        <f t="shared" si="20"/>
        <v>0</v>
      </c>
      <c r="P69">
        <f t="shared" si="21"/>
        <v>1</v>
      </c>
      <c r="Q69" t="s">
        <v>17195</v>
      </c>
      <c r="R69">
        <v>5</v>
      </c>
      <c r="S69" t="str">
        <f t="shared" si="22"/>
        <v>调降</v>
      </c>
      <c r="T69">
        <f t="shared" si="23"/>
        <v>-0.54545454545454541</v>
      </c>
      <c r="U69" t="s">
        <v>17434</v>
      </c>
      <c r="V69">
        <v>5</v>
      </c>
    </row>
    <row r="70" spans="1:22" x14ac:dyDescent="0.15">
      <c r="A70" s="1">
        <v>4236</v>
      </c>
      <c r="B70" t="s">
        <v>4256</v>
      </c>
      <c r="C70" t="s">
        <v>8361</v>
      </c>
      <c r="D70" t="s">
        <v>12462</v>
      </c>
      <c r="E70" t="s">
        <v>16563</v>
      </c>
      <c r="F70" t="s">
        <v>16628</v>
      </c>
      <c r="G70" s="2">
        <v>43944.640740740739</v>
      </c>
      <c r="H70" s="5" t="s">
        <v>17537</v>
      </c>
      <c r="I70">
        <v>646</v>
      </c>
      <c r="J70">
        <v>3.0474436886504653E+17</v>
      </c>
      <c r="K70" t="s">
        <v>16629</v>
      </c>
      <c r="L70">
        <v>4.8</v>
      </c>
      <c r="M70">
        <f t="shared" si="18"/>
        <v>4.8</v>
      </c>
      <c r="N70">
        <f t="shared" si="19"/>
        <v>10</v>
      </c>
      <c r="O70">
        <f t="shared" si="20"/>
        <v>1</v>
      </c>
      <c r="P70">
        <f t="shared" si="21"/>
        <v>0</v>
      </c>
      <c r="Q70" t="s">
        <v>17363</v>
      </c>
      <c r="R70">
        <v>3</v>
      </c>
      <c r="S70" t="str">
        <f t="shared" si="22"/>
        <v>调降</v>
      </c>
      <c r="T70">
        <f t="shared" si="23"/>
        <v>-0.375</v>
      </c>
      <c r="U70" t="s">
        <v>17434</v>
      </c>
      <c r="V70">
        <v>3</v>
      </c>
    </row>
    <row r="71" spans="1:22" x14ac:dyDescent="0.15">
      <c r="A71" s="1">
        <v>4235</v>
      </c>
      <c r="B71" t="s">
        <v>4255</v>
      </c>
      <c r="C71" t="s">
        <v>8360</v>
      </c>
      <c r="D71" t="s">
        <v>12461</v>
      </c>
      <c r="E71" t="s">
        <v>16562</v>
      </c>
      <c r="F71" t="s">
        <v>16628</v>
      </c>
      <c r="G71" s="2">
        <v>43944.618935185194</v>
      </c>
      <c r="H71" s="5" t="s">
        <v>17537</v>
      </c>
      <c r="I71">
        <v>597</v>
      </c>
      <c r="J71">
        <v>3.0473646646494822E+17</v>
      </c>
      <c r="K71" t="s">
        <v>16629</v>
      </c>
      <c r="L71">
        <v>4.7</v>
      </c>
      <c r="M71">
        <f t="shared" si="18"/>
        <v>2.4</v>
      </c>
      <c r="N71">
        <f t="shared" si="19"/>
        <v>4.7</v>
      </c>
      <c r="O71">
        <f t="shared" si="20"/>
        <v>0</v>
      </c>
      <c r="P71">
        <f t="shared" si="21"/>
        <v>1</v>
      </c>
      <c r="Q71" t="s">
        <v>17417</v>
      </c>
      <c r="R71">
        <v>4.7</v>
      </c>
      <c r="S71" t="str">
        <f t="shared" si="22"/>
        <v>不变</v>
      </c>
      <c r="T71">
        <f t="shared" si="23"/>
        <v>0</v>
      </c>
      <c r="U71" t="s">
        <v>17434</v>
      </c>
      <c r="V71">
        <v>4.7</v>
      </c>
    </row>
    <row r="72" spans="1:22" x14ac:dyDescent="0.15">
      <c r="A72" s="1">
        <v>4234</v>
      </c>
      <c r="B72" t="s">
        <v>4254</v>
      </c>
      <c r="C72" t="s">
        <v>8359</v>
      </c>
      <c r="D72" t="s">
        <v>12460</v>
      </c>
      <c r="E72" t="s">
        <v>16561</v>
      </c>
      <c r="F72" t="s">
        <v>16627</v>
      </c>
      <c r="G72" s="2">
        <v>43944.603171296287</v>
      </c>
      <c r="H72" s="5" t="s">
        <v>17537</v>
      </c>
      <c r="I72">
        <v>623</v>
      </c>
      <c r="J72">
        <v>3.0473075487568691E+17</v>
      </c>
      <c r="K72" t="s">
        <v>16629</v>
      </c>
      <c r="L72">
        <v>8</v>
      </c>
      <c r="M72">
        <f t="shared" si="18"/>
        <v>3.7</v>
      </c>
      <c r="N72">
        <f t="shared" si="19"/>
        <v>8</v>
      </c>
      <c r="O72">
        <f t="shared" si="20"/>
        <v>0</v>
      </c>
      <c r="P72">
        <f t="shared" si="21"/>
        <v>1</v>
      </c>
      <c r="Q72" t="s">
        <v>17106</v>
      </c>
      <c r="R72">
        <v>2</v>
      </c>
      <c r="S72" t="str">
        <f t="shared" si="22"/>
        <v>调降</v>
      </c>
      <c r="T72">
        <f t="shared" si="23"/>
        <v>-0.75</v>
      </c>
      <c r="U72" t="s">
        <v>17479</v>
      </c>
      <c r="V72">
        <v>2</v>
      </c>
    </row>
    <row r="73" spans="1:22" x14ac:dyDescent="0.15">
      <c r="A73" s="1">
        <v>4233</v>
      </c>
      <c r="B73" t="s">
        <v>4253</v>
      </c>
      <c r="C73" t="s">
        <v>8358</v>
      </c>
      <c r="D73" t="s">
        <v>12459</v>
      </c>
      <c r="E73" t="s">
        <v>16560</v>
      </c>
      <c r="F73" t="s">
        <v>16627</v>
      </c>
      <c r="G73" s="2">
        <v>43944.588923611111</v>
      </c>
      <c r="H73" s="5" t="s">
        <v>17537</v>
      </c>
      <c r="I73">
        <v>638</v>
      </c>
      <c r="J73">
        <v>3.0472558980002611E+17</v>
      </c>
      <c r="K73" t="s">
        <v>16629</v>
      </c>
      <c r="L73">
        <v>4.4000000000000004</v>
      </c>
      <c r="M73">
        <f t="shared" si="18"/>
        <v>4.4000000000000004</v>
      </c>
      <c r="N73">
        <f t="shared" si="19"/>
        <v>9</v>
      </c>
      <c r="O73">
        <f t="shared" si="20"/>
        <v>1</v>
      </c>
      <c r="P73">
        <f t="shared" si="21"/>
        <v>0</v>
      </c>
      <c r="Q73" t="s">
        <v>17335</v>
      </c>
      <c r="R73">
        <v>4.4000000000000004</v>
      </c>
      <c r="S73" t="str">
        <f t="shared" si="22"/>
        <v>不变</v>
      </c>
      <c r="T73">
        <f t="shared" si="23"/>
        <v>0</v>
      </c>
      <c r="U73" t="s">
        <v>17434</v>
      </c>
      <c r="V73">
        <v>4.4000000000000004</v>
      </c>
    </row>
    <row r="74" spans="1:22" x14ac:dyDescent="0.15">
      <c r="A74" s="1">
        <v>4232</v>
      </c>
      <c r="B74" t="s">
        <v>4252</v>
      </c>
      <c r="C74" t="s">
        <v>8357</v>
      </c>
      <c r="D74" t="s">
        <v>12458</v>
      </c>
      <c r="E74" t="s">
        <v>16559</v>
      </c>
      <c r="F74" t="s">
        <v>16628</v>
      </c>
      <c r="G74" s="2">
        <v>43944.586689814823</v>
      </c>
      <c r="H74" s="5" t="s">
        <v>17537</v>
      </c>
      <c r="I74">
        <v>647</v>
      </c>
      <c r="J74">
        <v>3.0472478252657459E+17</v>
      </c>
      <c r="K74" t="s">
        <v>16629</v>
      </c>
      <c r="L74">
        <v>10</v>
      </c>
      <c r="M74">
        <f t="shared" si="18"/>
        <v>4.8999999999999995</v>
      </c>
      <c r="N74">
        <f t="shared" si="19"/>
        <v>10</v>
      </c>
      <c r="O74">
        <f t="shared" si="20"/>
        <v>0</v>
      </c>
      <c r="P74">
        <f t="shared" si="21"/>
        <v>1</v>
      </c>
      <c r="Q74" t="s">
        <v>17110</v>
      </c>
      <c r="R74">
        <v>3</v>
      </c>
      <c r="S74" t="str">
        <f t="shared" si="22"/>
        <v>调降</v>
      </c>
      <c r="T74">
        <f t="shared" si="23"/>
        <v>-0.7</v>
      </c>
      <c r="U74" t="s">
        <v>17434</v>
      </c>
      <c r="V74">
        <v>3</v>
      </c>
    </row>
    <row r="75" spans="1:22" x14ac:dyDescent="0.15">
      <c r="A75" s="1">
        <v>4161</v>
      </c>
      <c r="B75" t="s">
        <v>4181</v>
      </c>
      <c r="C75" t="s">
        <v>8288</v>
      </c>
      <c r="D75" t="s">
        <v>12389</v>
      </c>
      <c r="E75" t="s">
        <v>16490</v>
      </c>
      <c r="F75" t="s">
        <v>16628</v>
      </c>
      <c r="G75" s="2">
        <v>43944.570335648154</v>
      </c>
      <c r="H75" s="5" t="s">
        <v>17537</v>
      </c>
      <c r="I75">
        <v>638</v>
      </c>
      <c r="J75">
        <v>3.0471885397009197E+17</v>
      </c>
      <c r="K75" t="s">
        <v>16629</v>
      </c>
      <c r="L75">
        <v>9</v>
      </c>
      <c r="M75">
        <f t="shared" si="18"/>
        <v>4.4000000000000004</v>
      </c>
      <c r="N75">
        <f t="shared" si="19"/>
        <v>9</v>
      </c>
      <c r="O75">
        <f t="shared" si="20"/>
        <v>0</v>
      </c>
      <c r="P75">
        <f t="shared" si="21"/>
        <v>1</v>
      </c>
      <c r="Q75" t="s">
        <v>17137</v>
      </c>
      <c r="R75">
        <v>3</v>
      </c>
      <c r="S75" t="str">
        <f t="shared" si="22"/>
        <v>调降</v>
      </c>
      <c r="T75">
        <f t="shared" si="23"/>
        <v>-0.66666666666666674</v>
      </c>
      <c r="U75" t="s">
        <v>17434</v>
      </c>
      <c r="V75">
        <v>3</v>
      </c>
    </row>
    <row r="76" spans="1:22" x14ac:dyDescent="0.15">
      <c r="A76" s="1">
        <v>4231</v>
      </c>
      <c r="B76" t="s">
        <v>4251</v>
      </c>
      <c r="C76" t="s">
        <v>8356</v>
      </c>
      <c r="D76" t="s">
        <v>12457</v>
      </c>
      <c r="E76" t="s">
        <v>16558</v>
      </c>
      <c r="F76" t="s">
        <v>16628</v>
      </c>
      <c r="G76" s="2">
        <v>43944.569756944453</v>
      </c>
      <c r="H76" s="5" t="s">
        <v>17537</v>
      </c>
      <c r="I76">
        <v>656</v>
      </c>
      <c r="J76">
        <v>3.0471864454427853E+17</v>
      </c>
      <c r="K76" t="s">
        <v>16629</v>
      </c>
      <c r="L76">
        <v>6</v>
      </c>
      <c r="M76">
        <f t="shared" si="18"/>
        <v>6</v>
      </c>
      <c r="N76">
        <f t="shared" si="19"/>
        <v>11</v>
      </c>
      <c r="O76">
        <f t="shared" si="20"/>
        <v>1</v>
      </c>
      <c r="P76">
        <f t="shared" si="21"/>
        <v>0</v>
      </c>
      <c r="Q76" t="s">
        <v>17189</v>
      </c>
      <c r="R76">
        <v>6</v>
      </c>
      <c r="S76" t="str">
        <f t="shared" si="22"/>
        <v>不变</v>
      </c>
      <c r="T76">
        <f t="shared" si="23"/>
        <v>0</v>
      </c>
      <c r="U76" t="s">
        <v>17434</v>
      </c>
      <c r="V76">
        <v>6</v>
      </c>
    </row>
    <row r="77" spans="1:22" x14ac:dyDescent="0.15">
      <c r="A77" s="1">
        <v>4227</v>
      </c>
      <c r="B77" t="s">
        <v>4247</v>
      </c>
      <c r="C77" t="s">
        <v>8352</v>
      </c>
      <c r="D77" t="s">
        <v>12453</v>
      </c>
      <c r="E77" t="s">
        <v>16554</v>
      </c>
      <c r="F77" t="s">
        <v>16628</v>
      </c>
      <c r="G77" s="2">
        <v>43944.504386574074</v>
      </c>
      <c r="H77" s="5" t="s">
        <v>17537</v>
      </c>
      <c r="K77" t="s">
        <v>16630</v>
      </c>
      <c r="V77">
        <v>3</v>
      </c>
    </row>
    <row r="78" spans="1:22" x14ac:dyDescent="0.15">
      <c r="A78" s="1">
        <v>4230</v>
      </c>
      <c r="B78" t="s">
        <v>4250</v>
      </c>
      <c r="C78" t="s">
        <v>8355</v>
      </c>
      <c r="D78" t="s">
        <v>12456</v>
      </c>
      <c r="E78" t="s">
        <v>16557</v>
      </c>
      <c r="F78" t="s">
        <v>16628</v>
      </c>
      <c r="G78" s="2">
        <v>43944.478043981479</v>
      </c>
      <c r="H78" s="5" t="s">
        <v>17537</v>
      </c>
      <c r="I78">
        <v>647</v>
      </c>
      <c r="J78">
        <v>3.0468541179026637E+17</v>
      </c>
      <c r="K78" t="s">
        <v>16629</v>
      </c>
      <c r="L78">
        <v>10</v>
      </c>
      <c r="M78">
        <f t="shared" ref="M78:M80" si="24">IF(10*(I78-550)/200&gt;5,ROUNDUP(10*(I78-550)/200,0),ROUNDUP(10*(I78-550)/200,1))</f>
        <v>4.8999999999999995</v>
      </c>
      <c r="N78">
        <f t="shared" ref="N78:N80" si="25">IF(20*(I78-550)/200&gt;5,ROUNDUP(20*(I78-550)/200,0),ROUNDUP(20*(I78-550)/200,1))</f>
        <v>10</v>
      </c>
      <c r="O78">
        <f t="shared" ref="O78:O80" si="26">IF(L78=M78,1,0)</f>
        <v>0</v>
      </c>
      <c r="P78">
        <f t="shared" ref="P78:P80" si="27">IF(L78=N78,1,0)</f>
        <v>1</v>
      </c>
      <c r="Q78" t="s">
        <v>17416</v>
      </c>
      <c r="R78">
        <v>5</v>
      </c>
      <c r="S78" t="str">
        <f t="shared" ref="S78:S80" si="28">IF(L78&gt;R78,"调降",IF(L78&lt;R78,"调升","不变"))</f>
        <v>调降</v>
      </c>
      <c r="T78">
        <f t="shared" ref="T78:T80" si="29">R78/L78-1</f>
        <v>-0.5</v>
      </c>
      <c r="U78" t="s">
        <v>17434</v>
      </c>
      <c r="V78">
        <v>5</v>
      </c>
    </row>
    <row r="79" spans="1:22" x14ac:dyDescent="0.15">
      <c r="A79" s="1">
        <v>4229</v>
      </c>
      <c r="B79" t="s">
        <v>4249</v>
      </c>
      <c r="C79" t="s">
        <v>8354</v>
      </c>
      <c r="D79" t="s">
        <v>12455</v>
      </c>
      <c r="E79" t="s">
        <v>16556</v>
      </c>
      <c r="F79" t="s">
        <v>16628</v>
      </c>
      <c r="G79" s="2">
        <v>43944.442870370367</v>
      </c>
      <c r="H79" s="5" t="s">
        <v>17537</v>
      </c>
      <c r="I79">
        <v>654</v>
      </c>
      <c r="J79">
        <v>3.0467266194914509E+17</v>
      </c>
      <c r="K79" t="s">
        <v>16629</v>
      </c>
      <c r="L79">
        <v>11</v>
      </c>
      <c r="M79">
        <f t="shared" si="24"/>
        <v>6</v>
      </c>
      <c r="N79">
        <f t="shared" si="25"/>
        <v>11</v>
      </c>
      <c r="O79">
        <f t="shared" si="26"/>
        <v>0</v>
      </c>
      <c r="P79">
        <f t="shared" si="27"/>
        <v>1</v>
      </c>
      <c r="Q79" t="s">
        <v>17106</v>
      </c>
      <c r="R79">
        <v>5</v>
      </c>
      <c r="S79" t="str">
        <f t="shared" si="28"/>
        <v>调降</v>
      </c>
      <c r="T79">
        <f t="shared" si="29"/>
        <v>-0.54545454545454541</v>
      </c>
      <c r="U79" t="s">
        <v>17448</v>
      </c>
      <c r="V79">
        <v>5</v>
      </c>
    </row>
    <row r="80" spans="1:22" x14ac:dyDescent="0.15">
      <c r="A80" s="1">
        <v>4228</v>
      </c>
      <c r="B80" t="s">
        <v>4248</v>
      </c>
      <c r="C80" t="s">
        <v>8353</v>
      </c>
      <c r="D80" t="s">
        <v>12454</v>
      </c>
      <c r="E80" t="s">
        <v>16555</v>
      </c>
      <c r="F80" t="s">
        <v>16627</v>
      </c>
      <c r="G80" s="2">
        <v>43944.440243055556</v>
      </c>
      <c r="H80" s="5" t="s">
        <v>17537</v>
      </c>
      <c r="I80">
        <v>636</v>
      </c>
      <c r="J80">
        <v>3.0467171203997293E+17</v>
      </c>
      <c r="K80" t="s">
        <v>16629</v>
      </c>
      <c r="L80">
        <v>9</v>
      </c>
      <c r="M80">
        <f t="shared" si="24"/>
        <v>4.3</v>
      </c>
      <c r="N80">
        <f t="shared" si="25"/>
        <v>9</v>
      </c>
      <c r="O80">
        <f t="shared" si="26"/>
        <v>0</v>
      </c>
      <c r="P80">
        <f t="shared" si="27"/>
        <v>1</v>
      </c>
      <c r="Q80" t="s">
        <v>17282</v>
      </c>
      <c r="R80">
        <v>3</v>
      </c>
      <c r="S80" t="str">
        <f t="shared" si="28"/>
        <v>调降</v>
      </c>
      <c r="T80">
        <f t="shared" si="29"/>
        <v>-0.66666666666666674</v>
      </c>
      <c r="U80" t="s">
        <v>17434</v>
      </c>
      <c r="V80">
        <v>3</v>
      </c>
    </row>
    <row r="81" spans="1:32" x14ac:dyDescent="0.15">
      <c r="A81" s="1">
        <v>4222</v>
      </c>
      <c r="B81" t="s">
        <v>4242</v>
      </c>
      <c r="C81" t="s">
        <v>8349</v>
      </c>
      <c r="D81" t="s">
        <v>12450</v>
      </c>
      <c r="E81" t="s">
        <v>16551</v>
      </c>
      <c r="F81" t="s">
        <v>16627</v>
      </c>
      <c r="G81" s="2">
        <v>43944.42564814815</v>
      </c>
      <c r="H81" s="5" t="s">
        <v>17537</v>
      </c>
      <c r="K81" t="s">
        <v>16630</v>
      </c>
      <c r="V81">
        <v>3</v>
      </c>
      <c r="W81">
        <v>3.0440880972240902E+17</v>
      </c>
      <c r="X81">
        <v>10000</v>
      </c>
      <c r="AA81" s="2">
        <v>43944.741331018522</v>
      </c>
      <c r="AB81">
        <v>24</v>
      </c>
      <c r="AC81" t="s">
        <v>17498</v>
      </c>
      <c r="AD81" t="s">
        <v>17505</v>
      </c>
      <c r="AE81">
        <v>3.0440864022217933E+17</v>
      </c>
      <c r="AF81" t="s">
        <v>16551</v>
      </c>
    </row>
    <row r="82" spans="1:32" x14ac:dyDescent="0.15">
      <c r="A82" s="1">
        <v>4226</v>
      </c>
      <c r="B82" t="s">
        <v>4246</v>
      </c>
      <c r="C82" t="s">
        <v>8352</v>
      </c>
      <c r="D82" t="s">
        <v>12453</v>
      </c>
      <c r="E82" t="s">
        <v>16554</v>
      </c>
      <c r="F82" t="s">
        <v>16627</v>
      </c>
      <c r="G82" s="2">
        <v>43944.393078703702</v>
      </c>
      <c r="H82" s="5" t="s">
        <v>17537</v>
      </c>
      <c r="I82">
        <v>621</v>
      </c>
      <c r="J82">
        <v>3.0465461910191309E+17</v>
      </c>
      <c r="K82" t="s">
        <v>16629</v>
      </c>
      <c r="L82">
        <v>8</v>
      </c>
      <c r="M82">
        <f t="shared" ref="M82:M104" si="30">IF(10*(I82-550)/200&gt;5,ROUNDUP(10*(I82-550)/200,0),ROUNDUP(10*(I82-550)/200,1))</f>
        <v>3.6</v>
      </c>
      <c r="N82">
        <f t="shared" ref="N82:N104" si="31">IF(20*(I82-550)/200&gt;5,ROUNDUP(20*(I82-550)/200,0),ROUNDUP(20*(I82-550)/200,1))</f>
        <v>8</v>
      </c>
      <c r="O82">
        <f t="shared" ref="O82:O104" si="32">IF(L82=M82,1,0)</f>
        <v>0</v>
      </c>
      <c r="P82">
        <f t="shared" ref="P82:P104" si="33">IF(L82=N82,1,0)</f>
        <v>1</v>
      </c>
      <c r="Q82" t="s">
        <v>17415</v>
      </c>
      <c r="R82">
        <v>3</v>
      </c>
      <c r="S82" t="str">
        <f t="shared" ref="S82:S104" si="34">IF(L82&gt;R82,"调降",IF(L82&lt;R82,"调升","不变"))</f>
        <v>调降</v>
      </c>
      <c r="T82">
        <f t="shared" ref="T82:T104" si="35">R82/L82-1</f>
        <v>-0.625</v>
      </c>
      <c r="U82" t="s">
        <v>17434</v>
      </c>
      <c r="V82">
        <v>3</v>
      </c>
    </row>
    <row r="83" spans="1:32" x14ac:dyDescent="0.15">
      <c r="A83" s="1">
        <v>4225</v>
      </c>
      <c r="B83" t="s">
        <v>4245</v>
      </c>
      <c r="C83" t="s">
        <v>8351</v>
      </c>
      <c r="D83" t="s">
        <v>12452</v>
      </c>
      <c r="E83" t="s">
        <v>16553</v>
      </c>
      <c r="F83" t="s">
        <v>16628</v>
      </c>
      <c r="G83" s="2">
        <v>43943.730069444442</v>
      </c>
      <c r="H83" s="5" t="s">
        <v>17538</v>
      </c>
      <c r="I83">
        <v>657</v>
      </c>
      <c r="J83">
        <v>3.0441435220149453E+17</v>
      </c>
      <c r="K83" t="s">
        <v>16629</v>
      </c>
      <c r="L83">
        <v>11</v>
      </c>
      <c r="M83">
        <f t="shared" si="30"/>
        <v>6</v>
      </c>
      <c r="N83">
        <f t="shared" si="31"/>
        <v>11</v>
      </c>
      <c r="O83">
        <f t="shared" si="32"/>
        <v>0</v>
      </c>
      <c r="P83">
        <f t="shared" si="33"/>
        <v>1</v>
      </c>
      <c r="Q83" t="s">
        <v>17188</v>
      </c>
      <c r="R83">
        <v>5</v>
      </c>
      <c r="S83" t="str">
        <f t="shared" si="34"/>
        <v>调降</v>
      </c>
      <c r="T83">
        <f t="shared" si="35"/>
        <v>-0.54545454545454541</v>
      </c>
      <c r="U83" t="s">
        <v>17434</v>
      </c>
      <c r="V83">
        <v>5</v>
      </c>
    </row>
    <row r="84" spans="1:32" x14ac:dyDescent="0.15">
      <c r="A84" s="1">
        <v>4224</v>
      </c>
      <c r="B84" t="s">
        <v>4244</v>
      </c>
      <c r="C84" t="s">
        <v>8350</v>
      </c>
      <c r="D84" t="s">
        <v>12451</v>
      </c>
      <c r="E84" t="s">
        <v>16552</v>
      </c>
      <c r="F84" t="s">
        <v>16628</v>
      </c>
      <c r="G84" s="2">
        <v>43943.727638888893</v>
      </c>
      <c r="H84" s="5" t="s">
        <v>17538</v>
      </c>
      <c r="I84">
        <v>641</v>
      </c>
      <c r="J84">
        <v>3.0441347396039482E+17</v>
      </c>
      <c r="K84" t="s">
        <v>16629</v>
      </c>
      <c r="L84">
        <v>10</v>
      </c>
      <c r="M84">
        <f t="shared" si="30"/>
        <v>4.5999999999999996</v>
      </c>
      <c r="N84">
        <f t="shared" si="31"/>
        <v>10</v>
      </c>
      <c r="O84">
        <f t="shared" si="32"/>
        <v>0</v>
      </c>
      <c r="P84">
        <f t="shared" si="33"/>
        <v>1</v>
      </c>
      <c r="Q84" t="s">
        <v>17105</v>
      </c>
      <c r="R84">
        <v>5</v>
      </c>
      <c r="S84" t="str">
        <f t="shared" si="34"/>
        <v>调降</v>
      </c>
      <c r="T84">
        <f t="shared" si="35"/>
        <v>-0.5</v>
      </c>
      <c r="U84" t="s">
        <v>17448</v>
      </c>
      <c r="V84">
        <v>5</v>
      </c>
    </row>
    <row r="85" spans="1:32" x14ac:dyDescent="0.15">
      <c r="A85" s="1">
        <v>4223</v>
      </c>
      <c r="B85" t="s">
        <v>4243</v>
      </c>
      <c r="C85" t="s">
        <v>8349</v>
      </c>
      <c r="D85" t="s">
        <v>12450</v>
      </c>
      <c r="E85" t="s">
        <v>16551</v>
      </c>
      <c r="F85" t="s">
        <v>16628</v>
      </c>
      <c r="G85" s="2">
        <v>43943.714386574073</v>
      </c>
      <c r="H85" s="5" t="s">
        <v>17538</v>
      </c>
      <c r="I85">
        <v>651</v>
      </c>
      <c r="J85">
        <v>3.0440866824013818E+17</v>
      </c>
      <c r="K85" t="s">
        <v>16629</v>
      </c>
      <c r="L85">
        <v>11</v>
      </c>
      <c r="M85">
        <f t="shared" si="30"/>
        <v>6</v>
      </c>
      <c r="N85">
        <f t="shared" si="31"/>
        <v>11</v>
      </c>
      <c r="O85">
        <f t="shared" si="32"/>
        <v>0</v>
      </c>
      <c r="P85">
        <f t="shared" si="33"/>
        <v>1</v>
      </c>
      <c r="Q85" t="s">
        <v>17106</v>
      </c>
      <c r="R85">
        <v>5</v>
      </c>
      <c r="S85" t="str">
        <f t="shared" si="34"/>
        <v>调降</v>
      </c>
      <c r="T85">
        <f t="shared" si="35"/>
        <v>-0.54545454545454541</v>
      </c>
      <c r="U85" t="s">
        <v>17434</v>
      </c>
      <c r="V85">
        <v>1</v>
      </c>
      <c r="W85">
        <v>3.0440880972240902E+17</v>
      </c>
      <c r="X85">
        <v>10000</v>
      </c>
      <c r="AA85" s="2">
        <v>43944.741331018522</v>
      </c>
      <c r="AB85">
        <v>24</v>
      </c>
      <c r="AC85" t="s">
        <v>17498</v>
      </c>
      <c r="AD85" t="s">
        <v>17505</v>
      </c>
      <c r="AE85">
        <v>3.0440864022217933E+17</v>
      </c>
      <c r="AF85" t="s">
        <v>16551</v>
      </c>
    </row>
    <row r="86" spans="1:32" x14ac:dyDescent="0.15">
      <c r="A86" s="1">
        <v>4221</v>
      </c>
      <c r="B86" t="s">
        <v>4241</v>
      </c>
      <c r="C86" t="s">
        <v>8348</v>
      </c>
      <c r="D86" t="s">
        <v>12449</v>
      </c>
      <c r="E86" t="s">
        <v>16550</v>
      </c>
      <c r="F86" t="s">
        <v>16628</v>
      </c>
      <c r="G86" s="2">
        <v>43943.707071759258</v>
      </c>
      <c r="H86" s="5" t="s">
        <v>17538</v>
      </c>
      <c r="I86">
        <v>643</v>
      </c>
      <c r="J86">
        <v>3.044060197929943E+17</v>
      </c>
      <c r="K86" t="s">
        <v>16629</v>
      </c>
      <c r="L86">
        <v>10</v>
      </c>
      <c r="M86">
        <f t="shared" si="30"/>
        <v>4.6999999999999993</v>
      </c>
      <c r="N86">
        <f t="shared" si="31"/>
        <v>10</v>
      </c>
      <c r="O86">
        <f t="shared" si="32"/>
        <v>0</v>
      </c>
      <c r="P86">
        <f t="shared" si="33"/>
        <v>1</v>
      </c>
      <c r="Q86" t="s">
        <v>17110</v>
      </c>
      <c r="R86">
        <v>5</v>
      </c>
      <c r="S86" t="str">
        <f t="shared" si="34"/>
        <v>调降</v>
      </c>
      <c r="T86">
        <f t="shared" si="35"/>
        <v>-0.5</v>
      </c>
      <c r="U86" t="s">
        <v>17448</v>
      </c>
      <c r="V86">
        <v>5</v>
      </c>
    </row>
    <row r="87" spans="1:32" x14ac:dyDescent="0.15">
      <c r="A87" s="1">
        <v>4220</v>
      </c>
      <c r="B87" t="s">
        <v>4240</v>
      </c>
      <c r="C87" t="s">
        <v>8347</v>
      </c>
      <c r="D87" t="s">
        <v>12448</v>
      </c>
      <c r="E87" t="s">
        <v>16549</v>
      </c>
      <c r="F87" t="s">
        <v>16628</v>
      </c>
      <c r="G87" s="2">
        <v>43943.703993055547</v>
      </c>
      <c r="H87" s="5" t="s">
        <v>17538</v>
      </c>
      <c r="I87">
        <v>654</v>
      </c>
      <c r="J87">
        <v>3.0440490369709261E+17</v>
      </c>
      <c r="K87" t="s">
        <v>16629</v>
      </c>
      <c r="L87">
        <v>6</v>
      </c>
      <c r="M87">
        <f t="shared" si="30"/>
        <v>6</v>
      </c>
      <c r="N87">
        <f t="shared" si="31"/>
        <v>11</v>
      </c>
      <c r="O87">
        <f t="shared" si="32"/>
        <v>1</v>
      </c>
      <c r="P87">
        <f t="shared" si="33"/>
        <v>0</v>
      </c>
      <c r="Q87" t="s">
        <v>17137</v>
      </c>
      <c r="R87">
        <v>2</v>
      </c>
      <c r="S87" t="str">
        <f t="shared" si="34"/>
        <v>调降</v>
      </c>
      <c r="T87">
        <f t="shared" si="35"/>
        <v>-0.66666666666666674</v>
      </c>
      <c r="U87" t="s">
        <v>17448</v>
      </c>
      <c r="V87">
        <v>2</v>
      </c>
    </row>
    <row r="88" spans="1:32" x14ac:dyDescent="0.15">
      <c r="A88" s="1">
        <v>4219</v>
      </c>
      <c r="B88" t="s">
        <v>4239</v>
      </c>
      <c r="C88" t="s">
        <v>8346</v>
      </c>
      <c r="D88" t="s">
        <v>12447</v>
      </c>
      <c r="E88" t="s">
        <v>16548</v>
      </c>
      <c r="F88" t="s">
        <v>16628</v>
      </c>
      <c r="G88" s="2">
        <v>43943.658796296288</v>
      </c>
      <c r="H88" s="5" t="s">
        <v>17538</v>
      </c>
      <c r="I88">
        <v>620</v>
      </c>
      <c r="J88">
        <v>3.043885249399808E+17</v>
      </c>
      <c r="K88" t="s">
        <v>16629</v>
      </c>
      <c r="L88">
        <v>3.5</v>
      </c>
      <c r="M88">
        <f t="shared" si="30"/>
        <v>3.5</v>
      </c>
      <c r="N88">
        <f t="shared" si="31"/>
        <v>7</v>
      </c>
      <c r="O88">
        <f t="shared" si="32"/>
        <v>1</v>
      </c>
      <c r="P88">
        <f t="shared" si="33"/>
        <v>0</v>
      </c>
      <c r="Q88" t="s">
        <v>17293</v>
      </c>
      <c r="R88">
        <v>3.5</v>
      </c>
      <c r="S88" t="str">
        <f t="shared" si="34"/>
        <v>不变</v>
      </c>
      <c r="T88">
        <f t="shared" si="35"/>
        <v>0</v>
      </c>
      <c r="U88" t="s">
        <v>17434</v>
      </c>
      <c r="V88">
        <v>3.5</v>
      </c>
    </row>
    <row r="89" spans="1:32" x14ac:dyDescent="0.15">
      <c r="A89" s="1">
        <v>4218</v>
      </c>
      <c r="B89" t="s">
        <v>4238</v>
      </c>
      <c r="C89" t="s">
        <v>8345</v>
      </c>
      <c r="D89" t="s">
        <v>12446</v>
      </c>
      <c r="E89" t="s">
        <v>16547</v>
      </c>
      <c r="F89" t="s">
        <v>16628</v>
      </c>
      <c r="G89" s="2">
        <v>43943.653229166674</v>
      </c>
      <c r="H89" s="5" t="s">
        <v>17538</v>
      </c>
      <c r="I89">
        <v>659</v>
      </c>
      <c r="J89">
        <v>3.0438650877577632E+17</v>
      </c>
      <c r="K89" t="s">
        <v>16629</v>
      </c>
      <c r="L89">
        <v>11</v>
      </c>
      <c r="M89">
        <f t="shared" si="30"/>
        <v>6</v>
      </c>
      <c r="N89">
        <f t="shared" si="31"/>
        <v>11</v>
      </c>
      <c r="O89">
        <f t="shared" si="32"/>
        <v>0</v>
      </c>
      <c r="P89">
        <f t="shared" si="33"/>
        <v>1</v>
      </c>
      <c r="Q89" t="s">
        <v>17328</v>
      </c>
      <c r="R89">
        <v>3</v>
      </c>
      <c r="S89" t="str">
        <f t="shared" si="34"/>
        <v>调降</v>
      </c>
      <c r="T89">
        <f t="shared" si="35"/>
        <v>-0.72727272727272729</v>
      </c>
      <c r="U89" t="s">
        <v>17434</v>
      </c>
      <c r="V89">
        <v>3</v>
      </c>
    </row>
    <row r="90" spans="1:32" x14ac:dyDescent="0.15">
      <c r="A90" s="1">
        <v>4217</v>
      </c>
      <c r="B90" t="s">
        <v>4237</v>
      </c>
      <c r="C90" t="s">
        <v>8344</v>
      </c>
      <c r="D90" t="s">
        <v>12445</v>
      </c>
      <c r="E90" t="s">
        <v>16546</v>
      </c>
      <c r="F90" t="s">
        <v>16628</v>
      </c>
      <c r="G90" s="2">
        <v>43943.619976851849</v>
      </c>
      <c r="H90" s="5" t="s">
        <v>17538</v>
      </c>
      <c r="I90">
        <v>645</v>
      </c>
      <c r="J90">
        <v>3.0437445815452877E+17</v>
      </c>
      <c r="K90" t="s">
        <v>16629</v>
      </c>
      <c r="L90">
        <v>4.8</v>
      </c>
      <c r="M90">
        <f t="shared" si="30"/>
        <v>4.8</v>
      </c>
      <c r="N90">
        <f t="shared" si="31"/>
        <v>10</v>
      </c>
      <c r="O90">
        <f t="shared" si="32"/>
        <v>1</v>
      </c>
      <c r="P90">
        <f t="shared" si="33"/>
        <v>0</v>
      </c>
      <c r="Q90" t="s">
        <v>17148</v>
      </c>
      <c r="R90">
        <v>4.8</v>
      </c>
      <c r="S90" t="str">
        <f t="shared" si="34"/>
        <v>不变</v>
      </c>
      <c r="T90">
        <f t="shared" si="35"/>
        <v>0</v>
      </c>
      <c r="U90" t="s">
        <v>17448</v>
      </c>
      <c r="V90">
        <v>4.8</v>
      </c>
    </row>
    <row r="91" spans="1:32" x14ac:dyDescent="0.15">
      <c r="A91" s="1">
        <v>4216</v>
      </c>
      <c r="B91" t="s">
        <v>4236</v>
      </c>
      <c r="C91" t="s">
        <v>8343</v>
      </c>
      <c r="D91" t="s">
        <v>12444</v>
      </c>
      <c r="E91" t="s">
        <v>16545</v>
      </c>
      <c r="F91" t="s">
        <v>16628</v>
      </c>
      <c r="G91" s="2">
        <v>43943.619664351849</v>
      </c>
      <c r="H91" s="5" t="s">
        <v>17538</v>
      </c>
      <c r="I91">
        <v>636</v>
      </c>
      <c r="J91">
        <v>3.0437434549970938E+17</v>
      </c>
      <c r="K91" t="s">
        <v>16629</v>
      </c>
      <c r="L91">
        <v>9</v>
      </c>
      <c r="M91">
        <f t="shared" si="30"/>
        <v>4.3</v>
      </c>
      <c r="N91">
        <f t="shared" si="31"/>
        <v>9</v>
      </c>
      <c r="O91">
        <f t="shared" si="32"/>
        <v>0</v>
      </c>
      <c r="P91">
        <f t="shared" si="33"/>
        <v>1</v>
      </c>
      <c r="Q91" t="s">
        <v>17106</v>
      </c>
      <c r="R91">
        <v>4</v>
      </c>
      <c r="S91" t="str">
        <f t="shared" si="34"/>
        <v>调降</v>
      </c>
      <c r="T91">
        <f t="shared" si="35"/>
        <v>-0.55555555555555558</v>
      </c>
      <c r="U91" t="s">
        <v>17434</v>
      </c>
      <c r="V91">
        <v>4</v>
      </c>
    </row>
    <row r="92" spans="1:32" x14ac:dyDescent="0.15">
      <c r="A92" s="1">
        <v>4215</v>
      </c>
      <c r="B92" t="s">
        <v>4235</v>
      </c>
      <c r="C92" t="s">
        <v>8342</v>
      </c>
      <c r="D92" t="s">
        <v>12443</v>
      </c>
      <c r="E92" t="s">
        <v>16544</v>
      </c>
      <c r="F92" t="s">
        <v>16628</v>
      </c>
      <c r="G92" s="2">
        <v>43943.598912037043</v>
      </c>
      <c r="H92" s="5" t="s">
        <v>17538</v>
      </c>
      <c r="I92">
        <v>641</v>
      </c>
      <c r="J92">
        <v>3.0436682208852787E+17</v>
      </c>
      <c r="K92" t="s">
        <v>16629</v>
      </c>
      <c r="L92">
        <v>4.5999999999999996</v>
      </c>
      <c r="M92">
        <f t="shared" si="30"/>
        <v>4.5999999999999996</v>
      </c>
      <c r="N92">
        <f t="shared" si="31"/>
        <v>10</v>
      </c>
      <c r="O92">
        <f t="shared" si="32"/>
        <v>1</v>
      </c>
      <c r="P92">
        <f t="shared" si="33"/>
        <v>0</v>
      </c>
      <c r="Q92" t="s">
        <v>17117</v>
      </c>
      <c r="R92">
        <v>4.5999999999999996</v>
      </c>
      <c r="S92" t="str">
        <f t="shared" si="34"/>
        <v>不变</v>
      </c>
      <c r="T92">
        <f t="shared" si="35"/>
        <v>0</v>
      </c>
      <c r="U92" t="s">
        <v>17434</v>
      </c>
      <c r="V92">
        <v>4.5999999999999996</v>
      </c>
    </row>
    <row r="93" spans="1:32" x14ac:dyDescent="0.15">
      <c r="A93" s="1">
        <v>4214</v>
      </c>
      <c r="B93" t="s">
        <v>4234</v>
      </c>
      <c r="C93" t="s">
        <v>8341</v>
      </c>
      <c r="D93" t="s">
        <v>12442</v>
      </c>
      <c r="E93" t="s">
        <v>16543</v>
      </c>
      <c r="F93" t="s">
        <v>16627</v>
      </c>
      <c r="G93" s="2">
        <v>43943.570127314822</v>
      </c>
      <c r="H93" s="5" t="s">
        <v>17538</v>
      </c>
      <c r="I93">
        <v>616</v>
      </c>
      <c r="J93">
        <v>3.0435639204986061E+17</v>
      </c>
      <c r="K93" t="s">
        <v>16629</v>
      </c>
      <c r="L93">
        <v>7</v>
      </c>
      <c r="M93">
        <f t="shared" si="30"/>
        <v>3.3</v>
      </c>
      <c r="N93">
        <f t="shared" si="31"/>
        <v>7</v>
      </c>
      <c r="O93">
        <f t="shared" si="32"/>
        <v>0</v>
      </c>
      <c r="P93">
        <f t="shared" si="33"/>
        <v>1</v>
      </c>
      <c r="Q93" t="s">
        <v>17107</v>
      </c>
      <c r="R93">
        <v>3</v>
      </c>
      <c r="S93" t="str">
        <f t="shared" si="34"/>
        <v>调降</v>
      </c>
      <c r="T93">
        <f t="shared" si="35"/>
        <v>-0.5714285714285714</v>
      </c>
      <c r="U93" t="s">
        <v>17434</v>
      </c>
      <c r="V93">
        <v>3</v>
      </c>
    </row>
    <row r="94" spans="1:32" x14ac:dyDescent="0.15">
      <c r="A94" s="1">
        <v>4213</v>
      </c>
      <c r="B94" t="s">
        <v>4233</v>
      </c>
      <c r="C94" t="s">
        <v>8340</v>
      </c>
      <c r="D94" t="s">
        <v>12441</v>
      </c>
      <c r="E94" t="s">
        <v>16542</v>
      </c>
      <c r="F94" t="s">
        <v>16627</v>
      </c>
      <c r="G94" s="2">
        <v>43943.551631944443</v>
      </c>
      <c r="H94" s="5" t="s">
        <v>17538</v>
      </c>
      <c r="I94">
        <v>620</v>
      </c>
      <c r="J94">
        <v>3.0434968796663808E+17</v>
      </c>
      <c r="K94" t="s">
        <v>16629</v>
      </c>
      <c r="L94">
        <v>7</v>
      </c>
      <c r="M94">
        <f t="shared" si="30"/>
        <v>3.5</v>
      </c>
      <c r="N94">
        <f t="shared" si="31"/>
        <v>7</v>
      </c>
      <c r="O94">
        <f t="shared" si="32"/>
        <v>0</v>
      </c>
      <c r="P94">
        <f t="shared" si="33"/>
        <v>1</v>
      </c>
      <c r="Q94" t="s">
        <v>17107</v>
      </c>
      <c r="R94">
        <v>5</v>
      </c>
      <c r="S94" t="str">
        <f t="shared" si="34"/>
        <v>调降</v>
      </c>
      <c r="T94">
        <f t="shared" si="35"/>
        <v>-0.2857142857142857</v>
      </c>
      <c r="U94" t="s">
        <v>17448</v>
      </c>
      <c r="V94">
        <v>5</v>
      </c>
    </row>
    <row r="95" spans="1:32" x14ac:dyDescent="0.15">
      <c r="A95" s="1">
        <v>4212</v>
      </c>
      <c r="B95" t="s">
        <v>4232</v>
      </c>
      <c r="C95" t="s">
        <v>8339</v>
      </c>
      <c r="D95" t="s">
        <v>12440</v>
      </c>
      <c r="E95" t="s">
        <v>16541</v>
      </c>
      <c r="F95" t="s">
        <v>16628</v>
      </c>
      <c r="G95" s="2">
        <v>43943.531331018523</v>
      </c>
      <c r="H95" s="5" t="s">
        <v>17538</v>
      </c>
      <c r="I95">
        <v>626</v>
      </c>
      <c r="J95">
        <v>3.0434233140485318E+17</v>
      </c>
      <c r="K95" t="s">
        <v>16629</v>
      </c>
      <c r="L95">
        <v>8</v>
      </c>
      <c r="M95">
        <f t="shared" si="30"/>
        <v>3.8</v>
      </c>
      <c r="N95">
        <f t="shared" si="31"/>
        <v>8</v>
      </c>
      <c r="O95">
        <f t="shared" si="32"/>
        <v>0</v>
      </c>
      <c r="P95">
        <f t="shared" si="33"/>
        <v>1</v>
      </c>
      <c r="Q95" t="s">
        <v>16734</v>
      </c>
      <c r="R95">
        <v>3</v>
      </c>
      <c r="S95" t="str">
        <f t="shared" si="34"/>
        <v>调降</v>
      </c>
      <c r="T95">
        <f t="shared" si="35"/>
        <v>-0.625</v>
      </c>
      <c r="U95" t="s">
        <v>17448</v>
      </c>
      <c r="V95">
        <v>6</v>
      </c>
    </row>
    <row r="96" spans="1:32" x14ac:dyDescent="0.15">
      <c r="A96" s="1">
        <v>4211</v>
      </c>
      <c r="B96" t="s">
        <v>4231</v>
      </c>
      <c r="C96" t="s">
        <v>8338</v>
      </c>
      <c r="D96" t="s">
        <v>12439</v>
      </c>
      <c r="E96" t="s">
        <v>16540</v>
      </c>
      <c r="F96" t="s">
        <v>16627</v>
      </c>
      <c r="G96" s="2">
        <v>43943.525567129633</v>
      </c>
      <c r="H96" s="5" t="s">
        <v>17538</v>
      </c>
      <c r="I96">
        <v>624</v>
      </c>
      <c r="J96">
        <v>3.0434024379491117E+17</v>
      </c>
      <c r="K96" t="s">
        <v>16629</v>
      </c>
      <c r="L96">
        <v>8</v>
      </c>
      <c r="M96">
        <f t="shared" si="30"/>
        <v>3.7</v>
      </c>
      <c r="N96">
        <f t="shared" si="31"/>
        <v>8</v>
      </c>
      <c r="O96">
        <f t="shared" si="32"/>
        <v>0</v>
      </c>
      <c r="P96">
        <f t="shared" si="33"/>
        <v>1</v>
      </c>
      <c r="Q96" t="s">
        <v>17120</v>
      </c>
      <c r="R96">
        <v>3</v>
      </c>
      <c r="S96" t="str">
        <f t="shared" si="34"/>
        <v>调降</v>
      </c>
      <c r="T96">
        <f t="shared" si="35"/>
        <v>-0.625</v>
      </c>
      <c r="U96" t="s">
        <v>17434</v>
      </c>
      <c r="V96">
        <v>3</v>
      </c>
    </row>
    <row r="97" spans="1:22" x14ac:dyDescent="0.15">
      <c r="A97" s="1">
        <v>4210</v>
      </c>
      <c r="B97" t="s">
        <v>4230</v>
      </c>
      <c r="C97" t="s">
        <v>8337</v>
      </c>
      <c r="D97" t="s">
        <v>12438</v>
      </c>
      <c r="E97" t="s">
        <v>16539</v>
      </c>
      <c r="F97" t="s">
        <v>16628</v>
      </c>
      <c r="G97" s="2">
        <v>43943.479930555557</v>
      </c>
      <c r="H97" s="5" t="s">
        <v>17538</v>
      </c>
      <c r="I97">
        <v>653</v>
      </c>
      <c r="J97">
        <v>3.0432370631693933E+17</v>
      </c>
      <c r="K97" t="s">
        <v>16629</v>
      </c>
      <c r="L97">
        <v>11</v>
      </c>
      <c r="M97">
        <f t="shared" si="30"/>
        <v>6</v>
      </c>
      <c r="N97">
        <f t="shared" si="31"/>
        <v>11</v>
      </c>
      <c r="O97">
        <f t="shared" si="32"/>
        <v>0</v>
      </c>
      <c r="P97">
        <f t="shared" si="33"/>
        <v>1</v>
      </c>
      <c r="Q97" t="s">
        <v>17169</v>
      </c>
      <c r="R97">
        <v>5</v>
      </c>
      <c r="S97" t="str">
        <f t="shared" si="34"/>
        <v>调降</v>
      </c>
      <c r="T97">
        <f t="shared" si="35"/>
        <v>-0.54545454545454541</v>
      </c>
      <c r="U97" t="s">
        <v>17434</v>
      </c>
      <c r="V97">
        <v>5</v>
      </c>
    </row>
    <row r="98" spans="1:22" x14ac:dyDescent="0.15">
      <c r="A98" s="1">
        <v>4209</v>
      </c>
      <c r="B98" t="s">
        <v>4229</v>
      </c>
      <c r="C98" t="s">
        <v>8336</v>
      </c>
      <c r="D98" t="s">
        <v>12437</v>
      </c>
      <c r="E98" t="s">
        <v>16538</v>
      </c>
      <c r="F98" t="s">
        <v>16628</v>
      </c>
      <c r="G98" s="2">
        <v>43943.476481481477</v>
      </c>
      <c r="H98" s="5" t="s">
        <v>17538</v>
      </c>
      <c r="I98">
        <v>640</v>
      </c>
      <c r="J98">
        <v>3.0432245595715987E+17</v>
      </c>
      <c r="K98" t="s">
        <v>16629</v>
      </c>
      <c r="L98">
        <v>9</v>
      </c>
      <c r="M98">
        <f t="shared" si="30"/>
        <v>4.5</v>
      </c>
      <c r="N98">
        <f t="shared" si="31"/>
        <v>9</v>
      </c>
      <c r="O98">
        <f t="shared" si="32"/>
        <v>0</v>
      </c>
      <c r="P98">
        <f t="shared" si="33"/>
        <v>1</v>
      </c>
      <c r="Q98" t="s">
        <v>17119</v>
      </c>
      <c r="R98">
        <v>3</v>
      </c>
      <c r="S98" t="str">
        <f t="shared" si="34"/>
        <v>调降</v>
      </c>
      <c r="T98">
        <f t="shared" si="35"/>
        <v>-0.66666666666666674</v>
      </c>
      <c r="U98" t="s">
        <v>17434</v>
      </c>
      <c r="V98">
        <v>3</v>
      </c>
    </row>
    <row r="99" spans="1:22" x14ac:dyDescent="0.15">
      <c r="A99" s="1">
        <v>4208</v>
      </c>
      <c r="B99" t="s">
        <v>4228</v>
      </c>
      <c r="C99" t="s">
        <v>8335</v>
      </c>
      <c r="D99" t="s">
        <v>12436</v>
      </c>
      <c r="E99" t="s">
        <v>16537</v>
      </c>
      <c r="F99" t="s">
        <v>16628</v>
      </c>
      <c r="G99" s="2">
        <v>43943.463553240741</v>
      </c>
      <c r="H99" s="5" t="s">
        <v>17538</v>
      </c>
      <c r="I99">
        <v>671</v>
      </c>
      <c r="J99">
        <v>3.0431777056728678E+17</v>
      </c>
      <c r="K99" t="s">
        <v>16629</v>
      </c>
      <c r="L99">
        <v>7</v>
      </c>
      <c r="M99">
        <f t="shared" si="30"/>
        <v>7</v>
      </c>
      <c r="N99">
        <f t="shared" si="31"/>
        <v>13</v>
      </c>
      <c r="O99">
        <f t="shared" si="32"/>
        <v>1</v>
      </c>
      <c r="P99">
        <f t="shared" si="33"/>
        <v>0</v>
      </c>
      <c r="Q99" t="s">
        <v>17110</v>
      </c>
      <c r="R99">
        <v>4</v>
      </c>
      <c r="S99" t="str">
        <f t="shared" si="34"/>
        <v>调降</v>
      </c>
      <c r="T99">
        <f t="shared" si="35"/>
        <v>-0.4285714285714286</v>
      </c>
      <c r="U99" t="s">
        <v>17434</v>
      </c>
      <c r="V99">
        <v>4</v>
      </c>
    </row>
    <row r="100" spans="1:22" x14ac:dyDescent="0.15">
      <c r="A100" s="1">
        <v>4207</v>
      </c>
      <c r="B100" t="s">
        <v>4227</v>
      </c>
      <c r="C100" t="s">
        <v>8334</v>
      </c>
      <c r="D100" t="s">
        <v>12435</v>
      </c>
      <c r="E100" t="s">
        <v>16536</v>
      </c>
      <c r="F100" t="s">
        <v>16627</v>
      </c>
      <c r="G100" s="2">
        <v>43943.453541666669</v>
      </c>
      <c r="H100" s="5" t="s">
        <v>17538</v>
      </c>
      <c r="I100">
        <v>606</v>
      </c>
      <c r="J100">
        <v>3.0431414384071482E+17</v>
      </c>
      <c r="K100" t="s">
        <v>16629</v>
      </c>
      <c r="L100">
        <v>6</v>
      </c>
      <c r="M100">
        <f t="shared" si="30"/>
        <v>2.8</v>
      </c>
      <c r="N100">
        <f t="shared" si="31"/>
        <v>6</v>
      </c>
      <c r="O100">
        <f t="shared" si="32"/>
        <v>0</v>
      </c>
      <c r="P100">
        <f t="shared" si="33"/>
        <v>1</v>
      </c>
      <c r="Q100" t="s">
        <v>17105</v>
      </c>
      <c r="R100">
        <v>2</v>
      </c>
      <c r="S100" t="str">
        <f t="shared" si="34"/>
        <v>调降</v>
      </c>
      <c r="T100">
        <f t="shared" si="35"/>
        <v>-0.66666666666666674</v>
      </c>
      <c r="U100" t="s">
        <v>17448</v>
      </c>
      <c r="V100">
        <v>2</v>
      </c>
    </row>
    <row r="101" spans="1:22" x14ac:dyDescent="0.15">
      <c r="A101" s="1">
        <v>4205</v>
      </c>
      <c r="B101" t="s">
        <v>4225</v>
      </c>
      <c r="C101" t="s">
        <v>8332</v>
      </c>
      <c r="D101" t="s">
        <v>12433</v>
      </c>
      <c r="E101" t="s">
        <v>16534</v>
      </c>
      <c r="F101" t="s">
        <v>16627</v>
      </c>
      <c r="G101" s="2">
        <v>43943.4530787037</v>
      </c>
      <c r="H101" s="5" t="s">
        <v>17538</v>
      </c>
      <c r="I101">
        <v>640</v>
      </c>
      <c r="J101">
        <v>3.0431397302346957E+17</v>
      </c>
      <c r="K101" t="s">
        <v>16629</v>
      </c>
      <c r="L101">
        <v>4.5</v>
      </c>
      <c r="M101">
        <f t="shared" si="30"/>
        <v>4.5</v>
      </c>
      <c r="N101">
        <f t="shared" si="31"/>
        <v>9</v>
      </c>
      <c r="O101">
        <f t="shared" si="32"/>
        <v>1</v>
      </c>
      <c r="P101">
        <f t="shared" si="33"/>
        <v>0</v>
      </c>
      <c r="Q101" t="s">
        <v>17364</v>
      </c>
      <c r="R101">
        <v>3</v>
      </c>
      <c r="S101" t="str">
        <f t="shared" si="34"/>
        <v>调降</v>
      </c>
      <c r="T101">
        <f t="shared" si="35"/>
        <v>-0.33333333333333337</v>
      </c>
      <c r="U101" t="s">
        <v>17434</v>
      </c>
      <c r="V101">
        <v>3</v>
      </c>
    </row>
    <row r="102" spans="1:22" x14ac:dyDescent="0.15">
      <c r="A102" s="1">
        <v>4204</v>
      </c>
      <c r="B102" t="s">
        <v>4224</v>
      </c>
      <c r="C102" t="s">
        <v>8331</v>
      </c>
      <c r="D102" t="s">
        <v>12432</v>
      </c>
      <c r="E102" t="s">
        <v>16533</v>
      </c>
      <c r="F102" t="s">
        <v>16628</v>
      </c>
      <c r="G102" s="2">
        <v>43943.451215277782</v>
      </c>
      <c r="H102" s="5" t="s">
        <v>17538</v>
      </c>
      <c r="I102">
        <v>651</v>
      </c>
      <c r="J102">
        <v>3.0431329893593498E+17</v>
      </c>
      <c r="K102" t="s">
        <v>16629</v>
      </c>
      <c r="L102">
        <v>11</v>
      </c>
      <c r="M102">
        <f t="shared" si="30"/>
        <v>6</v>
      </c>
      <c r="N102">
        <f t="shared" si="31"/>
        <v>11</v>
      </c>
      <c r="O102">
        <f t="shared" si="32"/>
        <v>0</v>
      </c>
      <c r="P102">
        <f t="shared" si="33"/>
        <v>1</v>
      </c>
      <c r="Q102" t="s">
        <v>17414</v>
      </c>
      <c r="R102">
        <v>5</v>
      </c>
      <c r="S102" t="str">
        <f t="shared" si="34"/>
        <v>调降</v>
      </c>
      <c r="T102">
        <f t="shared" si="35"/>
        <v>-0.54545454545454541</v>
      </c>
      <c r="U102" t="s">
        <v>17448</v>
      </c>
      <c r="V102">
        <v>5</v>
      </c>
    </row>
    <row r="103" spans="1:22" x14ac:dyDescent="0.15">
      <c r="A103" s="1">
        <v>4206</v>
      </c>
      <c r="B103" t="s">
        <v>4226</v>
      </c>
      <c r="C103" t="s">
        <v>8333</v>
      </c>
      <c r="D103" t="s">
        <v>12434</v>
      </c>
      <c r="E103" t="s">
        <v>16535</v>
      </c>
      <c r="F103" t="s">
        <v>16628</v>
      </c>
      <c r="G103" s="2">
        <v>43943.450844907413</v>
      </c>
      <c r="H103" s="5" t="s">
        <v>17538</v>
      </c>
      <c r="I103">
        <v>642</v>
      </c>
      <c r="J103">
        <v>3.0431316749902637E+17</v>
      </c>
      <c r="K103" t="s">
        <v>16629</v>
      </c>
      <c r="L103">
        <v>10</v>
      </c>
      <c r="M103">
        <f t="shared" si="30"/>
        <v>4.5999999999999996</v>
      </c>
      <c r="N103">
        <f t="shared" si="31"/>
        <v>10</v>
      </c>
      <c r="O103">
        <f t="shared" si="32"/>
        <v>0</v>
      </c>
      <c r="P103">
        <f t="shared" si="33"/>
        <v>1</v>
      </c>
      <c r="Q103" t="s">
        <v>16813</v>
      </c>
      <c r="R103">
        <v>5</v>
      </c>
      <c r="S103" t="str">
        <f t="shared" si="34"/>
        <v>调降</v>
      </c>
      <c r="T103">
        <f t="shared" si="35"/>
        <v>-0.5</v>
      </c>
      <c r="U103" t="s">
        <v>17448</v>
      </c>
      <c r="V103">
        <v>5</v>
      </c>
    </row>
    <row r="104" spans="1:22" x14ac:dyDescent="0.15">
      <c r="A104" s="1">
        <v>4203</v>
      </c>
      <c r="B104" t="s">
        <v>4223</v>
      </c>
      <c r="C104" t="s">
        <v>8330</v>
      </c>
      <c r="D104" t="s">
        <v>12431</v>
      </c>
      <c r="E104" t="s">
        <v>16532</v>
      </c>
      <c r="F104" t="s">
        <v>16628</v>
      </c>
      <c r="G104" s="2">
        <v>43943.442418981482</v>
      </c>
      <c r="H104" s="5" t="s">
        <v>17538</v>
      </c>
      <c r="I104">
        <v>631</v>
      </c>
      <c r="J104">
        <v>3.0431011174720717E+17</v>
      </c>
      <c r="K104" t="s">
        <v>16629</v>
      </c>
      <c r="L104">
        <v>4.0999999999999996</v>
      </c>
      <c r="M104">
        <f t="shared" si="30"/>
        <v>4.0999999999999996</v>
      </c>
      <c r="N104">
        <f t="shared" si="31"/>
        <v>9</v>
      </c>
      <c r="O104">
        <f t="shared" si="32"/>
        <v>1</v>
      </c>
      <c r="P104">
        <f t="shared" si="33"/>
        <v>0</v>
      </c>
      <c r="Q104" t="s">
        <v>17288</v>
      </c>
      <c r="R104">
        <v>4.0999999999999996</v>
      </c>
      <c r="S104" t="str">
        <f t="shared" si="34"/>
        <v>不变</v>
      </c>
      <c r="T104">
        <f t="shared" si="35"/>
        <v>0</v>
      </c>
      <c r="U104" t="s">
        <v>17448</v>
      </c>
      <c r="V104">
        <v>4.0999999999999996</v>
      </c>
    </row>
    <row r="105" spans="1:22" x14ac:dyDescent="0.15">
      <c r="A105" s="1">
        <v>3983</v>
      </c>
      <c r="B105" t="s">
        <v>4003</v>
      </c>
      <c r="C105" t="s">
        <v>8123</v>
      </c>
      <c r="D105" t="s">
        <v>12224</v>
      </c>
      <c r="E105" t="s">
        <v>16325</v>
      </c>
      <c r="F105" t="s">
        <v>16627</v>
      </c>
      <c r="G105" s="2">
        <v>43943.425486111111</v>
      </c>
      <c r="H105" s="5" t="s">
        <v>17538</v>
      </c>
      <c r="K105" t="s">
        <v>16630</v>
      </c>
      <c r="V105">
        <v>3</v>
      </c>
    </row>
    <row r="106" spans="1:22" x14ac:dyDescent="0.15">
      <c r="A106" s="1">
        <v>4202</v>
      </c>
      <c r="B106" t="s">
        <v>4222</v>
      </c>
      <c r="C106" t="s">
        <v>8329</v>
      </c>
      <c r="D106" t="s">
        <v>12430</v>
      </c>
      <c r="E106" t="s">
        <v>16531</v>
      </c>
      <c r="F106" t="s">
        <v>16627</v>
      </c>
      <c r="G106" s="2">
        <v>43943.394699074073</v>
      </c>
      <c r="H106" s="5" t="s">
        <v>17538</v>
      </c>
      <c r="I106">
        <v>625</v>
      </c>
      <c r="J106">
        <v>3.0429281776780902E+17</v>
      </c>
      <c r="K106" t="s">
        <v>16629</v>
      </c>
      <c r="L106">
        <v>8</v>
      </c>
      <c r="M106">
        <f t="shared" ref="M106:M157" si="36">IF(10*(I106-550)/200&gt;5,ROUNDUP(10*(I106-550)/200,0),ROUNDUP(10*(I106-550)/200,1))</f>
        <v>3.8000000000000003</v>
      </c>
      <c r="N106">
        <f t="shared" ref="N106:N157" si="37">IF(20*(I106-550)/200&gt;5,ROUNDUP(20*(I106-550)/200,0),ROUNDUP(20*(I106-550)/200,1))</f>
        <v>8</v>
      </c>
      <c r="O106">
        <f t="shared" ref="O106:O157" si="38">IF(L106=M106,1,0)</f>
        <v>0</v>
      </c>
      <c r="P106">
        <f t="shared" ref="P106:P157" si="39">IF(L106=N106,1,0)</f>
        <v>1</v>
      </c>
      <c r="Q106" t="s">
        <v>17413</v>
      </c>
      <c r="R106">
        <v>4</v>
      </c>
      <c r="S106" t="str">
        <f t="shared" ref="S106:S157" si="40">IF(L106&gt;R106,"调降",IF(L106&lt;R106,"调升","不变"))</f>
        <v>调降</v>
      </c>
      <c r="T106">
        <f t="shared" ref="T106:T157" si="41">R106/L106-1</f>
        <v>-0.5</v>
      </c>
      <c r="U106" t="s">
        <v>17434</v>
      </c>
      <c r="V106">
        <v>4</v>
      </c>
    </row>
    <row r="107" spans="1:22" x14ac:dyDescent="0.15">
      <c r="A107" s="1">
        <v>4201</v>
      </c>
      <c r="B107" t="s">
        <v>4221</v>
      </c>
      <c r="C107" t="s">
        <v>8328</v>
      </c>
      <c r="D107" t="s">
        <v>12429</v>
      </c>
      <c r="E107" t="s">
        <v>16530</v>
      </c>
      <c r="F107" t="s">
        <v>16628</v>
      </c>
      <c r="G107" s="2">
        <v>43942.749768518523</v>
      </c>
      <c r="H107" s="5" t="s">
        <v>17539</v>
      </c>
      <c r="I107">
        <v>637</v>
      </c>
      <c r="J107">
        <v>3.0405910239122227E+17</v>
      </c>
      <c r="K107" t="s">
        <v>16629</v>
      </c>
      <c r="L107">
        <v>9</v>
      </c>
      <c r="M107">
        <f t="shared" si="36"/>
        <v>4.3999999999999995</v>
      </c>
      <c r="N107">
        <f t="shared" si="37"/>
        <v>9</v>
      </c>
      <c r="O107">
        <f t="shared" si="38"/>
        <v>0</v>
      </c>
      <c r="P107">
        <f t="shared" si="39"/>
        <v>1</v>
      </c>
      <c r="Q107" t="s">
        <v>17345</v>
      </c>
      <c r="R107">
        <v>3</v>
      </c>
      <c r="S107" t="str">
        <f t="shared" si="40"/>
        <v>调降</v>
      </c>
      <c r="T107">
        <f t="shared" si="41"/>
        <v>-0.66666666666666674</v>
      </c>
      <c r="U107" t="s">
        <v>17434</v>
      </c>
      <c r="V107">
        <v>3</v>
      </c>
    </row>
    <row r="108" spans="1:22" x14ac:dyDescent="0.15">
      <c r="A108" s="1">
        <v>4200</v>
      </c>
      <c r="B108" t="s">
        <v>4220</v>
      </c>
      <c r="C108" t="s">
        <v>8327</v>
      </c>
      <c r="D108" t="s">
        <v>12428</v>
      </c>
      <c r="E108" t="s">
        <v>16529</v>
      </c>
      <c r="F108" t="s">
        <v>16628</v>
      </c>
      <c r="G108" s="2">
        <v>43942.745972222219</v>
      </c>
      <c r="H108" s="5" t="s">
        <v>17539</v>
      </c>
      <c r="I108">
        <v>647</v>
      </c>
      <c r="J108">
        <v>3.0405772651270138E+17</v>
      </c>
      <c r="K108" t="s">
        <v>16629</v>
      </c>
      <c r="L108">
        <v>4.9000000000000004</v>
      </c>
      <c r="M108">
        <f t="shared" si="36"/>
        <v>4.8999999999999995</v>
      </c>
      <c r="N108">
        <f t="shared" si="37"/>
        <v>10</v>
      </c>
      <c r="O108">
        <f t="shared" si="38"/>
        <v>1</v>
      </c>
      <c r="P108">
        <f t="shared" si="39"/>
        <v>0</v>
      </c>
      <c r="Q108" t="s">
        <v>16648</v>
      </c>
      <c r="R108">
        <v>4.9000000000000004</v>
      </c>
      <c r="S108" t="str">
        <f t="shared" si="40"/>
        <v>不变</v>
      </c>
      <c r="T108">
        <f t="shared" si="41"/>
        <v>0</v>
      </c>
      <c r="U108" t="s">
        <v>17434</v>
      </c>
      <c r="V108">
        <v>4.9000000000000004</v>
      </c>
    </row>
    <row r="109" spans="1:22" x14ac:dyDescent="0.15">
      <c r="A109" s="1">
        <v>4199</v>
      </c>
      <c r="B109" t="s">
        <v>4219</v>
      </c>
      <c r="C109" t="s">
        <v>8326</v>
      </c>
      <c r="D109" t="s">
        <v>12427</v>
      </c>
      <c r="E109" t="s">
        <v>16528</v>
      </c>
      <c r="F109" t="s">
        <v>16628</v>
      </c>
      <c r="G109" s="2">
        <v>43942.741273148153</v>
      </c>
      <c r="H109" s="5" t="s">
        <v>17539</v>
      </c>
      <c r="I109">
        <v>626</v>
      </c>
      <c r="J109">
        <v>3.0405602614606637E+17</v>
      </c>
      <c r="K109" t="s">
        <v>16629</v>
      </c>
      <c r="L109">
        <v>3.8</v>
      </c>
      <c r="M109">
        <f t="shared" si="36"/>
        <v>3.8</v>
      </c>
      <c r="N109">
        <f t="shared" si="37"/>
        <v>8</v>
      </c>
      <c r="O109">
        <f t="shared" si="38"/>
        <v>1</v>
      </c>
      <c r="P109">
        <f t="shared" si="39"/>
        <v>0</v>
      </c>
      <c r="Q109" t="s">
        <v>17148</v>
      </c>
      <c r="R109">
        <v>3.8</v>
      </c>
      <c r="S109" t="str">
        <f t="shared" si="40"/>
        <v>不变</v>
      </c>
      <c r="T109">
        <f t="shared" si="41"/>
        <v>0</v>
      </c>
      <c r="U109" t="s">
        <v>17434</v>
      </c>
      <c r="V109">
        <v>3.8</v>
      </c>
    </row>
    <row r="110" spans="1:22" x14ac:dyDescent="0.15">
      <c r="A110" s="1">
        <v>4198</v>
      </c>
      <c r="B110" t="s">
        <v>4218</v>
      </c>
      <c r="C110" t="s">
        <v>8325</v>
      </c>
      <c r="D110" t="s">
        <v>12426</v>
      </c>
      <c r="E110" t="s">
        <v>16527</v>
      </c>
      <c r="F110" t="s">
        <v>16628</v>
      </c>
      <c r="G110" s="2">
        <v>43942.739942129629</v>
      </c>
      <c r="H110" s="5" t="s">
        <v>17539</v>
      </c>
      <c r="I110">
        <v>656</v>
      </c>
      <c r="J110">
        <v>3.0405554489997312E+17</v>
      </c>
      <c r="K110" t="s">
        <v>16629</v>
      </c>
      <c r="L110">
        <v>11</v>
      </c>
      <c r="M110">
        <f t="shared" si="36"/>
        <v>6</v>
      </c>
      <c r="N110">
        <f t="shared" si="37"/>
        <v>11</v>
      </c>
      <c r="O110">
        <f t="shared" si="38"/>
        <v>0</v>
      </c>
      <c r="P110">
        <f t="shared" si="39"/>
        <v>1</v>
      </c>
      <c r="Q110" t="s">
        <v>17266</v>
      </c>
      <c r="R110">
        <v>3</v>
      </c>
      <c r="S110" t="str">
        <f t="shared" si="40"/>
        <v>调降</v>
      </c>
      <c r="T110">
        <f t="shared" si="41"/>
        <v>-0.72727272727272729</v>
      </c>
      <c r="U110" t="s">
        <v>17434</v>
      </c>
      <c r="V110">
        <v>3</v>
      </c>
    </row>
    <row r="111" spans="1:22" x14ac:dyDescent="0.15">
      <c r="A111" s="1">
        <v>4197</v>
      </c>
      <c r="B111" t="s">
        <v>4217</v>
      </c>
      <c r="C111" t="s">
        <v>8324</v>
      </c>
      <c r="D111" t="s">
        <v>12425</v>
      </c>
      <c r="E111" t="s">
        <v>16526</v>
      </c>
      <c r="F111" t="s">
        <v>16628</v>
      </c>
      <c r="G111" s="2">
        <v>43942.73064814815</v>
      </c>
      <c r="H111" s="5" t="s">
        <v>17539</v>
      </c>
      <c r="I111">
        <v>661</v>
      </c>
      <c r="J111">
        <v>3.0405217367783827E+17</v>
      </c>
      <c r="K111" t="s">
        <v>16629</v>
      </c>
      <c r="L111">
        <v>12</v>
      </c>
      <c r="M111">
        <f t="shared" si="36"/>
        <v>6</v>
      </c>
      <c r="N111">
        <f t="shared" si="37"/>
        <v>12</v>
      </c>
      <c r="O111">
        <f t="shared" si="38"/>
        <v>0</v>
      </c>
      <c r="P111">
        <f t="shared" si="39"/>
        <v>1</v>
      </c>
      <c r="Q111" t="s">
        <v>17412</v>
      </c>
      <c r="R111">
        <v>5</v>
      </c>
      <c r="S111" t="str">
        <f t="shared" si="40"/>
        <v>调降</v>
      </c>
      <c r="T111">
        <f t="shared" si="41"/>
        <v>-0.58333333333333326</v>
      </c>
      <c r="U111" t="s">
        <v>17448</v>
      </c>
      <c r="V111">
        <v>5</v>
      </c>
    </row>
    <row r="112" spans="1:22" x14ac:dyDescent="0.15">
      <c r="A112" s="1">
        <v>4196</v>
      </c>
      <c r="B112" t="s">
        <v>4216</v>
      </c>
      <c r="C112" t="s">
        <v>8323</v>
      </c>
      <c r="D112" t="s">
        <v>12424</v>
      </c>
      <c r="E112" t="s">
        <v>16525</v>
      </c>
      <c r="F112" t="s">
        <v>16627</v>
      </c>
      <c r="G112" s="2">
        <v>43942.729884259257</v>
      </c>
      <c r="H112" s="5" t="s">
        <v>17539</v>
      </c>
      <c r="I112">
        <v>616</v>
      </c>
      <c r="J112">
        <v>3.0405189718508749E+17</v>
      </c>
      <c r="K112" t="s">
        <v>16629</v>
      </c>
      <c r="L112">
        <v>7</v>
      </c>
      <c r="M112">
        <f t="shared" si="36"/>
        <v>3.3</v>
      </c>
      <c r="N112">
        <f t="shared" si="37"/>
        <v>7</v>
      </c>
      <c r="O112">
        <f t="shared" si="38"/>
        <v>0</v>
      </c>
      <c r="P112">
        <f t="shared" si="39"/>
        <v>1</v>
      </c>
      <c r="Q112" t="s">
        <v>17215</v>
      </c>
      <c r="R112">
        <v>3</v>
      </c>
      <c r="S112" t="str">
        <f t="shared" si="40"/>
        <v>调降</v>
      </c>
      <c r="T112">
        <f t="shared" si="41"/>
        <v>-0.5714285714285714</v>
      </c>
      <c r="U112" t="s">
        <v>17434</v>
      </c>
      <c r="V112">
        <v>3</v>
      </c>
    </row>
    <row r="113" spans="1:32" x14ac:dyDescent="0.15">
      <c r="A113" s="1">
        <v>4195</v>
      </c>
      <c r="B113" t="s">
        <v>4215</v>
      </c>
      <c r="C113" t="s">
        <v>8322</v>
      </c>
      <c r="D113" t="s">
        <v>12423</v>
      </c>
      <c r="E113" t="s">
        <v>16524</v>
      </c>
      <c r="F113" t="s">
        <v>16628</v>
      </c>
      <c r="G113" s="2">
        <v>43942.716400462959</v>
      </c>
      <c r="H113" s="5" t="s">
        <v>17539</v>
      </c>
      <c r="I113">
        <v>654</v>
      </c>
      <c r="J113">
        <v>3.0404701173110368E+17</v>
      </c>
      <c r="K113" t="s">
        <v>16629</v>
      </c>
      <c r="L113">
        <v>11</v>
      </c>
      <c r="M113">
        <f t="shared" si="36"/>
        <v>6</v>
      </c>
      <c r="N113">
        <f t="shared" si="37"/>
        <v>11</v>
      </c>
      <c r="O113">
        <f t="shared" si="38"/>
        <v>0</v>
      </c>
      <c r="P113">
        <f t="shared" si="39"/>
        <v>1</v>
      </c>
      <c r="Q113" t="s">
        <v>17411</v>
      </c>
      <c r="R113">
        <v>5</v>
      </c>
      <c r="S113" t="str">
        <f t="shared" si="40"/>
        <v>调降</v>
      </c>
      <c r="T113">
        <f t="shared" si="41"/>
        <v>-0.54545454545454541</v>
      </c>
      <c r="U113" t="s">
        <v>17448</v>
      </c>
      <c r="V113">
        <v>5</v>
      </c>
    </row>
    <row r="114" spans="1:32" x14ac:dyDescent="0.15">
      <c r="A114" s="1">
        <v>4194</v>
      </c>
      <c r="B114" t="s">
        <v>4214</v>
      </c>
      <c r="C114" t="s">
        <v>8321</v>
      </c>
      <c r="D114" t="s">
        <v>12422</v>
      </c>
      <c r="E114" t="s">
        <v>16523</v>
      </c>
      <c r="F114" t="s">
        <v>16628</v>
      </c>
      <c r="G114" s="2">
        <v>43942.668020833327</v>
      </c>
      <c r="H114" s="5" t="s">
        <v>17539</v>
      </c>
      <c r="I114">
        <v>627</v>
      </c>
      <c r="J114">
        <v>3.0402948024921702E+17</v>
      </c>
      <c r="K114" t="s">
        <v>16629</v>
      </c>
      <c r="L114">
        <v>8</v>
      </c>
      <c r="M114">
        <f t="shared" si="36"/>
        <v>3.9</v>
      </c>
      <c r="N114">
        <f t="shared" si="37"/>
        <v>8</v>
      </c>
      <c r="O114">
        <f t="shared" si="38"/>
        <v>0</v>
      </c>
      <c r="P114">
        <f t="shared" si="39"/>
        <v>1</v>
      </c>
      <c r="Q114" t="s">
        <v>17110</v>
      </c>
      <c r="R114">
        <v>8</v>
      </c>
      <c r="S114" t="str">
        <f t="shared" si="40"/>
        <v>不变</v>
      </c>
      <c r="T114">
        <f t="shared" si="41"/>
        <v>0</v>
      </c>
      <c r="U114" t="s">
        <v>17434</v>
      </c>
      <c r="V114">
        <v>8</v>
      </c>
    </row>
    <row r="115" spans="1:32" x14ac:dyDescent="0.15">
      <c r="A115" s="1">
        <v>4193</v>
      </c>
      <c r="B115" t="s">
        <v>4213</v>
      </c>
      <c r="C115" t="s">
        <v>8320</v>
      </c>
      <c r="D115" t="s">
        <v>12421</v>
      </c>
      <c r="E115" t="s">
        <v>16522</v>
      </c>
      <c r="F115" t="s">
        <v>16627</v>
      </c>
      <c r="G115" s="2">
        <v>43942.620324074072</v>
      </c>
      <c r="H115" s="5" t="s">
        <v>17539</v>
      </c>
      <c r="I115">
        <v>630</v>
      </c>
      <c r="J115">
        <v>3.0401219692754528E+17</v>
      </c>
      <c r="K115" t="s">
        <v>16629</v>
      </c>
      <c r="L115">
        <v>4</v>
      </c>
      <c r="M115">
        <f t="shared" si="36"/>
        <v>4</v>
      </c>
      <c r="N115">
        <f t="shared" si="37"/>
        <v>8</v>
      </c>
      <c r="O115">
        <f t="shared" si="38"/>
        <v>1</v>
      </c>
      <c r="P115">
        <f t="shared" si="39"/>
        <v>0</v>
      </c>
      <c r="Q115" t="s">
        <v>17410</v>
      </c>
      <c r="R115">
        <v>4</v>
      </c>
      <c r="S115" t="str">
        <f t="shared" si="40"/>
        <v>不变</v>
      </c>
      <c r="T115">
        <f t="shared" si="41"/>
        <v>0</v>
      </c>
      <c r="U115" t="s">
        <v>17434</v>
      </c>
      <c r="V115">
        <v>4</v>
      </c>
    </row>
    <row r="116" spans="1:32" x14ac:dyDescent="0.15">
      <c r="A116" s="1">
        <v>4192</v>
      </c>
      <c r="B116" t="s">
        <v>4212</v>
      </c>
      <c r="C116" t="s">
        <v>8319</v>
      </c>
      <c r="D116" t="s">
        <v>12420</v>
      </c>
      <c r="E116" t="s">
        <v>16521</v>
      </c>
      <c r="F116" t="s">
        <v>16628</v>
      </c>
      <c r="G116" s="2">
        <v>43942.586898148147</v>
      </c>
      <c r="H116" s="5" t="s">
        <v>17539</v>
      </c>
      <c r="I116">
        <v>633</v>
      </c>
      <c r="J116">
        <v>3.0400008009915187E+17</v>
      </c>
      <c r="K116" t="s">
        <v>16629</v>
      </c>
      <c r="L116">
        <v>4.2</v>
      </c>
      <c r="M116">
        <f t="shared" si="36"/>
        <v>4.1999999999999993</v>
      </c>
      <c r="N116">
        <f t="shared" si="37"/>
        <v>9</v>
      </c>
      <c r="O116">
        <f t="shared" si="38"/>
        <v>1</v>
      </c>
      <c r="P116">
        <f t="shared" si="39"/>
        <v>0</v>
      </c>
      <c r="Q116" t="s">
        <v>17106</v>
      </c>
      <c r="R116">
        <v>3</v>
      </c>
      <c r="S116" t="str">
        <f t="shared" si="40"/>
        <v>调降</v>
      </c>
      <c r="T116">
        <f t="shared" si="41"/>
        <v>-0.2857142857142857</v>
      </c>
      <c r="U116" t="s">
        <v>17448</v>
      </c>
      <c r="V116">
        <v>3</v>
      </c>
    </row>
    <row r="117" spans="1:32" x14ac:dyDescent="0.15">
      <c r="A117" s="1">
        <v>4191</v>
      </c>
      <c r="B117" t="s">
        <v>4211</v>
      </c>
      <c r="C117" t="s">
        <v>8318</v>
      </c>
      <c r="D117" t="s">
        <v>12419</v>
      </c>
      <c r="E117" t="s">
        <v>16520</v>
      </c>
      <c r="F117" t="s">
        <v>16628</v>
      </c>
      <c r="G117" s="2">
        <v>43942.574016203696</v>
      </c>
      <c r="H117" s="5" t="s">
        <v>17539</v>
      </c>
      <c r="I117">
        <v>628</v>
      </c>
      <c r="J117">
        <v>3.0399541521522278E+17</v>
      </c>
      <c r="K117" t="s">
        <v>16629</v>
      </c>
      <c r="L117">
        <v>8</v>
      </c>
      <c r="M117">
        <f t="shared" si="36"/>
        <v>3.9</v>
      </c>
      <c r="N117">
        <f t="shared" si="37"/>
        <v>8</v>
      </c>
      <c r="O117">
        <f t="shared" si="38"/>
        <v>0</v>
      </c>
      <c r="P117">
        <f t="shared" si="39"/>
        <v>1</v>
      </c>
      <c r="Q117" t="s">
        <v>17172</v>
      </c>
      <c r="R117">
        <v>3</v>
      </c>
      <c r="S117" t="str">
        <f t="shared" si="40"/>
        <v>调降</v>
      </c>
      <c r="T117">
        <f t="shared" si="41"/>
        <v>-0.625</v>
      </c>
      <c r="U117" t="s">
        <v>17478</v>
      </c>
      <c r="V117">
        <v>3</v>
      </c>
    </row>
    <row r="118" spans="1:32" x14ac:dyDescent="0.15">
      <c r="A118" s="1">
        <v>4190</v>
      </c>
      <c r="B118" t="s">
        <v>4210</v>
      </c>
      <c r="C118" t="s">
        <v>8317</v>
      </c>
      <c r="D118" t="s">
        <v>12418</v>
      </c>
      <c r="E118" t="s">
        <v>16519</v>
      </c>
      <c r="F118" t="s">
        <v>16628</v>
      </c>
      <c r="G118" s="2">
        <v>43942.568020833343</v>
      </c>
      <c r="H118" s="5" t="s">
        <v>17539</v>
      </c>
      <c r="I118">
        <v>649</v>
      </c>
      <c r="J118">
        <v>3.0399324097614637E+17</v>
      </c>
      <c r="K118" t="s">
        <v>16629</v>
      </c>
      <c r="L118">
        <v>5</v>
      </c>
      <c r="M118">
        <f t="shared" si="36"/>
        <v>5</v>
      </c>
      <c r="N118">
        <f t="shared" si="37"/>
        <v>10</v>
      </c>
      <c r="O118">
        <f t="shared" si="38"/>
        <v>1</v>
      </c>
      <c r="P118">
        <f t="shared" si="39"/>
        <v>0</v>
      </c>
      <c r="Q118" t="s">
        <v>17137</v>
      </c>
      <c r="R118">
        <v>5</v>
      </c>
      <c r="S118" t="str">
        <f t="shared" si="40"/>
        <v>不变</v>
      </c>
      <c r="T118">
        <f t="shared" si="41"/>
        <v>0</v>
      </c>
      <c r="U118" t="s">
        <v>17434</v>
      </c>
      <c r="V118">
        <v>5</v>
      </c>
    </row>
    <row r="119" spans="1:32" x14ac:dyDescent="0.15">
      <c r="A119" s="1">
        <v>4189</v>
      </c>
      <c r="B119" t="s">
        <v>4209</v>
      </c>
      <c r="C119" t="s">
        <v>8316</v>
      </c>
      <c r="D119" t="s">
        <v>12417</v>
      </c>
      <c r="E119" t="s">
        <v>16518</v>
      </c>
      <c r="F119" t="s">
        <v>16628</v>
      </c>
      <c r="G119" s="2">
        <v>43942.489537037043</v>
      </c>
      <c r="H119" s="5" t="s">
        <v>17539</v>
      </c>
      <c r="I119">
        <v>653</v>
      </c>
      <c r="J119">
        <v>3.039647976978391E+17</v>
      </c>
      <c r="K119" t="s">
        <v>16629</v>
      </c>
      <c r="L119">
        <v>11</v>
      </c>
      <c r="M119">
        <f t="shared" si="36"/>
        <v>6</v>
      </c>
      <c r="N119">
        <f t="shared" si="37"/>
        <v>11</v>
      </c>
      <c r="O119">
        <f t="shared" si="38"/>
        <v>0</v>
      </c>
      <c r="P119">
        <f t="shared" si="39"/>
        <v>1</v>
      </c>
      <c r="Q119" t="s">
        <v>17285</v>
      </c>
      <c r="R119">
        <v>3</v>
      </c>
      <c r="S119" t="str">
        <f t="shared" si="40"/>
        <v>调降</v>
      </c>
      <c r="T119">
        <f t="shared" si="41"/>
        <v>-0.72727272727272729</v>
      </c>
      <c r="U119" t="s">
        <v>17478</v>
      </c>
      <c r="V119">
        <v>5</v>
      </c>
      <c r="W119">
        <v>3.039667573437481E+17</v>
      </c>
      <c r="X119">
        <v>50000</v>
      </c>
      <c r="AA119" s="2">
        <v>43947.434236111112</v>
      </c>
      <c r="AB119">
        <v>24</v>
      </c>
      <c r="AC119" t="s">
        <v>17498</v>
      </c>
      <c r="AD119" t="s">
        <v>17505</v>
      </c>
      <c r="AE119">
        <v>3.0396476325000397E+17</v>
      </c>
      <c r="AF119" t="s">
        <v>16518</v>
      </c>
    </row>
    <row r="120" spans="1:32" x14ac:dyDescent="0.15">
      <c r="A120" s="1">
        <v>4188</v>
      </c>
      <c r="B120" t="s">
        <v>4208</v>
      </c>
      <c r="C120" t="s">
        <v>8315</v>
      </c>
      <c r="D120" t="s">
        <v>12416</v>
      </c>
      <c r="E120" t="s">
        <v>16517</v>
      </c>
      <c r="F120" t="s">
        <v>16628</v>
      </c>
      <c r="G120" s="2">
        <v>43942.482800925929</v>
      </c>
      <c r="H120" s="5" t="s">
        <v>17539</v>
      </c>
      <c r="I120">
        <v>617</v>
      </c>
      <c r="J120">
        <v>3.0396235835769651E+17</v>
      </c>
      <c r="K120" t="s">
        <v>16629</v>
      </c>
      <c r="L120">
        <v>3.4</v>
      </c>
      <c r="M120">
        <f t="shared" si="36"/>
        <v>3.4</v>
      </c>
      <c r="N120">
        <f t="shared" si="37"/>
        <v>7</v>
      </c>
      <c r="O120">
        <f t="shared" si="38"/>
        <v>1</v>
      </c>
      <c r="P120">
        <f t="shared" si="39"/>
        <v>0</v>
      </c>
      <c r="Q120" t="s">
        <v>17130</v>
      </c>
      <c r="R120">
        <v>3</v>
      </c>
      <c r="S120" t="str">
        <f t="shared" si="40"/>
        <v>调降</v>
      </c>
      <c r="T120">
        <f t="shared" si="41"/>
        <v>-0.11764705882352944</v>
      </c>
      <c r="U120" t="s">
        <v>17434</v>
      </c>
      <c r="V120">
        <v>3</v>
      </c>
    </row>
    <row r="121" spans="1:32" x14ac:dyDescent="0.15">
      <c r="A121" s="1">
        <v>4187</v>
      </c>
      <c r="B121" t="s">
        <v>4207</v>
      </c>
      <c r="C121" t="s">
        <v>8314</v>
      </c>
      <c r="D121" t="s">
        <v>12415</v>
      </c>
      <c r="E121" t="s">
        <v>16516</v>
      </c>
      <c r="F121" t="s">
        <v>16628</v>
      </c>
      <c r="G121" s="2">
        <v>43942.481574074067</v>
      </c>
      <c r="H121" s="5" t="s">
        <v>17539</v>
      </c>
      <c r="I121">
        <v>648</v>
      </c>
      <c r="J121">
        <v>3.039619122012201E+17</v>
      </c>
      <c r="K121" t="s">
        <v>16629</v>
      </c>
      <c r="L121">
        <v>10</v>
      </c>
      <c r="M121">
        <f t="shared" si="36"/>
        <v>4.9000000000000004</v>
      </c>
      <c r="N121">
        <f t="shared" si="37"/>
        <v>10</v>
      </c>
      <c r="O121">
        <f t="shared" si="38"/>
        <v>0</v>
      </c>
      <c r="P121">
        <f t="shared" si="39"/>
        <v>1</v>
      </c>
      <c r="Q121" t="s">
        <v>17148</v>
      </c>
      <c r="R121">
        <v>2</v>
      </c>
      <c r="S121" t="str">
        <f t="shared" si="40"/>
        <v>调降</v>
      </c>
      <c r="T121">
        <f t="shared" si="41"/>
        <v>-0.8</v>
      </c>
      <c r="U121" t="s">
        <v>17434</v>
      </c>
      <c r="V121">
        <v>2</v>
      </c>
    </row>
    <row r="122" spans="1:32" x14ac:dyDescent="0.15">
      <c r="A122" s="1">
        <v>4186</v>
      </c>
      <c r="B122" t="s">
        <v>4206</v>
      </c>
      <c r="C122" t="s">
        <v>8313</v>
      </c>
      <c r="D122" t="s">
        <v>12414</v>
      </c>
      <c r="E122" t="s">
        <v>16515</v>
      </c>
      <c r="F122" t="s">
        <v>16628</v>
      </c>
      <c r="G122" s="2">
        <v>43942.478993055563</v>
      </c>
      <c r="H122" s="5" t="s">
        <v>17539</v>
      </c>
      <c r="I122">
        <v>644</v>
      </c>
      <c r="J122">
        <v>3.0396098010945133E+17</v>
      </c>
      <c r="K122" t="s">
        <v>16629</v>
      </c>
      <c r="L122">
        <v>10</v>
      </c>
      <c r="M122">
        <f t="shared" si="36"/>
        <v>4.7</v>
      </c>
      <c r="N122">
        <f t="shared" si="37"/>
        <v>10</v>
      </c>
      <c r="O122">
        <f t="shared" si="38"/>
        <v>0</v>
      </c>
      <c r="P122">
        <f t="shared" si="39"/>
        <v>1</v>
      </c>
      <c r="Q122" t="s">
        <v>17339</v>
      </c>
      <c r="R122">
        <v>3</v>
      </c>
      <c r="S122" t="str">
        <f t="shared" si="40"/>
        <v>调降</v>
      </c>
      <c r="T122">
        <f t="shared" si="41"/>
        <v>-0.7</v>
      </c>
      <c r="U122" t="s">
        <v>17434</v>
      </c>
      <c r="V122">
        <v>3</v>
      </c>
    </row>
    <row r="123" spans="1:32" x14ac:dyDescent="0.15">
      <c r="A123" s="1">
        <v>4185</v>
      </c>
      <c r="B123" t="s">
        <v>4205</v>
      </c>
      <c r="C123" t="s">
        <v>8312</v>
      </c>
      <c r="D123" t="s">
        <v>12413</v>
      </c>
      <c r="E123" t="s">
        <v>16514</v>
      </c>
      <c r="F123" t="s">
        <v>16627</v>
      </c>
      <c r="G123" s="2">
        <v>43942.471979166658</v>
      </c>
      <c r="H123" s="5" t="s">
        <v>17539</v>
      </c>
      <c r="I123">
        <v>630</v>
      </c>
      <c r="J123">
        <v>3.0395843613405587E+17</v>
      </c>
      <c r="K123" t="s">
        <v>16629</v>
      </c>
      <c r="L123">
        <v>8</v>
      </c>
      <c r="M123">
        <f t="shared" si="36"/>
        <v>4</v>
      </c>
      <c r="N123">
        <f t="shared" si="37"/>
        <v>8</v>
      </c>
      <c r="O123">
        <f t="shared" si="38"/>
        <v>0</v>
      </c>
      <c r="P123">
        <f t="shared" si="39"/>
        <v>1</v>
      </c>
      <c r="Q123" t="s">
        <v>17127</v>
      </c>
      <c r="R123">
        <v>3</v>
      </c>
      <c r="S123" t="str">
        <f t="shared" si="40"/>
        <v>调降</v>
      </c>
      <c r="T123">
        <f t="shared" si="41"/>
        <v>-0.625</v>
      </c>
      <c r="U123" t="s">
        <v>17434</v>
      </c>
      <c r="V123">
        <v>5</v>
      </c>
    </row>
    <row r="124" spans="1:32" x14ac:dyDescent="0.15">
      <c r="A124" s="1">
        <v>4184</v>
      </c>
      <c r="B124" t="s">
        <v>4204</v>
      </c>
      <c r="C124" t="s">
        <v>8311</v>
      </c>
      <c r="D124" t="s">
        <v>12412</v>
      </c>
      <c r="E124" t="s">
        <v>16513</v>
      </c>
      <c r="F124" t="s">
        <v>16628</v>
      </c>
      <c r="G124" s="2">
        <v>43942.451724537037</v>
      </c>
      <c r="H124" s="5" t="s">
        <v>17539</v>
      </c>
      <c r="I124">
        <v>649</v>
      </c>
      <c r="J124">
        <v>3.0395109627816762E+17</v>
      </c>
      <c r="K124" t="s">
        <v>16629</v>
      </c>
      <c r="L124">
        <v>5</v>
      </c>
      <c r="M124">
        <f t="shared" si="36"/>
        <v>5</v>
      </c>
      <c r="N124">
        <f t="shared" si="37"/>
        <v>10</v>
      </c>
      <c r="O124">
        <f t="shared" si="38"/>
        <v>1</v>
      </c>
      <c r="P124">
        <f t="shared" si="39"/>
        <v>0</v>
      </c>
      <c r="Q124" t="s">
        <v>17105</v>
      </c>
      <c r="R124">
        <v>3</v>
      </c>
      <c r="S124" t="str">
        <f t="shared" si="40"/>
        <v>调降</v>
      </c>
      <c r="T124">
        <f t="shared" si="41"/>
        <v>-0.4</v>
      </c>
      <c r="U124" t="s">
        <v>17477</v>
      </c>
      <c r="V124">
        <v>3</v>
      </c>
    </row>
    <row r="125" spans="1:32" x14ac:dyDescent="0.15">
      <c r="A125" s="1">
        <v>4183</v>
      </c>
      <c r="B125" t="s">
        <v>4203</v>
      </c>
      <c r="C125" t="s">
        <v>8310</v>
      </c>
      <c r="D125" t="s">
        <v>12411</v>
      </c>
      <c r="E125" t="s">
        <v>16512</v>
      </c>
      <c r="F125" t="s">
        <v>16628</v>
      </c>
      <c r="G125" s="2">
        <v>43942.44699074074</v>
      </c>
      <c r="H125" s="5" t="s">
        <v>17539</v>
      </c>
      <c r="I125">
        <v>657</v>
      </c>
      <c r="J125">
        <v>3.0394938043457133E+17</v>
      </c>
      <c r="K125" t="s">
        <v>16629</v>
      </c>
      <c r="L125">
        <v>6</v>
      </c>
      <c r="M125">
        <f t="shared" si="36"/>
        <v>6</v>
      </c>
      <c r="N125">
        <f t="shared" si="37"/>
        <v>11</v>
      </c>
      <c r="O125">
        <f t="shared" si="38"/>
        <v>1</v>
      </c>
      <c r="P125">
        <f t="shared" si="39"/>
        <v>0</v>
      </c>
      <c r="Q125" t="s">
        <v>17106</v>
      </c>
      <c r="R125">
        <v>5</v>
      </c>
      <c r="S125" t="str">
        <f t="shared" si="40"/>
        <v>调降</v>
      </c>
      <c r="T125">
        <f t="shared" si="41"/>
        <v>-0.16666666666666663</v>
      </c>
      <c r="U125" t="s">
        <v>17434</v>
      </c>
      <c r="V125">
        <v>5</v>
      </c>
    </row>
    <row r="126" spans="1:32" x14ac:dyDescent="0.15">
      <c r="A126" s="1">
        <v>4182</v>
      </c>
      <c r="B126" t="s">
        <v>4202</v>
      </c>
      <c r="C126" t="s">
        <v>8309</v>
      </c>
      <c r="D126" t="s">
        <v>12410</v>
      </c>
      <c r="E126" t="s">
        <v>16511</v>
      </c>
      <c r="F126" t="s">
        <v>16628</v>
      </c>
      <c r="G126" s="2">
        <v>43942.435173611113</v>
      </c>
      <c r="H126" s="5" t="s">
        <v>17539</v>
      </c>
      <c r="I126">
        <v>652</v>
      </c>
      <c r="J126">
        <v>3.0394509802500102E+17</v>
      </c>
      <c r="K126" t="s">
        <v>16629</v>
      </c>
      <c r="L126">
        <v>11</v>
      </c>
      <c r="M126">
        <f t="shared" si="36"/>
        <v>6</v>
      </c>
      <c r="N126">
        <f t="shared" si="37"/>
        <v>11</v>
      </c>
      <c r="O126">
        <f t="shared" si="38"/>
        <v>0</v>
      </c>
      <c r="P126">
        <f t="shared" si="39"/>
        <v>1</v>
      </c>
      <c r="Q126" t="s">
        <v>17409</v>
      </c>
      <c r="R126">
        <v>2</v>
      </c>
      <c r="S126" t="str">
        <f t="shared" si="40"/>
        <v>调降</v>
      </c>
      <c r="T126">
        <f t="shared" si="41"/>
        <v>-0.81818181818181812</v>
      </c>
      <c r="U126" t="s">
        <v>17434</v>
      </c>
      <c r="V126">
        <v>2</v>
      </c>
    </row>
    <row r="127" spans="1:32" x14ac:dyDescent="0.15">
      <c r="A127" s="1">
        <v>4181</v>
      </c>
      <c r="B127" t="s">
        <v>4201</v>
      </c>
      <c r="C127" t="s">
        <v>8308</v>
      </c>
      <c r="D127" t="s">
        <v>12409</v>
      </c>
      <c r="E127" t="s">
        <v>16510</v>
      </c>
      <c r="F127" t="s">
        <v>16627</v>
      </c>
      <c r="G127" s="2">
        <v>43941.794571759259</v>
      </c>
      <c r="H127" s="5" t="s">
        <v>17540</v>
      </c>
      <c r="I127">
        <v>612</v>
      </c>
      <c r="J127">
        <v>3.0371295368794112E+17</v>
      </c>
      <c r="K127" t="s">
        <v>16629</v>
      </c>
      <c r="L127">
        <v>7</v>
      </c>
      <c r="M127">
        <f t="shared" si="36"/>
        <v>3.1</v>
      </c>
      <c r="N127">
        <f t="shared" si="37"/>
        <v>7</v>
      </c>
      <c r="O127">
        <f t="shared" si="38"/>
        <v>0</v>
      </c>
      <c r="P127">
        <f t="shared" si="39"/>
        <v>1</v>
      </c>
      <c r="Q127" t="s">
        <v>17271</v>
      </c>
      <c r="R127">
        <v>3</v>
      </c>
      <c r="S127" t="str">
        <f t="shared" si="40"/>
        <v>调降</v>
      </c>
      <c r="T127">
        <f t="shared" si="41"/>
        <v>-0.5714285714285714</v>
      </c>
      <c r="U127" t="s">
        <v>17434</v>
      </c>
      <c r="V127">
        <v>3</v>
      </c>
    </row>
    <row r="128" spans="1:32" x14ac:dyDescent="0.15">
      <c r="A128" s="1">
        <v>4180</v>
      </c>
      <c r="B128" t="s">
        <v>4200</v>
      </c>
      <c r="C128" t="s">
        <v>8307</v>
      </c>
      <c r="D128" t="s">
        <v>12408</v>
      </c>
      <c r="E128" t="s">
        <v>16509</v>
      </c>
      <c r="F128" t="s">
        <v>16628</v>
      </c>
      <c r="G128" s="2">
        <v>43941.792083333326</v>
      </c>
      <c r="H128" s="5" t="s">
        <v>17540</v>
      </c>
      <c r="I128">
        <v>663</v>
      </c>
      <c r="J128">
        <v>3.037120524661719E+17</v>
      </c>
      <c r="K128" t="s">
        <v>16629</v>
      </c>
      <c r="L128">
        <v>12</v>
      </c>
      <c r="M128">
        <f t="shared" si="36"/>
        <v>6</v>
      </c>
      <c r="N128">
        <f t="shared" si="37"/>
        <v>12</v>
      </c>
      <c r="O128">
        <f t="shared" si="38"/>
        <v>0</v>
      </c>
      <c r="P128">
        <f t="shared" si="39"/>
        <v>1</v>
      </c>
      <c r="Q128" t="s">
        <v>17188</v>
      </c>
      <c r="R128">
        <v>3</v>
      </c>
      <c r="S128" t="str">
        <f t="shared" si="40"/>
        <v>调降</v>
      </c>
      <c r="T128">
        <f t="shared" si="41"/>
        <v>-0.75</v>
      </c>
      <c r="U128" t="s">
        <v>17434</v>
      </c>
      <c r="V128">
        <v>3</v>
      </c>
    </row>
    <row r="129" spans="1:22" x14ac:dyDescent="0.15">
      <c r="A129" s="1">
        <v>4179</v>
      </c>
      <c r="B129" t="s">
        <v>4199</v>
      </c>
      <c r="C129" t="s">
        <v>8306</v>
      </c>
      <c r="D129" t="s">
        <v>12407</v>
      </c>
      <c r="E129" t="s">
        <v>16508</v>
      </c>
      <c r="F129" t="s">
        <v>16628</v>
      </c>
      <c r="G129" s="2">
        <v>43941.778854166667</v>
      </c>
      <c r="H129" s="5" t="s">
        <v>17540</v>
      </c>
      <c r="I129">
        <v>638</v>
      </c>
      <c r="J129">
        <v>3.0370725686256032E+17</v>
      </c>
      <c r="K129" t="s">
        <v>16629</v>
      </c>
      <c r="L129">
        <v>9</v>
      </c>
      <c r="M129">
        <f t="shared" si="36"/>
        <v>4.4000000000000004</v>
      </c>
      <c r="N129">
        <f t="shared" si="37"/>
        <v>9</v>
      </c>
      <c r="O129">
        <f t="shared" si="38"/>
        <v>0</v>
      </c>
      <c r="P129">
        <f t="shared" si="39"/>
        <v>1</v>
      </c>
      <c r="Q129" t="s">
        <v>17172</v>
      </c>
      <c r="R129">
        <v>3</v>
      </c>
      <c r="S129" t="str">
        <f t="shared" si="40"/>
        <v>调降</v>
      </c>
      <c r="T129">
        <f t="shared" si="41"/>
        <v>-0.66666666666666674</v>
      </c>
      <c r="U129" t="s">
        <v>17434</v>
      </c>
      <c r="V129">
        <v>6</v>
      </c>
    </row>
    <row r="130" spans="1:22" x14ac:dyDescent="0.15">
      <c r="A130" s="1">
        <v>4178</v>
      </c>
      <c r="B130" t="s">
        <v>4198</v>
      </c>
      <c r="C130" t="s">
        <v>8305</v>
      </c>
      <c r="D130" t="s">
        <v>12406</v>
      </c>
      <c r="E130" t="s">
        <v>16507</v>
      </c>
      <c r="F130" t="s">
        <v>16628</v>
      </c>
      <c r="G130" s="2">
        <v>43941.772673611107</v>
      </c>
      <c r="H130" s="5" t="s">
        <v>17540</v>
      </c>
      <c r="I130">
        <v>639</v>
      </c>
      <c r="J130">
        <v>3.0370501651702579E+17</v>
      </c>
      <c r="K130" t="s">
        <v>16629</v>
      </c>
      <c r="L130">
        <v>4.5</v>
      </c>
      <c r="M130">
        <f t="shared" si="36"/>
        <v>4.5</v>
      </c>
      <c r="N130">
        <f t="shared" si="37"/>
        <v>9</v>
      </c>
      <c r="O130">
        <f t="shared" si="38"/>
        <v>1</v>
      </c>
      <c r="P130">
        <f t="shared" si="39"/>
        <v>0</v>
      </c>
      <c r="Q130" t="s">
        <v>17408</v>
      </c>
      <c r="R130">
        <v>4.5</v>
      </c>
      <c r="S130" t="str">
        <f t="shared" si="40"/>
        <v>不变</v>
      </c>
      <c r="T130">
        <f t="shared" si="41"/>
        <v>0</v>
      </c>
      <c r="U130" t="s">
        <v>17448</v>
      </c>
      <c r="V130">
        <v>4.5</v>
      </c>
    </row>
    <row r="131" spans="1:22" x14ac:dyDescent="0.15">
      <c r="A131" s="1">
        <v>4177</v>
      </c>
      <c r="B131" t="s">
        <v>4197</v>
      </c>
      <c r="C131" t="s">
        <v>8304</v>
      </c>
      <c r="D131" t="s">
        <v>12405</v>
      </c>
      <c r="E131" t="s">
        <v>16506</v>
      </c>
      <c r="F131" t="s">
        <v>16628</v>
      </c>
      <c r="G131" s="2">
        <v>43941.748217592591</v>
      </c>
      <c r="H131" s="5" t="s">
        <v>17540</v>
      </c>
      <c r="I131">
        <v>655</v>
      </c>
      <c r="J131">
        <v>3.0369615579816762E+17</v>
      </c>
      <c r="K131" t="s">
        <v>16629</v>
      </c>
      <c r="L131">
        <v>11</v>
      </c>
      <c r="M131">
        <f t="shared" si="36"/>
        <v>6</v>
      </c>
      <c r="N131">
        <f t="shared" si="37"/>
        <v>11</v>
      </c>
      <c r="O131">
        <f t="shared" si="38"/>
        <v>0</v>
      </c>
      <c r="P131">
        <f t="shared" si="39"/>
        <v>1</v>
      </c>
      <c r="Q131" t="s">
        <v>17407</v>
      </c>
      <c r="R131">
        <v>3</v>
      </c>
      <c r="S131" t="str">
        <f t="shared" si="40"/>
        <v>调降</v>
      </c>
      <c r="T131">
        <f t="shared" si="41"/>
        <v>-0.72727272727272729</v>
      </c>
      <c r="U131" t="s">
        <v>17434</v>
      </c>
      <c r="V131">
        <v>3</v>
      </c>
    </row>
    <row r="132" spans="1:22" x14ac:dyDescent="0.15">
      <c r="A132" s="1">
        <v>4176</v>
      </c>
      <c r="B132" t="s">
        <v>4196</v>
      </c>
      <c r="C132" t="s">
        <v>8303</v>
      </c>
      <c r="D132" t="s">
        <v>12404</v>
      </c>
      <c r="E132" t="s">
        <v>16505</v>
      </c>
      <c r="F132" t="s">
        <v>16628</v>
      </c>
      <c r="G132" s="2">
        <v>43941.745856481481</v>
      </c>
      <c r="H132" s="5" t="s">
        <v>17540</v>
      </c>
      <c r="I132">
        <v>651</v>
      </c>
      <c r="J132">
        <v>3.0369529844887552E+17</v>
      </c>
      <c r="K132" t="s">
        <v>16629</v>
      </c>
      <c r="L132">
        <v>6</v>
      </c>
      <c r="M132">
        <f t="shared" si="36"/>
        <v>6</v>
      </c>
      <c r="N132">
        <f t="shared" si="37"/>
        <v>11</v>
      </c>
      <c r="O132">
        <f t="shared" si="38"/>
        <v>1</v>
      </c>
      <c r="P132">
        <f t="shared" si="39"/>
        <v>0</v>
      </c>
      <c r="Q132" t="s">
        <v>17292</v>
      </c>
      <c r="R132">
        <v>2</v>
      </c>
      <c r="S132" t="str">
        <f t="shared" si="40"/>
        <v>调降</v>
      </c>
      <c r="T132">
        <f t="shared" si="41"/>
        <v>-0.66666666666666674</v>
      </c>
      <c r="U132" t="s">
        <v>17434</v>
      </c>
      <c r="V132">
        <v>2</v>
      </c>
    </row>
    <row r="133" spans="1:22" x14ac:dyDescent="0.15">
      <c r="A133" s="1">
        <v>4175</v>
      </c>
      <c r="B133" t="s">
        <v>4195</v>
      </c>
      <c r="C133" t="s">
        <v>8302</v>
      </c>
      <c r="D133" t="s">
        <v>12403</v>
      </c>
      <c r="E133" t="s">
        <v>16504</v>
      </c>
      <c r="F133" t="s">
        <v>16628</v>
      </c>
      <c r="G133" s="2">
        <v>43941.742696759262</v>
      </c>
      <c r="H133" s="5" t="s">
        <v>17540</v>
      </c>
      <c r="I133">
        <v>633</v>
      </c>
      <c r="J133">
        <v>3.0369415232176947E+17</v>
      </c>
      <c r="K133" t="s">
        <v>16629</v>
      </c>
      <c r="L133">
        <v>9</v>
      </c>
      <c r="M133">
        <f t="shared" si="36"/>
        <v>4.1999999999999993</v>
      </c>
      <c r="N133">
        <f t="shared" si="37"/>
        <v>9</v>
      </c>
      <c r="O133">
        <f t="shared" si="38"/>
        <v>0</v>
      </c>
      <c r="P133">
        <f t="shared" si="39"/>
        <v>1</v>
      </c>
      <c r="Q133" t="s">
        <v>16734</v>
      </c>
      <c r="R133">
        <v>1.5</v>
      </c>
      <c r="S133" t="str">
        <f t="shared" si="40"/>
        <v>调降</v>
      </c>
      <c r="T133">
        <f t="shared" si="41"/>
        <v>-0.83333333333333337</v>
      </c>
      <c r="U133" t="s">
        <v>17434</v>
      </c>
      <c r="V133">
        <v>1.5</v>
      </c>
    </row>
    <row r="134" spans="1:22" x14ac:dyDescent="0.15">
      <c r="A134" s="1">
        <v>4174</v>
      </c>
      <c r="B134" t="s">
        <v>4194</v>
      </c>
      <c r="C134" t="s">
        <v>8301</v>
      </c>
      <c r="D134" t="s">
        <v>12402</v>
      </c>
      <c r="E134" t="s">
        <v>16503</v>
      </c>
      <c r="F134" t="s">
        <v>16628</v>
      </c>
      <c r="G134" s="2">
        <v>43941.728090277778</v>
      </c>
      <c r="H134" s="5" t="s">
        <v>17540</v>
      </c>
      <c r="I134">
        <v>644</v>
      </c>
      <c r="J134">
        <v>3.036888592527319E+17</v>
      </c>
      <c r="K134" t="s">
        <v>16629</v>
      </c>
      <c r="L134">
        <v>10</v>
      </c>
      <c r="M134">
        <f t="shared" si="36"/>
        <v>4.7</v>
      </c>
      <c r="N134">
        <f t="shared" si="37"/>
        <v>10</v>
      </c>
      <c r="O134">
        <f t="shared" si="38"/>
        <v>0</v>
      </c>
      <c r="P134">
        <f t="shared" si="39"/>
        <v>1</v>
      </c>
      <c r="Q134" t="s">
        <v>17114</v>
      </c>
      <c r="R134">
        <v>4</v>
      </c>
      <c r="S134" t="str">
        <f t="shared" si="40"/>
        <v>调降</v>
      </c>
      <c r="T134">
        <f t="shared" si="41"/>
        <v>-0.6</v>
      </c>
      <c r="U134" t="s">
        <v>17448</v>
      </c>
      <c r="V134">
        <v>4</v>
      </c>
    </row>
    <row r="135" spans="1:22" x14ac:dyDescent="0.15">
      <c r="A135" s="1">
        <v>4143</v>
      </c>
      <c r="B135" t="s">
        <v>4163</v>
      </c>
      <c r="C135" t="s">
        <v>8271</v>
      </c>
      <c r="D135" t="s">
        <v>12372</v>
      </c>
      <c r="E135" t="s">
        <v>16473</v>
      </c>
      <c r="F135" t="s">
        <v>16628</v>
      </c>
      <c r="G135" s="2">
        <v>43941.682662037027</v>
      </c>
      <c r="H135" s="5" t="s">
        <v>17540</v>
      </c>
      <c r="I135">
        <v>648</v>
      </c>
      <c r="J135">
        <v>3.0367239923095552E+17</v>
      </c>
      <c r="K135" t="s">
        <v>16629</v>
      </c>
      <c r="L135">
        <v>10</v>
      </c>
      <c r="M135">
        <f t="shared" si="36"/>
        <v>4.9000000000000004</v>
      </c>
      <c r="N135">
        <f t="shared" si="37"/>
        <v>10</v>
      </c>
      <c r="O135">
        <f t="shared" si="38"/>
        <v>0</v>
      </c>
      <c r="P135">
        <f t="shared" si="39"/>
        <v>1</v>
      </c>
      <c r="Q135" t="s">
        <v>17397</v>
      </c>
      <c r="R135">
        <v>3</v>
      </c>
      <c r="S135" t="str">
        <f t="shared" si="40"/>
        <v>调降</v>
      </c>
      <c r="T135">
        <f t="shared" si="41"/>
        <v>-0.7</v>
      </c>
      <c r="U135" t="s">
        <v>17434</v>
      </c>
      <c r="V135">
        <v>3</v>
      </c>
    </row>
    <row r="136" spans="1:22" x14ac:dyDescent="0.15">
      <c r="A136" s="1">
        <v>4173</v>
      </c>
      <c r="B136" t="s">
        <v>4193</v>
      </c>
      <c r="C136" t="s">
        <v>8300</v>
      </c>
      <c r="D136" t="s">
        <v>12401</v>
      </c>
      <c r="E136" t="s">
        <v>16502</v>
      </c>
      <c r="F136" t="s">
        <v>16628</v>
      </c>
      <c r="G136" s="2">
        <v>43941.67328703704</v>
      </c>
      <c r="H136" s="5" t="s">
        <v>17540</v>
      </c>
      <c r="I136">
        <v>610</v>
      </c>
      <c r="J136">
        <v>3.0366899911004979E+17</v>
      </c>
      <c r="K136" t="s">
        <v>16629</v>
      </c>
      <c r="L136">
        <v>6</v>
      </c>
      <c r="M136">
        <f t="shared" si="36"/>
        <v>3</v>
      </c>
      <c r="N136">
        <f t="shared" si="37"/>
        <v>6</v>
      </c>
      <c r="O136">
        <f t="shared" si="38"/>
        <v>0</v>
      </c>
      <c r="P136">
        <f t="shared" si="39"/>
        <v>1</v>
      </c>
      <c r="Q136" t="s">
        <v>17107</v>
      </c>
      <c r="R136">
        <v>1</v>
      </c>
      <c r="S136" t="str">
        <f t="shared" si="40"/>
        <v>调降</v>
      </c>
      <c r="T136">
        <f t="shared" si="41"/>
        <v>-0.83333333333333337</v>
      </c>
      <c r="U136" t="s">
        <v>17434</v>
      </c>
      <c r="V136">
        <v>1</v>
      </c>
    </row>
    <row r="137" spans="1:22" x14ac:dyDescent="0.15">
      <c r="A137" s="1">
        <v>4172</v>
      </c>
      <c r="B137" t="s">
        <v>4192</v>
      </c>
      <c r="C137" t="s">
        <v>8299</v>
      </c>
      <c r="D137" t="s">
        <v>12400</v>
      </c>
      <c r="E137" t="s">
        <v>16501</v>
      </c>
      <c r="F137" t="s">
        <v>16628</v>
      </c>
      <c r="G137" s="2">
        <v>43941.642106481479</v>
      </c>
      <c r="H137" s="5" t="s">
        <v>17540</v>
      </c>
      <c r="I137">
        <v>658</v>
      </c>
      <c r="J137">
        <v>3.0365770126150042E+17</v>
      </c>
      <c r="K137" t="s">
        <v>16629</v>
      </c>
      <c r="L137">
        <v>11</v>
      </c>
      <c r="M137">
        <f t="shared" si="36"/>
        <v>6</v>
      </c>
      <c r="N137">
        <f t="shared" si="37"/>
        <v>11</v>
      </c>
      <c r="O137">
        <f t="shared" si="38"/>
        <v>0</v>
      </c>
      <c r="P137">
        <f t="shared" si="39"/>
        <v>1</v>
      </c>
      <c r="Q137" t="s">
        <v>17336</v>
      </c>
      <c r="R137">
        <v>4</v>
      </c>
      <c r="S137" t="str">
        <f t="shared" si="40"/>
        <v>调降</v>
      </c>
      <c r="T137">
        <f t="shared" si="41"/>
        <v>-0.63636363636363635</v>
      </c>
      <c r="U137" t="s">
        <v>17434</v>
      </c>
      <c r="V137">
        <v>4</v>
      </c>
    </row>
    <row r="138" spans="1:22" x14ac:dyDescent="0.15">
      <c r="A138" s="1">
        <v>4171</v>
      </c>
      <c r="B138" t="s">
        <v>4191</v>
      </c>
      <c r="C138" t="s">
        <v>8298</v>
      </c>
      <c r="D138" t="s">
        <v>12399</v>
      </c>
      <c r="E138" t="s">
        <v>16500</v>
      </c>
      <c r="F138" t="s">
        <v>16628</v>
      </c>
      <c r="G138" s="2">
        <v>43941.620069444441</v>
      </c>
      <c r="H138" s="5" t="s">
        <v>17540</v>
      </c>
      <c r="I138">
        <v>636</v>
      </c>
      <c r="J138">
        <v>3.0364971678305478E+17</v>
      </c>
      <c r="K138" t="s">
        <v>16629</v>
      </c>
      <c r="L138">
        <v>4.3</v>
      </c>
      <c r="M138">
        <f t="shared" si="36"/>
        <v>4.3</v>
      </c>
      <c r="N138">
        <f t="shared" si="37"/>
        <v>9</v>
      </c>
      <c r="O138">
        <f t="shared" si="38"/>
        <v>1</v>
      </c>
      <c r="P138">
        <f t="shared" si="39"/>
        <v>0</v>
      </c>
      <c r="Q138" t="s">
        <v>16734</v>
      </c>
      <c r="R138">
        <v>3</v>
      </c>
      <c r="S138" t="str">
        <f t="shared" si="40"/>
        <v>调降</v>
      </c>
      <c r="T138">
        <f t="shared" si="41"/>
        <v>-0.30232558139534882</v>
      </c>
      <c r="U138" t="s">
        <v>17434</v>
      </c>
      <c r="V138">
        <v>3</v>
      </c>
    </row>
    <row r="139" spans="1:22" x14ac:dyDescent="0.15">
      <c r="A139" s="1">
        <v>4170</v>
      </c>
      <c r="B139" t="s">
        <v>4190</v>
      </c>
      <c r="C139" t="s">
        <v>8297</v>
      </c>
      <c r="D139" t="s">
        <v>12398</v>
      </c>
      <c r="E139" t="s">
        <v>16499</v>
      </c>
      <c r="F139" t="s">
        <v>16628</v>
      </c>
      <c r="G139" s="2">
        <v>43941.60052083333</v>
      </c>
      <c r="H139" s="5" t="s">
        <v>17540</v>
      </c>
      <c r="I139">
        <v>639</v>
      </c>
      <c r="J139">
        <v>3.0364263266234778E+17</v>
      </c>
      <c r="K139" t="s">
        <v>16629</v>
      </c>
      <c r="L139">
        <v>9</v>
      </c>
      <c r="M139">
        <f t="shared" si="36"/>
        <v>4.5</v>
      </c>
      <c r="N139">
        <f t="shared" si="37"/>
        <v>9</v>
      </c>
      <c r="O139">
        <f t="shared" si="38"/>
        <v>0</v>
      </c>
      <c r="P139">
        <f t="shared" si="39"/>
        <v>1</v>
      </c>
      <c r="Q139" t="s">
        <v>17105</v>
      </c>
      <c r="R139">
        <v>5</v>
      </c>
      <c r="S139" t="str">
        <f t="shared" si="40"/>
        <v>调降</v>
      </c>
      <c r="T139">
        <f t="shared" si="41"/>
        <v>-0.44444444444444442</v>
      </c>
      <c r="U139" t="s">
        <v>17448</v>
      </c>
      <c r="V139">
        <v>5</v>
      </c>
    </row>
    <row r="140" spans="1:22" x14ac:dyDescent="0.15">
      <c r="A140" s="1">
        <v>4169</v>
      </c>
      <c r="B140" t="s">
        <v>4189</v>
      </c>
      <c r="C140" t="s">
        <v>8296</v>
      </c>
      <c r="D140" t="s">
        <v>12397</v>
      </c>
      <c r="E140" t="s">
        <v>16498</v>
      </c>
      <c r="F140" t="s">
        <v>16628</v>
      </c>
      <c r="G140" s="2">
        <v>43941.575023148151</v>
      </c>
      <c r="H140" s="5" t="s">
        <v>17540</v>
      </c>
      <c r="I140">
        <v>668</v>
      </c>
      <c r="J140">
        <v>3.0363339025342867E+17</v>
      </c>
      <c r="K140" t="s">
        <v>16629</v>
      </c>
      <c r="L140">
        <v>6</v>
      </c>
      <c r="M140">
        <f t="shared" si="36"/>
        <v>6</v>
      </c>
      <c r="N140">
        <f t="shared" si="37"/>
        <v>12</v>
      </c>
      <c r="O140">
        <f t="shared" si="38"/>
        <v>1</v>
      </c>
      <c r="P140">
        <f t="shared" si="39"/>
        <v>0</v>
      </c>
      <c r="Q140" t="s">
        <v>16734</v>
      </c>
      <c r="R140">
        <v>3</v>
      </c>
      <c r="S140" t="str">
        <f t="shared" si="40"/>
        <v>调降</v>
      </c>
      <c r="T140">
        <f t="shared" si="41"/>
        <v>-0.5</v>
      </c>
      <c r="U140" t="s">
        <v>17434</v>
      </c>
      <c r="V140">
        <v>3</v>
      </c>
    </row>
    <row r="141" spans="1:22" x14ac:dyDescent="0.15">
      <c r="A141" s="1">
        <v>4168</v>
      </c>
      <c r="B141" t="s">
        <v>4188</v>
      </c>
      <c r="C141" t="s">
        <v>8295</v>
      </c>
      <c r="D141" t="s">
        <v>12396</v>
      </c>
      <c r="E141" t="s">
        <v>16497</v>
      </c>
      <c r="F141" t="s">
        <v>16628</v>
      </c>
      <c r="G141" s="2">
        <v>43941.572442129633</v>
      </c>
      <c r="H141" s="5" t="s">
        <v>17540</v>
      </c>
      <c r="I141">
        <v>646</v>
      </c>
      <c r="J141">
        <v>3.0363245692848128E+17</v>
      </c>
      <c r="K141" t="s">
        <v>16629</v>
      </c>
      <c r="L141">
        <v>4.8</v>
      </c>
      <c r="M141">
        <f t="shared" si="36"/>
        <v>4.8</v>
      </c>
      <c r="N141">
        <f t="shared" si="37"/>
        <v>10</v>
      </c>
      <c r="O141">
        <f t="shared" si="38"/>
        <v>1</v>
      </c>
      <c r="P141">
        <f t="shared" si="39"/>
        <v>0</v>
      </c>
      <c r="Q141" t="s">
        <v>17344</v>
      </c>
      <c r="R141">
        <v>3</v>
      </c>
      <c r="S141" t="str">
        <f t="shared" si="40"/>
        <v>调降</v>
      </c>
      <c r="T141">
        <f t="shared" si="41"/>
        <v>-0.375</v>
      </c>
      <c r="U141" t="s">
        <v>17434</v>
      </c>
      <c r="V141">
        <v>3</v>
      </c>
    </row>
    <row r="142" spans="1:22" x14ac:dyDescent="0.15">
      <c r="A142" s="1">
        <v>4167</v>
      </c>
      <c r="B142" t="s">
        <v>4187</v>
      </c>
      <c r="C142" t="s">
        <v>8294</v>
      </c>
      <c r="D142" t="s">
        <v>12395</v>
      </c>
      <c r="E142" t="s">
        <v>16496</v>
      </c>
      <c r="F142" t="s">
        <v>16628</v>
      </c>
      <c r="G142" s="2">
        <v>43941.488715277781</v>
      </c>
      <c r="H142" s="5" t="s">
        <v>17540</v>
      </c>
      <c r="I142">
        <v>668</v>
      </c>
      <c r="J142">
        <v>3.0360211356757613E+17</v>
      </c>
      <c r="K142" t="s">
        <v>16629</v>
      </c>
      <c r="L142">
        <v>12</v>
      </c>
      <c r="M142">
        <f t="shared" si="36"/>
        <v>6</v>
      </c>
      <c r="N142">
        <f t="shared" si="37"/>
        <v>12</v>
      </c>
      <c r="O142">
        <f t="shared" si="38"/>
        <v>0</v>
      </c>
      <c r="P142">
        <f t="shared" si="39"/>
        <v>1</v>
      </c>
      <c r="Q142" t="s">
        <v>17406</v>
      </c>
      <c r="R142">
        <v>10</v>
      </c>
      <c r="S142" t="str">
        <f t="shared" si="40"/>
        <v>调降</v>
      </c>
      <c r="T142">
        <f t="shared" si="41"/>
        <v>-0.16666666666666663</v>
      </c>
      <c r="U142" t="s">
        <v>17448</v>
      </c>
      <c r="V142">
        <v>10</v>
      </c>
    </row>
    <row r="143" spans="1:22" x14ac:dyDescent="0.15">
      <c r="A143" s="1">
        <v>4166</v>
      </c>
      <c r="B143" t="s">
        <v>4186</v>
      </c>
      <c r="C143" t="s">
        <v>8293</v>
      </c>
      <c r="D143" t="s">
        <v>12394</v>
      </c>
      <c r="E143" t="s">
        <v>16495</v>
      </c>
      <c r="F143" t="s">
        <v>16627</v>
      </c>
      <c r="G143" s="2">
        <v>43941.487986111111</v>
      </c>
      <c r="H143" s="5" t="s">
        <v>17540</v>
      </c>
      <c r="I143">
        <v>650</v>
      </c>
      <c r="J143">
        <v>3.0360184826943488E+17</v>
      </c>
      <c r="K143" t="s">
        <v>16629</v>
      </c>
      <c r="L143">
        <v>10</v>
      </c>
      <c r="M143">
        <f t="shared" si="36"/>
        <v>5</v>
      </c>
      <c r="N143">
        <f t="shared" si="37"/>
        <v>10</v>
      </c>
      <c r="O143">
        <f t="shared" si="38"/>
        <v>0</v>
      </c>
      <c r="P143">
        <f t="shared" si="39"/>
        <v>1</v>
      </c>
      <c r="Q143" t="s">
        <v>17405</v>
      </c>
      <c r="R143">
        <v>5</v>
      </c>
      <c r="S143" t="str">
        <f t="shared" si="40"/>
        <v>调降</v>
      </c>
      <c r="T143">
        <f t="shared" si="41"/>
        <v>-0.5</v>
      </c>
      <c r="U143" t="s">
        <v>17448</v>
      </c>
      <c r="V143">
        <v>5</v>
      </c>
    </row>
    <row r="144" spans="1:22" x14ac:dyDescent="0.15">
      <c r="A144" s="1">
        <v>4165</v>
      </c>
      <c r="B144" t="s">
        <v>4185</v>
      </c>
      <c r="C144" t="s">
        <v>8292</v>
      </c>
      <c r="D144" t="s">
        <v>12393</v>
      </c>
      <c r="E144" t="s">
        <v>16494</v>
      </c>
      <c r="F144" t="s">
        <v>16628</v>
      </c>
      <c r="G144" s="2">
        <v>43941.478680555563</v>
      </c>
      <c r="H144" s="5" t="s">
        <v>17540</v>
      </c>
      <c r="I144">
        <v>658</v>
      </c>
      <c r="J144">
        <v>3.0359847842300307E+17</v>
      </c>
      <c r="K144" t="s">
        <v>16629</v>
      </c>
      <c r="L144">
        <v>6</v>
      </c>
      <c r="M144">
        <f t="shared" si="36"/>
        <v>6</v>
      </c>
      <c r="N144">
        <f t="shared" si="37"/>
        <v>11</v>
      </c>
      <c r="O144">
        <f t="shared" si="38"/>
        <v>1</v>
      </c>
      <c r="P144">
        <f t="shared" si="39"/>
        <v>0</v>
      </c>
      <c r="Q144" t="s">
        <v>17166</v>
      </c>
      <c r="R144">
        <v>3</v>
      </c>
      <c r="S144" t="str">
        <f t="shared" si="40"/>
        <v>调降</v>
      </c>
      <c r="T144">
        <f t="shared" si="41"/>
        <v>-0.5</v>
      </c>
      <c r="U144" t="s">
        <v>17434</v>
      </c>
      <c r="V144">
        <v>3</v>
      </c>
    </row>
    <row r="145" spans="1:22" x14ac:dyDescent="0.15">
      <c r="A145" s="1">
        <v>4164</v>
      </c>
      <c r="B145" t="s">
        <v>4184</v>
      </c>
      <c r="C145" t="s">
        <v>8291</v>
      </c>
      <c r="D145" t="s">
        <v>12392</v>
      </c>
      <c r="E145" t="s">
        <v>16493</v>
      </c>
      <c r="F145" t="s">
        <v>16628</v>
      </c>
      <c r="G145" s="2">
        <v>43941.450601851851</v>
      </c>
      <c r="H145" s="5" t="s">
        <v>17540</v>
      </c>
      <c r="I145">
        <v>662</v>
      </c>
      <c r="J145">
        <v>3.0358830152736768E+17</v>
      </c>
      <c r="K145" t="s">
        <v>16629</v>
      </c>
      <c r="L145">
        <v>6</v>
      </c>
      <c r="M145">
        <f t="shared" si="36"/>
        <v>6</v>
      </c>
      <c r="N145">
        <f t="shared" si="37"/>
        <v>12</v>
      </c>
      <c r="O145">
        <f t="shared" si="38"/>
        <v>1</v>
      </c>
      <c r="P145">
        <f t="shared" si="39"/>
        <v>0</v>
      </c>
      <c r="Q145" t="s">
        <v>17271</v>
      </c>
      <c r="R145">
        <v>5</v>
      </c>
      <c r="S145" t="str">
        <f t="shared" si="40"/>
        <v>调降</v>
      </c>
      <c r="T145">
        <f t="shared" si="41"/>
        <v>-0.16666666666666663</v>
      </c>
      <c r="U145" t="s">
        <v>17448</v>
      </c>
      <c r="V145">
        <v>5</v>
      </c>
    </row>
    <row r="146" spans="1:22" x14ac:dyDescent="0.15">
      <c r="A146" s="1">
        <v>4163</v>
      </c>
      <c r="B146" t="s">
        <v>4183</v>
      </c>
      <c r="C146" t="s">
        <v>8290</v>
      </c>
      <c r="D146" t="s">
        <v>12391</v>
      </c>
      <c r="E146" t="s">
        <v>16492</v>
      </c>
      <c r="F146" t="s">
        <v>16628</v>
      </c>
      <c r="G146" s="2">
        <v>43941.4059375</v>
      </c>
      <c r="H146" s="5" t="s">
        <v>17540</v>
      </c>
      <c r="I146">
        <v>633</v>
      </c>
      <c r="J146">
        <v>3.035721140640809E+17</v>
      </c>
      <c r="K146" t="s">
        <v>16629</v>
      </c>
      <c r="L146">
        <v>9</v>
      </c>
      <c r="M146">
        <f t="shared" si="36"/>
        <v>4.1999999999999993</v>
      </c>
      <c r="N146">
        <f t="shared" si="37"/>
        <v>9</v>
      </c>
      <c r="O146">
        <f t="shared" si="38"/>
        <v>0</v>
      </c>
      <c r="P146">
        <f t="shared" si="39"/>
        <v>1</v>
      </c>
      <c r="Q146" t="s">
        <v>17295</v>
      </c>
      <c r="R146">
        <v>3</v>
      </c>
      <c r="S146" t="str">
        <f t="shared" si="40"/>
        <v>调降</v>
      </c>
      <c r="T146">
        <f t="shared" si="41"/>
        <v>-0.66666666666666674</v>
      </c>
      <c r="U146" t="s">
        <v>17434</v>
      </c>
      <c r="V146">
        <v>3</v>
      </c>
    </row>
    <row r="147" spans="1:22" x14ac:dyDescent="0.15">
      <c r="A147" s="1">
        <v>4162</v>
      </c>
      <c r="B147" t="s">
        <v>4182</v>
      </c>
      <c r="C147" t="s">
        <v>8289</v>
      </c>
      <c r="D147" t="s">
        <v>12390</v>
      </c>
      <c r="E147" t="s">
        <v>16491</v>
      </c>
      <c r="F147" t="s">
        <v>16628</v>
      </c>
      <c r="G147" s="2">
        <v>43940.411874999998</v>
      </c>
      <c r="H147" s="5" t="s">
        <v>17541</v>
      </c>
      <c r="I147">
        <v>651</v>
      </c>
      <c r="J147">
        <v>3.0321188079142912E+17</v>
      </c>
      <c r="K147" t="s">
        <v>16629</v>
      </c>
      <c r="L147">
        <v>6</v>
      </c>
      <c r="M147">
        <f t="shared" si="36"/>
        <v>6</v>
      </c>
      <c r="N147">
        <f t="shared" si="37"/>
        <v>11</v>
      </c>
      <c r="O147">
        <f t="shared" si="38"/>
        <v>1</v>
      </c>
      <c r="P147">
        <f t="shared" si="39"/>
        <v>0</v>
      </c>
      <c r="Q147" t="s">
        <v>17404</v>
      </c>
      <c r="R147">
        <v>5</v>
      </c>
      <c r="S147" t="str">
        <f t="shared" si="40"/>
        <v>调降</v>
      </c>
      <c r="T147">
        <f t="shared" si="41"/>
        <v>-0.16666666666666663</v>
      </c>
      <c r="U147" t="s">
        <v>17434</v>
      </c>
      <c r="V147">
        <v>5</v>
      </c>
    </row>
    <row r="148" spans="1:22" x14ac:dyDescent="0.15">
      <c r="A148" s="1">
        <v>4160</v>
      </c>
      <c r="B148" t="s">
        <v>4180</v>
      </c>
      <c r="C148" t="s">
        <v>8287</v>
      </c>
      <c r="D148" t="s">
        <v>12388</v>
      </c>
      <c r="E148" t="s">
        <v>16489</v>
      </c>
      <c r="F148" t="s">
        <v>16628</v>
      </c>
      <c r="G148" s="2">
        <v>43939.779328703713</v>
      </c>
      <c r="H148" s="5" t="s">
        <v>17542</v>
      </c>
      <c r="I148">
        <v>630</v>
      </c>
      <c r="J148">
        <v>3.0298265444421222E+17</v>
      </c>
      <c r="K148" t="s">
        <v>16629</v>
      </c>
      <c r="L148">
        <v>8</v>
      </c>
      <c r="M148">
        <f t="shared" si="36"/>
        <v>4</v>
      </c>
      <c r="N148">
        <f t="shared" si="37"/>
        <v>8</v>
      </c>
      <c r="O148">
        <f t="shared" si="38"/>
        <v>0</v>
      </c>
      <c r="P148">
        <f t="shared" si="39"/>
        <v>1</v>
      </c>
      <c r="Q148" t="s">
        <v>17107</v>
      </c>
      <c r="R148">
        <v>3</v>
      </c>
      <c r="S148" t="str">
        <f t="shared" si="40"/>
        <v>调降</v>
      </c>
      <c r="T148">
        <f t="shared" si="41"/>
        <v>-0.625</v>
      </c>
      <c r="U148" t="s">
        <v>17434</v>
      </c>
      <c r="V148">
        <v>3</v>
      </c>
    </row>
    <row r="149" spans="1:22" x14ac:dyDescent="0.15">
      <c r="A149" s="1">
        <v>4157</v>
      </c>
      <c r="B149" t="s">
        <v>4177</v>
      </c>
      <c r="C149" t="s">
        <v>8284</v>
      </c>
      <c r="D149" t="s">
        <v>12385</v>
      </c>
      <c r="E149" t="s">
        <v>16486</v>
      </c>
      <c r="F149" t="s">
        <v>16627</v>
      </c>
      <c r="G149" s="2">
        <v>43939.678402777783</v>
      </c>
      <c r="H149" s="5" t="s">
        <v>17542</v>
      </c>
      <c r="I149">
        <v>636</v>
      </c>
      <c r="J149">
        <v>3.0294607948416608E+17</v>
      </c>
      <c r="K149" t="s">
        <v>16629</v>
      </c>
      <c r="L149">
        <v>9</v>
      </c>
      <c r="M149">
        <f t="shared" si="36"/>
        <v>4.3</v>
      </c>
      <c r="N149">
        <f t="shared" si="37"/>
        <v>9</v>
      </c>
      <c r="O149">
        <f t="shared" si="38"/>
        <v>0</v>
      </c>
      <c r="P149">
        <f t="shared" si="39"/>
        <v>1</v>
      </c>
      <c r="Q149" t="s">
        <v>17402</v>
      </c>
      <c r="R149">
        <v>3</v>
      </c>
      <c r="S149" t="str">
        <f t="shared" si="40"/>
        <v>调降</v>
      </c>
      <c r="T149">
        <f t="shared" si="41"/>
        <v>-0.66666666666666674</v>
      </c>
      <c r="U149" t="s">
        <v>17434</v>
      </c>
      <c r="V149">
        <v>3</v>
      </c>
    </row>
    <row r="150" spans="1:22" x14ac:dyDescent="0.15">
      <c r="A150" s="1">
        <v>4159</v>
      </c>
      <c r="B150" t="s">
        <v>4179</v>
      </c>
      <c r="C150" t="s">
        <v>8286</v>
      </c>
      <c r="D150" t="s">
        <v>12387</v>
      </c>
      <c r="E150" t="s">
        <v>16488</v>
      </c>
      <c r="F150" t="s">
        <v>16627</v>
      </c>
      <c r="G150" s="2">
        <v>43939.646921296298</v>
      </c>
      <c r="H150" s="5" t="s">
        <v>17542</v>
      </c>
      <c r="I150">
        <v>603</v>
      </c>
      <c r="J150">
        <v>3.0293466804967008E+17</v>
      </c>
      <c r="K150" t="s">
        <v>16629</v>
      </c>
      <c r="L150">
        <v>6</v>
      </c>
      <c r="M150">
        <f t="shared" si="36"/>
        <v>2.7</v>
      </c>
      <c r="N150">
        <f t="shared" si="37"/>
        <v>6</v>
      </c>
      <c r="O150">
        <f t="shared" si="38"/>
        <v>0</v>
      </c>
      <c r="P150">
        <f t="shared" si="39"/>
        <v>1</v>
      </c>
      <c r="Q150" t="s">
        <v>17149</v>
      </c>
      <c r="R150">
        <v>3</v>
      </c>
      <c r="S150" t="str">
        <f t="shared" si="40"/>
        <v>调降</v>
      </c>
      <c r="T150">
        <f t="shared" si="41"/>
        <v>-0.5</v>
      </c>
      <c r="U150" t="s">
        <v>17476</v>
      </c>
      <c r="V150">
        <v>3</v>
      </c>
    </row>
    <row r="151" spans="1:22" x14ac:dyDescent="0.15">
      <c r="A151" s="1">
        <v>4158</v>
      </c>
      <c r="B151" t="s">
        <v>4178</v>
      </c>
      <c r="C151" t="s">
        <v>8285</v>
      </c>
      <c r="D151" t="s">
        <v>12386</v>
      </c>
      <c r="E151" t="s">
        <v>16487</v>
      </c>
      <c r="F151" t="s">
        <v>16628</v>
      </c>
      <c r="G151" s="2">
        <v>43939.583749999998</v>
      </c>
      <c r="H151" s="5" t="s">
        <v>17542</v>
      </c>
      <c r="I151">
        <v>660</v>
      </c>
      <c r="J151">
        <v>3.029117783192535E+17</v>
      </c>
      <c r="K151" t="s">
        <v>16629</v>
      </c>
      <c r="L151">
        <v>11</v>
      </c>
      <c r="M151">
        <f t="shared" si="36"/>
        <v>6</v>
      </c>
      <c r="N151">
        <f t="shared" si="37"/>
        <v>11</v>
      </c>
      <c r="O151">
        <f t="shared" si="38"/>
        <v>0</v>
      </c>
      <c r="P151">
        <f t="shared" si="39"/>
        <v>1</v>
      </c>
      <c r="Q151" t="s">
        <v>17403</v>
      </c>
      <c r="R151">
        <v>4</v>
      </c>
      <c r="S151" t="str">
        <f t="shared" si="40"/>
        <v>调降</v>
      </c>
      <c r="T151">
        <f t="shared" si="41"/>
        <v>-0.63636363636363635</v>
      </c>
      <c r="U151" t="s">
        <v>17475</v>
      </c>
      <c r="V151">
        <v>4</v>
      </c>
    </row>
    <row r="152" spans="1:22" x14ac:dyDescent="0.15">
      <c r="A152" s="1">
        <v>4156</v>
      </c>
      <c r="B152" t="s">
        <v>4176</v>
      </c>
      <c r="C152" t="s">
        <v>8283</v>
      </c>
      <c r="D152" t="s">
        <v>12384</v>
      </c>
      <c r="E152" t="s">
        <v>16485</v>
      </c>
      <c r="F152" t="s">
        <v>16627</v>
      </c>
      <c r="G152" s="2">
        <v>43939.532152777778</v>
      </c>
      <c r="H152" s="5" t="s">
        <v>17542</v>
      </c>
      <c r="I152">
        <v>615</v>
      </c>
      <c r="J152">
        <v>3.0289307795615328E+17</v>
      </c>
      <c r="K152" t="s">
        <v>16629</v>
      </c>
      <c r="L152">
        <v>3.3</v>
      </c>
      <c r="M152">
        <f t="shared" si="36"/>
        <v>3.3000000000000003</v>
      </c>
      <c r="N152">
        <f t="shared" si="37"/>
        <v>7</v>
      </c>
      <c r="O152">
        <f t="shared" si="38"/>
        <v>1</v>
      </c>
      <c r="P152">
        <f t="shared" si="39"/>
        <v>0</v>
      </c>
      <c r="Q152" t="s">
        <v>17150</v>
      </c>
      <c r="R152">
        <v>3.3</v>
      </c>
      <c r="S152" t="str">
        <f t="shared" si="40"/>
        <v>不变</v>
      </c>
      <c r="T152">
        <f t="shared" si="41"/>
        <v>0</v>
      </c>
      <c r="U152" t="s">
        <v>17448</v>
      </c>
      <c r="V152">
        <v>3.3</v>
      </c>
    </row>
    <row r="153" spans="1:22" x14ac:dyDescent="0.15">
      <c r="A153" s="1">
        <v>4155</v>
      </c>
      <c r="B153" t="s">
        <v>4175</v>
      </c>
      <c r="C153" t="s">
        <v>8282</v>
      </c>
      <c r="D153" t="s">
        <v>12383</v>
      </c>
      <c r="E153" t="s">
        <v>16484</v>
      </c>
      <c r="F153" t="s">
        <v>16628</v>
      </c>
      <c r="G153" s="2">
        <v>43939.523090277777</v>
      </c>
      <c r="H153" s="5" t="s">
        <v>17542</v>
      </c>
      <c r="I153">
        <v>641</v>
      </c>
      <c r="J153">
        <v>3.0288979573713722E+17</v>
      </c>
      <c r="K153" t="s">
        <v>16629</v>
      </c>
      <c r="L153">
        <v>10</v>
      </c>
      <c r="M153">
        <f t="shared" si="36"/>
        <v>4.5999999999999996</v>
      </c>
      <c r="N153">
        <f t="shared" si="37"/>
        <v>10</v>
      </c>
      <c r="O153">
        <f t="shared" si="38"/>
        <v>0</v>
      </c>
      <c r="P153">
        <f t="shared" si="39"/>
        <v>1</v>
      </c>
      <c r="Q153" t="s">
        <v>16734</v>
      </c>
      <c r="R153">
        <v>5</v>
      </c>
      <c r="S153" t="str">
        <f t="shared" si="40"/>
        <v>调降</v>
      </c>
      <c r="T153">
        <f t="shared" si="41"/>
        <v>-0.5</v>
      </c>
      <c r="U153" t="s">
        <v>17448</v>
      </c>
      <c r="V153">
        <v>10</v>
      </c>
    </row>
    <row r="154" spans="1:22" x14ac:dyDescent="0.15">
      <c r="A154" s="1">
        <v>4154</v>
      </c>
      <c r="B154" t="s">
        <v>4174</v>
      </c>
      <c r="C154" t="s">
        <v>8281</v>
      </c>
      <c r="D154" t="s">
        <v>12382</v>
      </c>
      <c r="E154" t="s">
        <v>16483</v>
      </c>
      <c r="F154" t="s">
        <v>16628</v>
      </c>
      <c r="G154" s="2">
        <v>43939.493842592587</v>
      </c>
      <c r="H154" s="5" t="s">
        <v>17542</v>
      </c>
      <c r="I154">
        <v>650</v>
      </c>
      <c r="J154">
        <v>3.0287919681479072E+17</v>
      </c>
      <c r="K154" t="s">
        <v>16629</v>
      </c>
      <c r="L154">
        <v>5</v>
      </c>
      <c r="M154">
        <f t="shared" si="36"/>
        <v>5</v>
      </c>
      <c r="N154">
        <f t="shared" si="37"/>
        <v>10</v>
      </c>
      <c r="O154">
        <f t="shared" si="38"/>
        <v>1</v>
      </c>
      <c r="P154">
        <f t="shared" si="39"/>
        <v>0</v>
      </c>
      <c r="Q154" t="s">
        <v>17110</v>
      </c>
      <c r="R154">
        <v>3</v>
      </c>
      <c r="S154" t="str">
        <f t="shared" si="40"/>
        <v>调降</v>
      </c>
      <c r="T154">
        <f t="shared" si="41"/>
        <v>-0.4</v>
      </c>
      <c r="U154" t="s">
        <v>17434</v>
      </c>
      <c r="V154">
        <v>3</v>
      </c>
    </row>
    <row r="155" spans="1:22" x14ac:dyDescent="0.15">
      <c r="A155" s="1">
        <v>4153</v>
      </c>
      <c r="B155" t="s">
        <v>4173</v>
      </c>
      <c r="C155" t="s">
        <v>8280</v>
      </c>
      <c r="D155" t="s">
        <v>12381</v>
      </c>
      <c r="E155" t="s">
        <v>16482</v>
      </c>
      <c r="F155" t="s">
        <v>16628</v>
      </c>
      <c r="G155" s="2">
        <v>43939.488564814812</v>
      </c>
      <c r="H155" s="5" t="s">
        <v>17542</v>
      </c>
      <c r="I155">
        <v>652</v>
      </c>
      <c r="J155">
        <v>3.0287728182143392E+17</v>
      </c>
      <c r="K155" t="s">
        <v>16629</v>
      </c>
      <c r="L155">
        <v>11</v>
      </c>
      <c r="M155">
        <f t="shared" si="36"/>
        <v>6</v>
      </c>
      <c r="N155">
        <f t="shared" si="37"/>
        <v>11</v>
      </c>
      <c r="O155">
        <f t="shared" si="38"/>
        <v>0</v>
      </c>
      <c r="P155">
        <f t="shared" si="39"/>
        <v>1</v>
      </c>
      <c r="Q155" t="s">
        <v>17401</v>
      </c>
      <c r="R155">
        <v>3</v>
      </c>
      <c r="S155" t="str">
        <f t="shared" si="40"/>
        <v>调降</v>
      </c>
      <c r="T155">
        <f t="shared" si="41"/>
        <v>-0.72727272727272729</v>
      </c>
      <c r="U155" t="s">
        <v>17434</v>
      </c>
      <c r="V155">
        <v>3</v>
      </c>
    </row>
    <row r="156" spans="1:22" x14ac:dyDescent="0.15">
      <c r="A156" s="1">
        <v>4152</v>
      </c>
      <c r="B156" t="s">
        <v>4172</v>
      </c>
      <c r="C156" t="s">
        <v>8279</v>
      </c>
      <c r="D156" t="s">
        <v>12380</v>
      </c>
      <c r="E156" t="s">
        <v>16481</v>
      </c>
      <c r="F156" t="s">
        <v>16628</v>
      </c>
      <c r="G156" s="2">
        <v>43939.444340277783</v>
      </c>
      <c r="H156" s="5" t="s">
        <v>17542</v>
      </c>
      <c r="I156">
        <v>654</v>
      </c>
      <c r="J156">
        <v>3.0286125736137517E+17</v>
      </c>
      <c r="K156" t="s">
        <v>16629</v>
      </c>
      <c r="L156">
        <v>11</v>
      </c>
      <c r="M156">
        <f t="shared" si="36"/>
        <v>6</v>
      </c>
      <c r="N156">
        <f t="shared" si="37"/>
        <v>11</v>
      </c>
      <c r="O156">
        <f t="shared" si="38"/>
        <v>0</v>
      </c>
      <c r="P156">
        <f t="shared" si="39"/>
        <v>1</v>
      </c>
      <c r="Q156" t="s">
        <v>17400</v>
      </c>
      <c r="R156">
        <v>5</v>
      </c>
      <c r="S156" t="str">
        <f t="shared" si="40"/>
        <v>调降</v>
      </c>
      <c r="T156">
        <f t="shared" si="41"/>
        <v>-0.54545454545454541</v>
      </c>
      <c r="U156" t="s">
        <v>17448</v>
      </c>
      <c r="V156">
        <v>5</v>
      </c>
    </row>
    <row r="157" spans="1:22" x14ac:dyDescent="0.15">
      <c r="A157" s="1">
        <v>4151</v>
      </c>
      <c r="B157" t="s">
        <v>4171</v>
      </c>
      <c r="C157" t="s">
        <v>8278</v>
      </c>
      <c r="D157" t="s">
        <v>12379</v>
      </c>
      <c r="E157" t="s">
        <v>16480</v>
      </c>
      <c r="F157" t="s">
        <v>16628</v>
      </c>
      <c r="G157" s="2">
        <v>43939.397152777783</v>
      </c>
      <c r="H157" s="5" t="s">
        <v>17542</v>
      </c>
      <c r="I157">
        <v>643</v>
      </c>
      <c r="J157">
        <v>3.0284415751529267E+17</v>
      </c>
      <c r="K157" t="s">
        <v>16629</v>
      </c>
      <c r="L157">
        <v>10</v>
      </c>
      <c r="M157">
        <f t="shared" si="36"/>
        <v>4.6999999999999993</v>
      </c>
      <c r="N157">
        <f t="shared" si="37"/>
        <v>10</v>
      </c>
      <c r="O157">
        <f t="shared" si="38"/>
        <v>0</v>
      </c>
      <c r="P157">
        <f t="shared" si="39"/>
        <v>1</v>
      </c>
      <c r="Q157" t="s">
        <v>17172</v>
      </c>
      <c r="R157">
        <v>3</v>
      </c>
      <c r="S157" t="str">
        <f t="shared" si="40"/>
        <v>调降</v>
      </c>
      <c r="T157">
        <f t="shared" si="41"/>
        <v>-0.7</v>
      </c>
      <c r="U157" t="s">
        <v>17434</v>
      </c>
      <c r="V157">
        <v>3</v>
      </c>
    </row>
    <row r="158" spans="1:22" x14ac:dyDescent="0.15">
      <c r="A158" s="1">
        <v>4149</v>
      </c>
      <c r="B158" t="s">
        <v>4169</v>
      </c>
      <c r="C158" t="s">
        <v>8276</v>
      </c>
      <c r="D158" t="s">
        <v>12377</v>
      </c>
      <c r="E158" t="s">
        <v>16478</v>
      </c>
      <c r="F158" t="s">
        <v>16628</v>
      </c>
      <c r="G158" s="2">
        <v>43938.791990740741</v>
      </c>
      <c r="H158" s="5" t="s">
        <v>17543</v>
      </c>
      <c r="K158" t="s">
        <v>16630</v>
      </c>
      <c r="V158">
        <v>3.5</v>
      </c>
    </row>
    <row r="159" spans="1:22" x14ac:dyDescent="0.15">
      <c r="A159" s="1">
        <v>4148</v>
      </c>
      <c r="B159" t="s">
        <v>4168</v>
      </c>
      <c r="C159" t="s">
        <v>8276</v>
      </c>
      <c r="D159" t="s">
        <v>12377</v>
      </c>
      <c r="E159" t="s">
        <v>16478</v>
      </c>
      <c r="F159" t="s">
        <v>16627</v>
      </c>
      <c r="G159" s="2">
        <v>43938.702453703707</v>
      </c>
      <c r="H159" s="5" t="s">
        <v>17543</v>
      </c>
      <c r="I159">
        <v>660</v>
      </c>
      <c r="J159">
        <v>3.0259240717674912E+17</v>
      </c>
      <c r="K159" t="s">
        <v>16629</v>
      </c>
      <c r="L159">
        <v>11</v>
      </c>
      <c r="M159">
        <f t="shared" ref="M159:M181" si="42">IF(10*(I159-550)/200&gt;5,ROUNDUP(10*(I159-550)/200,0),ROUNDUP(10*(I159-550)/200,1))</f>
        <v>6</v>
      </c>
      <c r="N159">
        <f t="shared" ref="N159:N181" si="43">IF(20*(I159-550)/200&gt;5,ROUNDUP(20*(I159-550)/200,0),ROUNDUP(20*(I159-550)/200,1))</f>
        <v>11</v>
      </c>
      <c r="O159">
        <f t="shared" ref="O159:O181" si="44">IF(L159=M159,1,0)</f>
        <v>0</v>
      </c>
      <c r="P159">
        <f t="shared" ref="P159:P181" si="45">IF(L159=N159,1,0)</f>
        <v>1</v>
      </c>
      <c r="Q159" t="s">
        <v>16734</v>
      </c>
      <c r="R159">
        <v>3.5</v>
      </c>
      <c r="S159" t="str">
        <f t="shared" ref="S159:S181" si="46">IF(L159&gt;R159,"调降",IF(L159&lt;R159,"调升","不变"))</f>
        <v>调降</v>
      </c>
      <c r="T159">
        <f t="shared" ref="T159:T181" si="47">R159/L159-1</f>
        <v>-0.68181818181818188</v>
      </c>
      <c r="U159" t="s">
        <v>17473</v>
      </c>
      <c r="V159">
        <v>3.5</v>
      </c>
    </row>
    <row r="160" spans="1:22" x14ac:dyDescent="0.15">
      <c r="A160" s="1">
        <v>4150</v>
      </c>
      <c r="B160" t="s">
        <v>4170</v>
      </c>
      <c r="C160" t="s">
        <v>8277</v>
      </c>
      <c r="D160" t="s">
        <v>12378</v>
      </c>
      <c r="E160" t="s">
        <v>16479</v>
      </c>
      <c r="F160" t="s">
        <v>16627</v>
      </c>
      <c r="G160" s="2">
        <v>43938.701215277782</v>
      </c>
      <c r="H160" s="5" t="s">
        <v>17543</v>
      </c>
      <c r="I160">
        <v>635</v>
      </c>
      <c r="J160">
        <v>3.0259195728318867E+17</v>
      </c>
      <c r="K160" t="s">
        <v>16629</v>
      </c>
      <c r="L160">
        <v>9</v>
      </c>
      <c r="M160">
        <f t="shared" si="42"/>
        <v>4.3</v>
      </c>
      <c r="N160">
        <f t="shared" si="43"/>
        <v>9</v>
      </c>
      <c r="O160">
        <f t="shared" si="44"/>
        <v>0</v>
      </c>
      <c r="P160">
        <f t="shared" si="45"/>
        <v>1</v>
      </c>
      <c r="Q160" t="s">
        <v>17389</v>
      </c>
      <c r="R160">
        <v>3</v>
      </c>
      <c r="S160" t="str">
        <f t="shared" si="46"/>
        <v>调降</v>
      </c>
      <c r="T160">
        <f t="shared" si="47"/>
        <v>-0.66666666666666674</v>
      </c>
      <c r="U160" t="s">
        <v>17474</v>
      </c>
      <c r="V160">
        <v>3</v>
      </c>
    </row>
    <row r="161" spans="1:22" x14ac:dyDescent="0.15">
      <c r="A161" s="1">
        <v>4147</v>
      </c>
      <c r="B161" t="s">
        <v>4167</v>
      </c>
      <c r="C161" t="s">
        <v>8275</v>
      </c>
      <c r="D161" t="s">
        <v>12376</v>
      </c>
      <c r="E161" t="s">
        <v>16477</v>
      </c>
      <c r="F161" t="s">
        <v>16627</v>
      </c>
      <c r="G161" s="2">
        <v>43938.697592592587</v>
      </c>
      <c r="H161" s="5" t="s">
        <v>17543</v>
      </c>
      <c r="I161">
        <v>626</v>
      </c>
      <c r="J161">
        <v>3.0259064512871219E+17</v>
      </c>
      <c r="K161" t="s">
        <v>16629</v>
      </c>
      <c r="L161">
        <v>3.8</v>
      </c>
      <c r="M161">
        <f t="shared" si="42"/>
        <v>3.8</v>
      </c>
      <c r="N161">
        <f t="shared" si="43"/>
        <v>8</v>
      </c>
      <c r="O161">
        <f t="shared" si="44"/>
        <v>1</v>
      </c>
      <c r="P161">
        <f t="shared" si="45"/>
        <v>0</v>
      </c>
      <c r="Q161" t="s">
        <v>17389</v>
      </c>
      <c r="R161">
        <v>3</v>
      </c>
      <c r="S161" t="str">
        <f t="shared" si="46"/>
        <v>调降</v>
      </c>
      <c r="T161">
        <f t="shared" si="47"/>
        <v>-0.21052631578947367</v>
      </c>
      <c r="U161" t="s">
        <v>17434</v>
      </c>
      <c r="V161">
        <v>3</v>
      </c>
    </row>
    <row r="162" spans="1:22" x14ac:dyDescent="0.15">
      <c r="A162" s="1">
        <v>4146</v>
      </c>
      <c r="B162" t="s">
        <v>4166</v>
      </c>
      <c r="C162" t="s">
        <v>8274</v>
      </c>
      <c r="D162" t="s">
        <v>12375</v>
      </c>
      <c r="E162" t="s">
        <v>16476</v>
      </c>
      <c r="F162" t="s">
        <v>16627</v>
      </c>
      <c r="G162" s="2">
        <v>43938.680891203701</v>
      </c>
      <c r="H162" s="5" t="s">
        <v>17543</v>
      </c>
      <c r="I162">
        <v>653</v>
      </c>
      <c r="J162">
        <v>3.0258459160714848E+17</v>
      </c>
      <c r="K162" t="s">
        <v>16629</v>
      </c>
      <c r="L162">
        <v>11</v>
      </c>
      <c r="M162">
        <f t="shared" si="42"/>
        <v>6</v>
      </c>
      <c r="N162">
        <f t="shared" si="43"/>
        <v>11</v>
      </c>
      <c r="O162">
        <f t="shared" si="44"/>
        <v>0</v>
      </c>
      <c r="P162">
        <f t="shared" si="45"/>
        <v>1</v>
      </c>
      <c r="Q162" t="s">
        <v>17399</v>
      </c>
      <c r="R162">
        <v>3</v>
      </c>
      <c r="S162" t="str">
        <f t="shared" si="46"/>
        <v>调降</v>
      </c>
      <c r="T162">
        <f t="shared" si="47"/>
        <v>-0.72727272727272729</v>
      </c>
      <c r="U162" t="s">
        <v>17472</v>
      </c>
      <c r="V162">
        <v>3</v>
      </c>
    </row>
    <row r="163" spans="1:22" x14ac:dyDescent="0.15">
      <c r="A163" s="1">
        <v>4145</v>
      </c>
      <c r="B163" t="s">
        <v>4165</v>
      </c>
      <c r="C163" t="s">
        <v>8273</v>
      </c>
      <c r="D163" t="s">
        <v>12374</v>
      </c>
      <c r="E163" t="s">
        <v>16475</v>
      </c>
      <c r="F163" t="s">
        <v>16628</v>
      </c>
      <c r="G163" s="2">
        <v>43938.679756944453</v>
      </c>
      <c r="H163" s="5" t="s">
        <v>17543</v>
      </c>
      <c r="I163">
        <v>664</v>
      </c>
      <c r="J163">
        <v>3.02584181924352E+17</v>
      </c>
      <c r="K163" t="s">
        <v>16629</v>
      </c>
      <c r="L163">
        <v>12</v>
      </c>
      <c r="M163">
        <f t="shared" si="42"/>
        <v>6</v>
      </c>
      <c r="N163">
        <f t="shared" si="43"/>
        <v>12</v>
      </c>
      <c r="O163">
        <f t="shared" si="44"/>
        <v>0</v>
      </c>
      <c r="P163">
        <f t="shared" si="45"/>
        <v>1</v>
      </c>
      <c r="Q163" t="s">
        <v>17398</v>
      </c>
      <c r="R163">
        <v>3</v>
      </c>
      <c r="S163" t="str">
        <f t="shared" si="46"/>
        <v>调降</v>
      </c>
      <c r="T163">
        <f t="shared" si="47"/>
        <v>-0.75</v>
      </c>
      <c r="U163" t="s">
        <v>17471</v>
      </c>
      <c r="V163">
        <v>3</v>
      </c>
    </row>
    <row r="164" spans="1:22" x14ac:dyDescent="0.15">
      <c r="A164" s="1">
        <v>4144</v>
      </c>
      <c r="B164" t="s">
        <v>4164</v>
      </c>
      <c r="C164" t="s">
        <v>8272</v>
      </c>
      <c r="D164" t="s">
        <v>12373</v>
      </c>
      <c r="E164" t="s">
        <v>16474</v>
      </c>
      <c r="F164" t="s">
        <v>16628</v>
      </c>
      <c r="G164" s="2">
        <v>43938.664675925917</v>
      </c>
      <c r="H164" s="5" t="s">
        <v>17543</v>
      </c>
      <c r="I164">
        <v>635</v>
      </c>
      <c r="J164">
        <v>3.0257871636872813E+17</v>
      </c>
      <c r="K164" t="s">
        <v>16629</v>
      </c>
      <c r="L164">
        <v>4.3</v>
      </c>
      <c r="M164">
        <f t="shared" si="42"/>
        <v>4.3</v>
      </c>
      <c r="N164">
        <f t="shared" si="43"/>
        <v>9</v>
      </c>
      <c r="O164">
        <f t="shared" si="44"/>
        <v>1</v>
      </c>
      <c r="P164">
        <f t="shared" si="45"/>
        <v>0</v>
      </c>
      <c r="Q164" t="s">
        <v>17119</v>
      </c>
      <c r="R164">
        <v>3</v>
      </c>
      <c r="S164" t="str">
        <f t="shared" si="46"/>
        <v>调降</v>
      </c>
      <c r="T164">
        <f t="shared" si="47"/>
        <v>-0.30232558139534882</v>
      </c>
      <c r="U164" t="s">
        <v>17434</v>
      </c>
      <c r="V164">
        <v>3</v>
      </c>
    </row>
    <row r="165" spans="1:22" x14ac:dyDescent="0.15">
      <c r="A165" s="1">
        <v>4142</v>
      </c>
      <c r="B165" t="s">
        <v>4162</v>
      </c>
      <c r="C165" t="s">
        <v>8270</v>
      </c>
      <c r="D165" t="s">
        <v>12371</v>
      </c>
      <c r="E165" t="s">
        <v>16472</v>
      </c>
      <c r="F165" t="s">
        <v>16628</v>
      </c>
      <c r="G165" s="2">
        <v>43938.648993055547</v>
      </c>
      <c r="H165" s="5" t="s">
        <v>17543</v>
      </c>
      <c r="I165">
        <v>630</v>
      </c>
      <c r="J165">
        <v>3.0257303189564621E+17</v>
      </c>
      <c r="K165" t="s">
        <v>16629</v>
      </c>
      <c r="L165">
        <v>8</v>
      </c>
      <c r="M165">
        <f t="shared" si="42"/>
        <v>4</v>
      </c>
      <c r="N165">
        <f t="shared" si="43"/>
        <v>8</v>
      </c>
      <c r="O165">
        <f t="shared" si="44"/>
        <v>0</v>
      </c>
      <c r="P165">
        <f t="shared" si="45"/>
        <v>1</v>
      </c>
      <c r="Q165" t="s">
        <v>17120</v>
      </c>
      <c r="R165">
        <v>3</v>
      </c>
      <c r="S165" t="str">
        <f t="shared" si="46"/>
        <v>调降</v>
      </c>
      <c r="T165">
        <f t="shared" si="47"/>
        <v>-0.625</v>
      </c>
      <c r="U165" t="s">
        <v>17434</v>
      </c>
      <c r="V165">
        <v>3</v>
      </c>
    </row>
    <row r="166" spans="1:22" x14ac:dyDescent="0.15">
      <c r="A166" s="1">
        <v>4141</v>
      </c>
      <c r="B166" t="s">
        <v>4161</v>
      </c>
      <c r="C166" t="s">
        <v>8269</v>
      </c>
      <c r="D166" t="s">
        <v>12370</v>
      </c>
      <c r="E166" t="s">
        <v>16471</v>
      </c>
      <c r="F166" t="s">
        <v>16628</v>
      </c>
      <c r="G166" s="2">
        <v>43938.638668981483</v>
      </c>
      <c r="H166" s="5" t="s">
        <v>17543</v>
      </c>
      <c r="I166">
        <v>631</v>
      </c>
      <c r="J166">
        <v>3.0256929109656371E+17</v>
      </c>
      <c r="K166" t="s">
        <v>16629</v>
      </c>
      <c r="L166">
        <v>9</v>
      </c>
      <c r="M166">
        <f t="shared" si="42"/>
        <v>4.0999999999999996</v>
      </c>
      <c r="N166">
        <f t="shared" si="43"/>
        <v>9</v>
      </c>
      <c r="O166">
        <f t="shared" si="44"/>
        <v>0</v>
      </c>
      <c r="P166">
        <f t="shared" si="45"/>
        <v>1</v>
      </c>
      <c r="Q166" t="s">
        <v>17255</v>
      </c>
      <c r="R166">
        <v>3</v>
      </c>
      <c r="S166" t="str">
        <f t="shared" si="46"/>
        <v>调降</v>
      </c>
      <c r="T166">
        <f t="shared" si="47"/>
        <v>-0.66666666666666674</v>
      </c>
      <c r="U166" t="s">
        <v>17434</v>
      </c>
      <c r="V166">
        <v>3</v>
      </c>
    </row>
    <row r="167" spans="1:22" x14ac:dyDescent="0.15">
      <c r="A167" s="1">
        <v>4140</v>
      </c>
      <c r="B167" t="s">
        <v>4160</v>
      </c>
      <c r="C167" t="s">
        <v>8268</v>
      </c>
      <c r="D167" t="s">
        <v>12369</v>
      </c>
      <c r="E167" t="s">
        <v>16470</v>
      </c>
      <c r="F167" t="s">
        <v>16628</v>
      </c>
      <c r="G167" s="2">
        <v>43938.634814814817</v>
      </c>
      <c r="H167" s="5" t="s">
        <v>17543</v>
      </c>
      <c r="I167">
        <v>655</v>
      </c>
      <c r="J167">
        <v>3.0256789579003898E+17</v>
      </c>
      <c r="K167" t="s">
        <v>16629</v>
      </c>
      <c r="L167">
        <v>6</v>
      </c>
      <c r="M167">
        <f t="shared" si="42"/>
        <v>6</v>
      </c>
      <c r="N167">
        <f t="shared" si="43"/>
        <v>11</v>
      </c>
      <c r="O167">
        <f t="shared" si="44"/>
        <v>1</v>
      </c>
      <c r="P167">
        <f t="shared" si="45"/>
        <v>0</v>
      </c>
      <c r="Q167" t="s">
        <v>17137</v>
      </c>
      <c r="R167">
        <v>3</v>
      </c>
      <c r="S167" t="str">
        <f t="shared" si="46"/>
        <v>调降</v>
      </c>
      <c r="T167">
        <f t="shared" si="47"/>
        <v>-0.5</v>
      </c>
      <c r="U167" t="s">
        <v>17434</v>
      </c>
      <c r="V167">
        <v>3</v>
      </c>
    </row>
    <row r="168" spans="1:22" x14ac:dyDescent="0.15">
      <c r="A168" s="1">
        <v>4139</v>
      </c>
      <c r="B168" t="s">
        <v>4159</v>
      </c>
      <c r="C168" t="s">
        <v>8267</v>
      </c>
      <c r="D168" t="s">
        <v>12368</v>
      </c>
      <c r="E168" t="s">
        <v>16469</v>
      </c>
      <c r="F168" t="s">
        <v>16628</v>
      </c>
      <c r="G168" s="2">
        <v>43938.631388888891</v>
      </c>
      <c r="H168" s="5" t="s">
        <v>17543</v>
      </c>
      <c r="I168">
        <v>653</v>
      </c>
      <c r="J168">
        <v>3.0256665522395962E+17</v>
      </c>
      <c r="K168" t="s">
        <v>16629</v>
      </c>
      <c r="L168">
        <v>6</v>
      </c>
      <c r="M168">
        <f t="shared" si="42"/>
        <v>6</v>
      </c>
      <c r="N168">
        <f t="shared" si="43"/>
        <v>11</v>
      </c>
      <c r="O168">
        <f t="shared" si="44"/>
        <v>1</v>
      </c>
      <c r="P168">
        <f t="shared" si="45"/>
        <v>0</v>
      </c>
      <c r="Q168" t="s">
        <v>17396</v>
      </c>
      <c r="R168">
        <v>4</v>
      </c>
      <c r="S168" t="str">
        <f t="shared" si="46"/>
        <v>调降</v>
      </c>
      <c r="T168">
        <f t="shared" si="47"/>
        <v>-0.33333333333333337</v>
      </c>
      <c r="U168" t="s">
        <v>17448</v>
      </c>
      <c r="V168">
        <v>4</v>
      </c>
    </row>
    <row r="169" spans="1:22" x14ac:dyDescent="0.15">
      <c r="A169" s="1">
        <v>4138</v>
      </c>
      <c r="B169" t="s">
        <v>4158</v>
      </c>
      <c r="C169" t="s">
        <v>8266</v>
      </c>
      <c r="D169" t="s">
        <v>12367</v>
      </c>
      <c r="E169" t="s">
        <v>16468</v>
      </c>
      <c r="F169" t="s">
        <v>16627</v>
      </c>
      <c r="G169" s="2">
        <v>43938.623090277782</v>
      </c>
      <c r="H169" s="5" t="s">
        <v>17543</v>
      </c>
      <c r="I169">
        <v>622</v>
      </c>
      <c r="J169">
        <v>3.0256364737110842E+17</v>
      </c>
      <c r="K169" t="s">
        <v>16629</v>
      </c>
      <c r="L169">
        <v>3.6</v>
      </c>
      <c r="M169">
        <f t="shared" si="42"/>
        <v>3.6</v>
      </c>
      <c r="N169">
        <f t="shared" si="43"/>
        <v>8</v>
      </c>
      <c r="O169">
        <f t="shared" si="44"/>
        <v>1</v>
      </c>
      <c r="P169">
        <f t="shared" si="45"/>
        <v>0</v>
      </c>
      <c r="Q169" t="s">
        <v>17395</v>
      </c>
      <c r="R169">
        <v>3.6</v>
      </c>
      <c r="S169" t="str">
        <f t="shared" si="46"/>
        <v>不变</v>
      </c>
      <c r="T169">
        <f t="shared" si="47"/>
        <v>0</v>
      </c>
      <c r="U169" t="s">
        <v>17448</v>
      </c>
      <c r="V169">
        <v>3.6</v>
      </c>
    </row>
    <row r="170" spans="1:22" x14ac:dyDescent="0.15">
      <c r="A170" s="1">
        <v>4137</v>
      </c>
      <c r="B170" t="s">
        <v>4157</v>
      </c>
      <c r="C170" t="s">
        <v>8265</v>
      </c>
      <c r="D170" t="s">
        <v>12366</v>
      </c>
      <c r="E170" t="s">
        <v>16467</v>
      </c>
      <c r="F170" t="s">
        <v>16628</v>
      </c>
      <c r="G170" s="2">
        <v>43938.616678240738</v>
      </c>
      <c r="H170" s="5" t="s">
        <v>17543</v>
      </c>
      <c r="I170">
        <v>619</v>
      </c>
      <c r="J170">
        <v>3.0256132163374278E+17</v>
      </c>
      <c r="K170" t="s">
        <v>16629</v>
      </c>
      <c r="L170">
        <v>7</v>
      </c>
      <c r="M170">
        <f t="shared" si="42"/>
        <v>3.5</v>
      </c>
      <c r="N170">
        <f t="shared" si="43"/>
        <v>7</v>
      </c>
      <c r="O170">
        <f t="shared" si="44"/>
        <v>0</v>
      </c>
      <c r="P170">
        <f t="shared" si="45"/>
        <v>1</v>
      </c>
      <c r="Q170" t="s">
        <v>17172</v>
      </c>
      <c r="R170">
        <v>4</v>
      </c>
      <c r="S170" t="str">
        <f t="shared" si="46"/>
        <v>调降</v>
      </c>
      <c r="T170">
        <f t="shared" si="47"/>
        <v>-0.4285714285714286</v>
      </c>
      <c r="U170" t="s">
        <v>17448</v>
      </c>
      <c r="V170">
        <v>4</v>
      </c>
    </row>
    <row r="171" spans="1:22" x14ac:dyDescent="0.15">
      <c r="A171" s="1">
        <v>4136</v>
      </c>
      <c r="B171" t="s">
        <v>4156</v>
      </c>
      <c r="C171" t="s">
        <v>8264</v>
      </c>
      <c r="D171" t="s">
        <v>12365</v>
      </c>
      <c r="E171" t="s">
        <v>16466</v>
      </c>
      <c r="F171" t="s">
        <v>16628</v>
      </c>
      <c r="G171" s="2">
        <v>43938.613819444443</v>
      </c>
      <c r="H171" s="5" t="s">
        <v>17543</v>
      </c>
      <c r="I171">
        <v>669</v>
      </c>
      <c r="J171">
        <v>3.025602843656233E+17</v>
      </c>
      <c r="K171" t="s">
        <v>16629</v>
      </c>
      <c r="L171">
        <v>12</v>
      </c>
      <c r="M171">
        <f t="shared" si="42"/>
        <v>6</v>
      </c>
      <c r="N171">
        <f t="shared" si="43"/>
        <v>12</v>
      </c>
      <c r="O171">
        <f t="shared" si="44"/>
        <v>0</v>
      </c>
      <c r="P171">
        <f t="shared" si="45"/>
        <v>1</v>
      </c>
      <c r="Q171" t="s">
        <v>17236</v>
      </c>
      <c r="R171">
        <v>3</v>
      </c>
      <c r="S171" t="str">
        <f t="shared" si="46"/>
        <v>调降</v>
      </c>
      <c r="T171">
        <f t="shared" si="47"/>
        <v>-0.75</v>
      </c>
      <c r="U171" t="s">
        <v>17434</v>
      </c>
      <c r="V171">
        <v>3</v>
      </c>
    </row>
    <row r="172" spans="1:22" x14ac:dyDescent="0.15">
      <c r="A172" s="1">
        <v>4135</v>
      </c>
      <c r="B172" t="s">
        <v>4155</v>
      </c>
      <c r="C172" t="s">
        <v>8263</v>
      </c>
      <c r="D172" t="s">
        <v>12364</v>
      </c>
      <c r="E172" t="s">
        <v>16465</v>
      </c>
      <c r="F172" t="s">
        <v>16628</v>
      </c>
      <c r="G172" s="2">
        <v>43938.612534722219</v>
      </c>
      <c r="H172" s="5" t="s">
        <v>17543</v>
      </c>
      <c r="I172">
        <v>625</v>
      </c>
      <c r="J172">
        <v>3.0255982134378912E+17</v>
      </c>
      <c r="K172" t="s">
        <v>16629</v>
      </c>
      <c r="L172">
        <v>8</v>
      </c>
      <c r="M172">
        <f t="shared" si="42"/>
        <v>3.8000000000000003</v>
      </c>
      <c r="N172">
        <f t="shared" si="43"/>
        <v>8</v>
      </c>
      <c r="O172">
        <f t="shared" si="44"/>
        <v>0</v>
      </c>
      <c r="P172">
        <f t="shared" si="45"/>
        <v>1</v>
      </c>
      <c r="Q172" t="s">
        <v>17255</v>
      </c>
      <c r="R172">
        <v>1.5</v>
      </c>
      <c r="S172" t="str">
        <f t="shared" si="46"/>
        <v>调降</v>
      </c>
      <c r="T172">
        <f t="shared" si="47"/>
        <v>-0.8125</v>
      </c>
      <c r="U172" t="s">
        <v>17470</v>
      </c>
      <c r="V172">
        <v>1.5</v>
      </c>
    </row>
    <row r="173" spans="1:22" x14ac:dyDescent="0.15">
      <c r="A173" s="1">
        <v>4134</v>
      </c>
      <c r="B173" t="s">
        <v>4154</v>
      </c>
      <c r="C173" t="s">
        <v>8262</v>
      </c>
      <c r="D173" t="s">
        <v>12363</v>
      </c>
      <c r="E173" t="s">
        <v>16464</v>
      </c>
      <c r="F173" t="s">
        <v>16627</v>
      </c>
      <c r="G173" s="2">
        <v>43938.592812499999</v>
      </c>
      <c r="H173" s="5" t="s">
        <v>17543</v>
      </c>
      <c r="I173">
        <v>605</v>
      </c>
      <c r="J173">
        <v>3.0255267245461907E+17</v>
      </c>
      <c r="K173" t="s">
        <v>16629</v>
      </c>
      <c r="L173">
        <v>2.8</v>
      </c>
      <c r="M173">
        <f t="shared" si="42"/>
        <v>2.8000000000000003</v>
      </c>
      <c r="N173">
        <f t="shared" si="43"/>
        <v>6</v>
      </c>
      <c r="O173">
        <f t="shared" si="44"/>
        <v>1</v>
      </c>
      <c r="P173">
        <f t="shared" si="45"/>
        <v>0</v>
      </c>
      <c r="Q173" t="s">
        <v>17120</v>
      </c>
      <c r="R173">
        <v>2.8</v>
      </c>
      <c r="S173" t="str">
        <f t="shared" si="46"/>
        <v>不变</v>
      </c>
      <c r="T173">
        <f t="shared" si="47"/>
        <v>0</v>
      </c>
      <c r="U173" t="s">
        <v>17460</v>
      </c>
      <c r="V173">
        <v>2.8</v>
      </c>
    </row>
    <row r="174" spans="1:22" x14ac:dyDescent="0.15">
      <c r="A174" s="1">
        <v>4133</v>
      </c>
      <c r="B174" t="s">
        <v>4153</v>
      </c>
      <c r="C174" t="s">
        <v>8261</v>
      </c>
      <c r="D174" t="s">
        <v>12362</v>
      </c>
      <c r="E174" t="s">
        <v>16463</v>
      </c>
      <c r="F174" t="s">
        <v>16627</v>
      </c>
      <c r="G174" s="2">
        <v>43938.586226851847</v>
      </c>
      <c r="H174" s="5" t="s">
        <v>17543</v>
      </c>
      <c r="I174">
        <v>612</v>
      </c>
      <c r="J174">
        <v>3.0255028621862502E+17</v>
      </c>
      <c r="K174" t="s">
        <v>16629</v>
      </c>
      <c r="L174">
        <v>7</v>
      </c>
      <c r="M174">
        <f t="shared" si="42"/>
        <v>3.1</v>
      </c>
      <c r="N174">
        <f t="shared" si="43"/>
        <v>7</v>
      </c>
      <c r="O174">
        <f t="shared" si="44"/>
        <v>0</v>
      </c>
      <c r="P174">
        <f t="shared" si="45"/>
        <v>1</v>
      </c>
      <c r="Q174" t="s">
        <v>17120</v>
      </c>
      <c r="R174">
        <v>3</v>
      </c>
      <c r="S174" t="str">
        <f t="shared" si="46"/>
        <v>调降</v>
      </c>
      <c r="T174">
        <f t="shared" si="47"/>
        <v>-0.5714285714285714</v>
      </c>
      <c r="U174" t="s">
        <v>17434</v>
      </c>
      <c r="V174">
        <v>3</v>
      </c>
    </row>
    <row r="175" spans="1:22" x14ac:dyDescent="0.15">
      <c r="A175" s="1">
        <v>4132</v>
      </c>
      <c r="B175" t="s">
        <v>4152</v>
      </c>
      <c r="C175" t="s">
        <v>8260</v>
      </c>
      <c r="D175" t="s">
        <v>12361</v>
      </c>
      <c r="E175" t="s">
        <v>16462</v>
      </c>
      <c r="F175" t="s">
        <v>16628</v>
      </c>
      <c r="G175" s="2">
        <v>43938.586145833331</v>
      </c>
      <c r="H175" s="5" t="s">
        <v>17543</v>
      </c>
      <c r="I175">
        <v>636</v>
      </c>
      <c r="J175">
        <v>3.025502559860777E+17</v>
      </c>
      <c r="K175" t="s">
        <v>16629</v>
      </c>
      <c r="L175">
        <v>4.3</v>
      </c>
      <c r="M175">
        <f t="shared" si="42"/>
        <v>4.3</v>
      </c>
      <c r="N175">
        <f t="shared" si="43"/>
        <v>9</v>
      </c>
      <c r="O175">
        <f t="shared" si="44"/>
        <v>1</v>
      </c>
      <c r="P175">
        <f t="shared" si="45"/>
        <v>0</v>
      </c>
      <c r="Q175" t="s">
        <v>17364</v>
      </c>
      <c r="R175">
        <v>3</v>
      </c>
      <c r="S175" t="str">
        <f t="shared" si="46"/>
        <v>调降</v>
      </c>
      <c r="T175">
        <f t="shared" si="47"/>
        <v>-0.30232558139534882</v>
      </c>
      <c r="U175" t="s">
        <v>17434</v>
      </c>
      <c r="V175">
        <v>3</v>
      </c>
    </row>
    <row r="176" spans="1:22" x14ac:dyDescent="0.15">
      <c r="A176" s="1">
        <v>4131</v>
      </c>
      <c r="B176" t="s">
        <v>4151</v>
      </c>
      <c r="C176" t="s">
        <v>8259</v>
      </c>
      <c r="D176" t="s">
        <v>12360</v>
      </c>
      <c r="E176" t="s">
        <v>16461</v>
      </c>
      <c r="F176" t="s">
        <v>16628</v>
      </c>
      <c r="G176" s="2">
        <v>43938.573587962957</v>
      </c>
      <c r="H176" s="5" t="s">
        <v>17543</v>
      </c>
      <c r="I176">
        <v>634</v>
      </c>
      <c r="J176">
        <v>3.0254570694877587E+17</v>
      </c>
      <c r="K176" t="s">
        <v>16629</v>
      </c>
      <c r="L176">
        <v>9</v>
      </c>
      <c r="M176">
        <f t="shared" si="42"/>
        <v>4.2</v>
      </c>
      <c r="N176">
        <f t="shared" si="43"/>
        <v>9</v>
      </c>
      <c r="O176">
        <f t="shared" si="44"/>
        <v>0</v>
      </c>
      <c r="P176">
        <f t="shared" si="45"/>
        <v>1</v>
      </c>
      <c r="Q176" t="s">
        <v>17172</v>
      </c>
      <c r="R176">
        <v>4</v>
      </c>
      <c r="S176" t="str">
        <f t="shared" si="46"/>
        <v>调降</v>
      </c>
      <c r="T176">
        <f t="shared" si="47"/>
        <v>-0.55555555555555558</v>
      </c>
      <c r="U176" t="s">
        <v>17434</v>
      </c>
      <c r="V176">
        <v>4</v>
      </c>
    </row>
    <row r="177" spans="1:22" x14ac:dyDescent="0.15">
      <c r="A177" s="1">
        <v>4130</v>
      </c>
      <c r="B177" t="s">
        <v>4150</v>
      </c>
      <c r="C177" t="s">
        <v>8258</v>
      </c>
      <c r="D177" t="s">
        <v>12359</v>
      </c>
      <c r="E177" t="s">
        <v>16460</v>
      </c>
      <c r="F177" t="s">
        <v>16627</v>
      </c>
      <c r="G177" s="2">
        <v>43938.565787037027</v>
      </c>
      <c r="H177" s="5" t="s">
        <v>17543</v>
      </c>
      <c r="I177">
        <v>601</v>
      </c>
      <c r="J177">
        <v>3.0254288151044512E+17</v>
      </c>
      <c r="K177" t="s">
        <v>16629</v>
      </c>
      <c r="L177">
        <v>6</v>
      </c>
      <c r="M177">
        <f t="shared" si="42"/>
        <v>2.6</v>
      </c>
      <c r="N177">
        <f t="shared" si="43"/>
        <v>6</v>
      </c>
      <c r="O177">
        <f t="shared" si="44"/>
        <v>0</v>
      </c>
      <c r="P177">
        <f t="shared" si="45"/>
        <v>1</v>
      </c>
      <c r="Q177" t="s">
        <v>17394</v>
      </c>
      <c r="R177">
        <v>3</v>
      </c>
      <c r="S177" t="str">
        <f t="shared" si="46"/>
        <v>调降</v>
      </c>
      <c r="T177">
        <f t="shared" si="47"/>
        <v>-0.5</v>
      </c>
      <c r="U177" t="s">
        <v>17434</v>
      </c>
      <c r="V177">
        <v>3</v>
      </c>
    </row>
    <row r="178" spans="1:22" x14ac:dyDescent="0.15">
      <c r="A178" s="1">
        <v>4129</v>
      </c>
      <c r="B178" t="s">
        <v>4149</v>
      </c>
      <c r="C178" t="s">
        <v>8257</v>
      </c>
      <c r="D178" t="s">
        <v>12358</v>
      </c>
      <c r="E178" t="s">
        <v>16459</v>
      </c>
      <c r="F178" t="s">
        <v>16628</v>
      </c>
      <c r="G178" s="2">
        <v>43938.525011574071</v>
      </c>
      <c r="H178" s="5" t="s">
        <v>17543</v>
      </c>
      <c r="I178">
        <v>647</v>
      </c>
      <c r="J178">
        <v>3.0252810203721318E+17</v>
      </c>
      <c r="K178" t="s">
        <v>16629</v>
      </c>
      <c r="L178">
        <v>10</v>
      </c>
      <c r="M178">
        <f t="shared" si="42"/>
        <v>4.8999999999999995</v>
      </c>
      <c r="N178">
        <f t="shared" si="43"/>
        <v>10</v>
      </c>
      <c r="O178">
        <f t="shared" si="44"/>
        <v>0</v>
      </c>
      <c r="P178">
        <f t="shared" si="45"/>
        <v>1</v>
      </c>
      <c r="Q178" t="s">
        <v>17106</v>
      </c>
      <c r="R178">
        <v>5</v>
      </c>
      <c r="S178" t="str">
        <f t="shared" si="46"/>
        <v>调降</v>
      </c>
      <c r="T178">
        <f t="shared" si="47"/>
        <v>-0.5</v>
      </c>
      <c r="U178" t="s">
        <v>17434</v>
      </c>
      <c r="V178">
        <v>5</v>
      </c>
    </row>
    <row r="179" spans="1:22" x14ac:dyDescent="0.15">
      <c r="A179" s="1">
        <v>4128</v>
      </c>
      <c r="B179" t="s">
        <v>4148</v>
      </c>
      <c r="C179" t="s">
        <v>8256</v>
      </c>
      <c r="D179" t="s">
        <v>12357</v>
      </c>
      <c r="E179" t="s">
        <v>16458</v>
      </c>
      <c r="F179" t="s">
        <v>16628</v>
      </c>
      <c r="G179" s="2">
        <v>43938.387141203697</v>
      </c>
      <c r="H179" s="5" t="s">
        <v>17543</v>
      </c>
      <c r="I179">
        <v>669</v>
      </c>
      <c r="J179">
        <v>3.0247813870364262E+17</v>
      </c>
      <c r="K179" t="s">
        <v>16629</v>
      </c>
      <c r="L179">
        <v>6</v>
      </c>
      <c r="M179">
        <f t="shared" si="42"/>
        <v>6</v>
      </c>
      <c r="N179">
        <f t="shared" si="43"/>
        <v>12</v>
      </c>
      <c r="O179">
        <f t="shared" si="44"/>
        <v>1</v>
      </c>
      <c r="P179">
        <f t="shared" si="45"/>
        <v>0</v>
      </c>
      <c r="Q179" t="s">
        <v>17393</v>
      </c>
      <c r="R179">
        <v>3</v>
      </c>
      <c r="S179" t="str">
        <f t="shared" si="46"/>
        <v>调降</v>
      </c>
      <c r="T179">
        <f t="shared" si="47"/>
        <v>-0.5</v>
      </c>
      <c r="U179" t="s">
        <v>17434</v>
      </c>
      <c r="V179">
        <v>3</v>
      </c>
    </row>
    <row r="180" spans="1:22" x14ac:dyDescent="0.15">
      <c r="A180" s="1">
        <v>4127</v>
      </c>
      <c r="B180" t="s">
        <v>4147</v>
      </c>
      <c r="C180" t="s">
        <v>8255</v>
      </c>
      <c r="D180" t="s">
        <v>12356</v>
      </c>
      <c r="E180" t="s">
        <v>16457</v>
      </c>
      <c r="F180" t="s">
        <v>16628</v>
      </c>
      <c r="G180" s="2">
        <v>43938.384282407409</v>
      </c>
      <c r="H180" s="5" t="s">
        <v>17543</v>
      </c>
      <c r="I180">
        <v>630</v>
      </c>
      <c r="J180">
        <v>3.0247710292447232E+17</v>
      </c>
      <c r="K180" t="s">
        <v>16629</v>
      </c>
      <c r="L180">
        <v>8</v>
      </c>
      <c r="M180">
        <f t="shared" si="42"/>
        <v>4</v>
      </c>
      <c r="N180">
        <f t="shared" si="43"/>
        <v>8</v>
      </c>
      <c r="O180">
        <f t="shared" si="44"/>
        <v>0</v>
      </c>
      <c r="P180">
        <f t="shared" si="45"/>
        <v>1</v>
      </c>
      <c r="Q180" t="s">
        <v>17357</v>
      </c>
      <c r="R180">
        <v>3</v>
      </c>
      <c r="S180" t="str">
        <f t="shared" si="46"/>
        <v>调降</v>
      </c>
      <c r="T180">
        <f t="shared" si="47"/>
        <v>-0.625</v>
      </c>
      <c r="U180" t="s">
        <v>17434</v>
      </c>
      <c r="V180">
        <v>3</v>
      </c>
    </row>
    <row r="181" spans="1:22" x14ac:dyDescent="0.15">
      <c r="A181" s="1">
        <v>4126</v>
      </c>
      <c r="B181" t="s">
        <v>4146</v>
      </c>
      <c r="C181" t="s">
        <v>8254</v>
      </c>
      <c r="D181" t="s">
        <v>12355</v>
      </c>
      <c r="E181" t="s">
        <v>16456</v>
      </c>
      <c r="F181" t="s">
        <v>16627</v>
      </c>
      <c r="G181" s="2">
        <v>43937.741377314807</v>
      </c>
      <c r="H181" s="5" t="s">
        <v>17544</v>
      </c>
      <c r="I181">
        <v>610</v>
      </c>
      <c r="J181">
        <v>3.0224412350562707E+17</v>
      </c>
      <c r="K181" t="s">
        <v>16629</v>
      </c>
      <c r="L181">
        <v>6</v>
      </c>
      <c r="M181">
        <f t="shared" si="42"/>
        <v>3</v>
      </c>
      <c r="N181">
        <f t="shared" si="43"/>
        <v>6</v>
      </c>
      <c r="O181">
        <f t="shared" si="44"/>
        <v>0</v>
      </c>
      <c r="P181">
        <f t="shared" si="45"/>
        <v>1</v>
      </c>
      <c r="Q181" t="s">
        <v>17119</v>
      </c>
      <c r="R181">
        <v>3</v>
      </c>
      <c r="S181" t="str">
        <f t="shared" si="46"/>
        <v>调降</v>
      </c>
      <c r="T181">
        <f t="shared" si="47"/>
        <v>-0.5</v>
      </c>
      <c r="U181" t="s">
        <v>17434</v>
      </c>
      <c r="V181">
        <v>3</v>
      </c>
    </row>
    <row r="182" spans="1:22" x14ac:dyDescent="0.15">
      <c r="A182" s="1">
        <v>4118</v>
      </c>
      <c r="B182" t="s">
        <v>4138</v>
      </c>
      <c r="C182" t="s">
        <v>8247</v>
      </c>
      <c r="D182" t="s">
        <v>12348</v>
      </c>
      <c r="E182" t="s">
        <v>16449</v>
      </c>
      <c r="F182" t="s">
        <v>16627</v>
      </c>
      <c r="G182" s="2">
        <v>43937.673043981478</v>
      </c>
      <c r="H182" s="5" t="s">
        <v>17544</v>
      </c>
      <c r="K182" t="s">
        <v>16630</v>
      </c>
      <c r="V182">
        <v>3</v>
      </c>
    </row>
    <row r="183" spans="1:22" x14ac:dyDescent="0.15">
      <c r="A183" s="1">
        <v>4124</v>
      </c>
      <c r="B183" t="s">
        <v>4144</v>
      </c>
      <c r="C183" t="s">
        <v>8252</v>
      </c>
      <c r="D183" t="s">
        <v>12353</v>
      </c>
      <c r="E183" t="s">
        <v>16454</v>
      </c>
      <c r="F183" t="s">
        <v>16628</v>
      </c>
      <c r="G183" s="2">
        <v>43937.67082175926</v>
      </c>
      <c r="H183" s="5" t="s">
        <v>17544</v>
      </c>
      <c r="I183">
        <v>630</v>
      </c>
      <c r="J183">
        <v>3.0221855605602298E+17</v>
      </c>
      <c r="K183" t="s">
        <v>16629</v>
      </c>
      <c r="L183">
        <v>8</v>
      </c>
      <c r="M183">
        <f t="shared" ref="M183:M191" si="48">IF(10*(I183-550)/200&gt;5,ROUNDUP(10*(I183-550)/200,0),ROUNDUP(10*(I183-550)/200,1))</f>
        <v>4</v>
      </c>
      <c r="N183">
        <f t="shared" ref="N183:N191" si="49">IF(20*(I183-550)/200&gt;5,ROUNDUP(20*(I183-550)/200,0),ROUNDUP(20*(I183-550)/200,1))</f>
        <v>8</v>
      </c>
      <c r="O183">
        <f t="shared" ref="O183:O191" si="50">IF(L183=M183,1,0)</f>
        <v>0</v>
      </c>
      <c r="P183">
        <f t="shared" ref="P183:P191" si="51">IF(L183=N183,1,0)</f>
        <v>1</v>
      </c>
      <c r="Q183" t="s">
        <v>17107</v>
      </c>
      <c r="R183">
        <v>3</v>
      </c>
      <c r="S183" t="str">
        <f t="shared" ref="S183:S191" si="52">IF(L183&gt;R183,"调降",IF(L183&lt;R183,"调升","不变"))</f>
        <v>调降</v>
      </c>
      <c r="T183">
        <f t="shared" ref="T183:T191" si="53">R183/L183-1</f>
        <v>-0.625</v>
      </c>
      <c r="U183" t="s">
        <v>17434</v>
      </c>
      <c r="V183">
        <v>3</v>
      </c>
    </row>
    <row r="184" spans="1:22" x14ac:dyDescent="0.15">
      <c r="A184" s="1">
        <v>4123</v>
      </c>
      <c r="B184" t="s">
        <v>4143</v>
      </c>
      <c r="C184" t="s">
        <v>8251</v>
      </c>
      <c r="D184" t="s">
        <v>12352</v>
      </c>
      <c r="E184" t="s">
        <v>16453</v>
      </c>
      <c r="F184" t="s">
        <v>16627</v>
      </c>
      <c r="G184" s="2">
        <v>43937.659513888888</v>
      </c>
      <c r="H184" s="5" t="s">
        <v>17544</v>
      </c>
      <c r="I184">
        <v>614</v>
      </c>
      <c r="J184">
        <v>3.0221445704246893E+17</v>
      </c>
      <c r="K184" t="s">
        <v>16629</v>
      </c>
      <c r="L184">
        <v>7</v>
      </c>
      <c r="M184">
        <f t="shared" si="48"/>
        <v>3.2</v>
      </c>
      <c r="N184">
        <f t="shared" si="49"/>
        <v>7</v>
      </c>
      <c r="O184">
        <f t="shared" si="50"/>
        <v>0</v>
      </c>
      <c r="P184">
        <f t="shared" si="51"/>
        <v>1</v>
      </c>
      <c r="Q184" t="s">
        <v>17032</v>
      </c>
      <c r="R184">
        <v>5</v>
      </c>
      <c r="S184" t="str">
        <f t="shared" si="52"/>
        <v>调降</v>
      </c>
      <c r="T184">
        <f t="shared" si="53"/>
        <v>-0.2857142857142857</v>
      </c>
      <c r="U184" t="s">
        <v>17448</v>
      </c>
      <c r="V184">
        <v>5</v>
      </c>
    </row>
    <row r="185" spans="1:22" x14ac:dyDescent="0.15">
      <c r="A185" s="1">
        <v>4122</v>
      </c>
      <c r="B185" t="s">
        <v>4142</v>
      </c>
      <c r="C185" t="s">
        <v>8250</v>
      </c>
      <c r="D185" t="s">
        <v>12351</v>
      </c>
      <c r="E185" t="s">
        <v>16452</v>
      </c>
      <c r="F185" t="s">
        <v>16628</v>
      </c>
      <c r="G185" s="2">
        <v>43937.646782407413</v>
      </c>
      <c r="H185" s="5" t="s">
        <v>17544</v>
      </c>
      <c r="I185">
        <v>655</v>
      </c>
      <c r="J185">
        <v>3.0220984558553088E+17</v>
      </c>
      <c r="K185" t="s">
        <v>16629</v>
      </c>
      <c r="L185">
        <v>6</v>
      </c>
      <c r="M185">
        <f t="shared" si="48"/>
        <v>6</v>
      </c>
      <c r="N185">
        <f t="shared" si="49"/>
        <v>11</v>
      </c>
      <c r="O185">
        <f t="shared" si="50"/>
        <v>1</v>
      </c>
      <c r="P185">
        <f t="shared" si="51"/>
        <v>0</v>
      </c>
      <c r="Q185" t="s">
        <v>17137</v>
      </c>
      <c r="R185">
        <v>4</v>
      </c>
      <c r="S185" t="str">
        <f t="shared" si="52"/>
        <v>调降</v>
      </c>
      <c r="T185">
        <f t="shared" si="53"/>
        <v>-0.33333333333333337</v>
      </c>
      <c r="U185" t="s">
        <v>17434</v>
      </c>
      <c r="V185">
        <v>4</v>
      </c>
    </row>
    <row r="186" spans="1:22" x14ac:dyDescent="0.15">
      <c r="A186" s="1">
        <v>4121</v>
      </c>
      <c r="B186" t="s">
        <v>4141</v>
      </c>
      <c r="C186" t="s">
        <v>8249</v>
      </c>
      <c r="D186" t="s">
        <v>12350</v>
      </c>
      <c r="E186" t="s">
        <v>16451</v>
      </c>
      <c r="F186" t="s">
        <v>16628</v>
      </c>
      <c r="G186" s="2">
        <v>43937.644270833327</v>
      </c>
      <c r="H186" s="5" t="s">
        <v>17544</v>
      </c>
      <c r="I186">
        <v>658</v>
      </c>
      <c r="J186">
        <v>3.0220893511121722E+17</v>
      </c>
      <c r="K186" t="s">
        <v>16629</v>
      </c>
      <c r="L186">
        <v>6</v>
      </c>
      <c r="M186">
        <f t="shared" si="48"/>
        <v>6</v>
      </c>
      <c r="N186">
        <f t="shared" si="49"/>
        <v>11</v>
      </c>
      <c r="O186">
        <f t="shared" si="50"/>
        <v>1</v>
      </c>
      <c r="P186">
        <f t="shared" si="51"/>
        <v>0</v>
      </c>
      <c r="Q186" t="s">
        <v>16734</v>
      </c>
      <c r="R186">
        <v>5</v>
      </c>
      <c r="S186" t="str">
        <f t="shared" si="52"/>
        <v>调降</v>
      </c>
      <c r="T186">
        <f t="shared" si="53"/>
        <v>-0.16666666666666663</v>
      </c>
      <c r="U186" t="s">
        <v>17434</v>
      </c>
      <c r="V186">
        <v>5</v>
      </c>
    </row>
    <row r="187" spans="1:22" x14ac:dyDescent="0.15">
      <c r="A187" s="1">
        <v>4120</v>
      </c>
      <c r="B187" t="s">
        <v>4140</v>
      </c>
      <c r="C187" t="s">
        <v>8248</v>
      </c>
      <c r="D187" t="s">
        <v>12349</v>
      </c>
      <c r="E187" t="s">
        <v>16450</v>
      </c>
      <c r="F187" t="s">
        <v>16627</v>
      </c>
      <c r="G187" s="2">
        <v>43937.643194444441</v>
      </c>
      <c r="H187" s="5" t="s">
        <v>17544</v>
      </c>
      <c r="I187">
        <v>633</v>
      </c>
      <c r="J187">
        <v>3.0220854494864589E+17</v>
      </c>
      <c r="K187" t="s">
        <v>16629</v>
      </c>
      <c r="L187">
        <v>9</v>
      </c>
      <c r="M187">
        <f t="shared" si="48"/>
        <v>4.1999999999999993</v>
      </c>
      <c r="N187">
        <f t="shared" si="49"/>
        <v>9</v>
      </c>
      <c r="O187">
        <f t="shared" si="50"/>
        <v>0</v>
      </c>
      <c r="P187">
        <f t="shared" si="51"/>
        <v>1</v>
      </c>
      <c r="Q187" t="s">
        <v>17391</v>
      </c>
      <c r="R187">
        <v>3</v>
      </c>
      <c r="S187" t="str">
        <f t="shared" si="52"/>
        <v>调降</v>
      </c>
      <c r="T187">
        <f t="shared" si="53"/>
        <v>-0.66666666666666674</v>
      </c>
      <c r="U187" t="s">
        <v>17434</v>
      </c>
      <c r="V187">
        <v>3</v>
      </c>
    </row>
    <row r="188" spans="1:22" x14ac:dyDescent="0.15">
      <c r="A188" s="1">
        <v>4117</v>
      </c>
      <c r="B188" t="s">
        <v>4137</v>
      </c>
      <c r="C188" t="s">
        <v>8246</v>
      </c>
      <c r="D188" t="s">
        <v>12347</v>
      </c>
      <c r="E188" t="s">
        <v>16448</v>
      </c>
      <c r="F188" t="s">
        <v>16627</v>
      </c>
      <c r="G188" s="2">
        <v>43937.641145833331</v>
      </c>
      <c r="H188" s="5" t="s">
        <v>17544</v>
      </c>
      <c r="I188">
        <v>631</v>
      </c>
      <c r="J188">
        <v>3.0220779919721677E+17</v>
      </c>
      <c r="K188" t="s">
        <v>16629</v>
      </c>
      <c r="L188">
        <v>9</v>
      </c>
      <c r="M188">
        <f t="shared" si="48"/>
        <v>4.0999999999999996</v>
      </c>
      <c r="N188">
        <f t="shared" si="49"/>
        <v>9</v>
      </c>
      <c r="O188">
        <f t="shared" si="50"/>
        <v>0</v>
      </c>
      <c r="P188">
        <f t="shared" si="51"/>
        <v>1</v>
      </c>
      <c r="Q188" t="s">
        <v>17390</v>
      </c>
      <c r="R188">
        <v>3</v>
      </c>
      <c r="S188" t="str">
        <f t="shared" si="52"/>
        <v>调降</v>
      </c>
      <c r="T188">
        <f t="shared" si="53"/>
        <v>-0.66666666666666674</v>
      </c>
      <c r="U188" t="s">
        <v>17434</v>
      </c>
      <c r="V188">
        <v>3</v>
      </c>
    </row>
    <row r="189" spans="1:22" x14ac:dyDescent="0.15">
      <c r="A189" s="1">
        <v>4119</v>
      </c>
      <c r="B189" t="s">
        <v>4139</v>
      </c>
      <c r="C189" t="s">
        <v>8247</v>
      </c>
      <c r="D189" t="s">
        <v>12348</v>
      </c>
      <c r="E189" t="s">
        <v>16449</v>
      </c>
      <c r="F189" t="s">
        <v>16628</v>
      </c>
      <c r="G189" s="2">
        <v>43937.641145833331</v>
      </c>
      <c r="H189" s="5" t="s">
        <v>17544</v>
      </c>
      <c r="I189">
        <v>640</v>
      </c>
      <c r="J189">
        <v>3.0220780286723693E+17</v>
      </c>
      <c r="K189" t="s">
        <v>16629</v>
      </c>
      <c r="L189">
        <v>9</v>
      </c>
      <c r="M189">
        <f t="shared" si="48"/>
        <v>4.5</v>
      </c>
      <c r="N189">
        <f t="shared" si="49"/>
        <v>9</v>
      </c>
      <c r="O189">
        <f t="shared" si="50"/>
        <v>0</v>
      </c>
      <c r="P189">
        <f t="shared" si="51"/>
        <v>1</v>
      </c>
      <c r="Q189" t="s">
        <v>17201</v>
      </c>
      <c r="R189">
        <v>3</v>
      </c>
      <c r="S189" t="str">
        <f t="shared" si="52"/>
        <v>调降</v>
      </c>
      <c r="T189">
        <f t="shared" si="53"/>
        <v>-0.66666666666666674</v>
      </c>
      <c r="U189" t="s">
        <v>17434</v>
      </c>
      <c r="V189">
        <v>3</v>
      </c>
    </row>
    <row r="190" spans="1:22" x14ac:dyDescent="0.15">
      <c r="A190" s="1">
        <v>4116</v>
      </c>
      <c r="B190" t="s">
        <v>4136</v>
      </c>
      <c r="C190" t="s">
        <v>8245</v>
      </c>
      <c r="D190" t="s">
        <v>12346</v>
      </c>
      <c r="E190" t="s">
        <v>16447</v>
      </c>
      <c r="F190" t="s">
        <v>16628</v>
      </c>
      <c r="G190" s="2">
        <v>43937.621967592589</v>
      </c>
      <c r="H190" s="5" t="s">
        <v>17544</v>
      </c>
      <c r="I190">
        <v>620</v>
      </c>
      <c r="J190">
        <v>3.0220085146264781E+17</v>
      </c>
      <c r="K190" t="s">
        <v>16629</v>
      </c>
      <c r="L190">
        <v>7</v>
      </c>
      <c r="M190">
        <f t="shared" si="48"/>
        <v>3.5</v>
      </c>
      <c r="N190">
        <f t="shared" si="49"/>
        <v>7</v>
      </c>
      <c r="O190">
        <f t="shared" si="50"/>
        <v>0</v>
      </c>
      <c r="P190">
        <f t="shared" si="51"/>
        <v>1</v>
      </c>
      <c r="Q190" t="s">
        <v>17289</v>
      </c>
      <c r="R190">
        <v>4</v>
      </c>
      <c r="S190" t="str">
        <f t="shared" si="52"/>
        <v>调降</v>
      </c>
      <c r="T190">
        <f t="shared" si="53"/>
        <v>-0.4285714285714286</v>
      </c>
      <c r="U190" t="s">
        <v>17434</v>
      </c>
      <c r="V190">
        <v>4</v>
      </c>
    </row>
    <row r="191" spans="1:22" x14ac:dyDescent="0.15">
      <c r="A191" s="1">
        <v>4115</v>
      </c>
      <c r="B191" t="s">
        <v>4135</v>
      </c>
      <c r="C191" t="s">
        <v>8244</v>
      </c>
      <c r="D191" t="s">
        <v>12345</v>
      </c>
      <c r="E191" t="s">
        <v>16446</v>
      </c>
      <c r="F191" t="s">
        <v>16628</v>
      </c>
      <c r="G191" s="2">
        <v>43937.62091435185</v>
      </c>
      <c r="H191" s="5" t="s">
        <v>17544</v>
      </c>
      <c r="I191">
        <v>643</v>
      </c>
      <c r="J191">
        <v>3.0220046893375488E+17</v>
      </c>
      <c r="K191" t="s">
        <v>16629</v>
      </c>
      <c r="L191">
        <v>10</v>
      </c>
      <c r="M191">
        <f t="shared" si="48"/>
        <v>4.6999999999999993</v>
      </c>
      <c r="N191">
        <f t="shared" si="49"/>
        <v>10</v>
      </c>
      <c r="O191">
        <f t="shared" si="50"/>
        <v>0</v>
      </c>
      <c r="P191">
        <f t="shared" si="51"/>
        <v>1</v>
      </c>
      <c r="Q191" t="s">
        <v>17137</v>
      </c>
      <c r="R191">
        <v>4</v>
      </c>
      <c r="S191" t="str">
        <f t="shared" si="52"/>
        <v>调降</v>
      </c>
      <c r="T191">
        <f t="shared" si="53"/>
        <v>-0.6</v>
      </c>
      <c r="U191" t="s">
        <v>17434</v>
      </c>
      <c r="V191">
        <v>4</v>
      </c>
    </row>
    <row r="192" spans="1:22" x14ac:dyDescent="0.15">
      <c r="A192" s="1">
        <v>4052</v>
      </c>
      <c r="B192" t="s">
        <v>4072</v>
      </c>
      <c r="C192" t="s">
        <v>8187</v>
      </c>
      <c r="D192" t="s">
        <v>12288</v>
      </c>
      <c r="E192" t="s">
        <v>16389</v>
      </c>
      <c r="F192" t="s">
        <v>16628</v>
      </c>
      <c r="G192" s="2">
        <v>43937.617893518523</v>
      </c>
      <c r="H192" s="5" t="s">
        <v>17544</v>
      </c>
      <c r="K192" t="s">
        <v>16630</v>
      </c>
      <c r="V192">
        <v>3</v>
      </c>
    </row>
    <row r="193" spans="1:22" x14ac:dyDescent="0.15">
      <c r="A193" s="1">
        <v>4114</v>
      </c>
      <c r="B193" t="s">
        <v>4134</v>
      </c>
      <c r="C193" t="s">
        <v>8243</v>
      </c>
      <c r="D193" t="s">
        <v>12344</v>
      </c>
      <c r="E193" t="s">
        <v>16445</v>
      </c>
      <c r="F193" t="s">
        <v>16628</v>
      </c>
      <c r="G193" s="2">
        <v>43937.610868055563</v>
      </c>
      <c r="H193" s="5" t="s">
        <v>17544</v>
      </c>
      <c r="I193">
        <v>636</v>
      </c>
      <c r="J193">
        <v>3.0219683074412947E+17</v>
      </c>
      <c r="K193" t="s">
        <v>16629</v>
      </c>
      <c r="L193">
        <v>9</v>
      </c>
      <c r="M193">
        <f t="shared" ref="M193:M199" si="54">IF(10*(I193-550)/200&gt;5,ROUNDUP(10*(I193-550)/200,0),ROUNDUP(10*(I193-550)/200,1))</f>
        <v>4.3</v>
      </c>
      <c r="N193">
        <f t="shared" ref="N193:N199" si="55">IF(20*(I193-550)/200&gt;5,ROUNDUP(20*(I193-550)/200,0),ROUNDUP(20*(I193-550)/200,1))</f>
        <v>9</v>
      </c>
      <c r="O193">
        <f t="shared" ref="O193:O199" si="56">IF(L193=M193,1,0)</f>
        <v>0</v>
      </c>
      <c r="P193">
        <f t="shared" ref="P193:P199" si="57">IF(L193=N193,1,0)</f>
        <v>1</v>
      </c>
      <c r="Q193" t="s">
        <v>17295</v>
      </c>
      <c r="R193">
        <v>5</v>
      </c>
      <c r="S193" t="str">
        <f t="shared" ref="S193:S199" si="58">IF(L193&gt;R193,"调降",IF(L193&lt;R193,"调升","不变"))</f>
        <v>调降</v>
      </c>
      <c r="T193">
        <f t="shared" ref="T193:T199" si="59">R193/L193-1</f>
        <v>-0.44444444444444442</v>
      </c>
      <c r="U193" t="s">
        <v>17448</v>
      </c>
      <c r="V193">
        <v>5</v>
      </c>
    </row>
    <row r="194" spans="1:22" x14ac:dyDescent="0.15">
      <c r="A194" s="1">
        <v>4113</v>
      </c>
      <c r="B194" t="s">
        <v>4133</v>
      </c>
      <c r="C194" t="s">
        <v>8242</v>
      </c>
      <c r="D194" t="s">
        <v>12343</v>
      </c>
      <c r="E194" t="s">
        <v>16444</v>
      </c>
      <c r="F194" t="s">
        <v>16628</v>
      </c>
      <c r="G194" s="2">
        <v>43937.603877314818</v>
      </c>
      <c r="H194" s="5" t="s">
        <v>17544</v>
      </c>
      <c r="I194">
        <v>649</v>
      </c>
      <c r="J194">
        <v>3.0219429567744E+17</v>
      </c>
      <c r="K194" t="s">
        <v>16629</v>
      </c>
      <c r="L194">
        <v>10</v>
      </c>
      <c r="M194">
        <f t="shared" si="54"/>
        <v>5</v>
      </c>
      <c r="N194">
        <f t="shared" si="55"/>
        <v>10</v>
      </c>
      <c r="O194">
        <f t="shared" si="56"/>
        <v>0</v>
      </c>
      <c r="P194">
        <f t="shared" si="57"/>
        <v>1</v>
      </c>
      <c r="Q194" t="s">
        <v>17363</v>
      </c>
      <c r="R194">
        <v>5</v>
      </c>
      <c r="S194" t="str">
        <f t="shared" si="58"/>
        <v>调降</v>
      </c>
      <c r="T194">
        <f t="shared" si="59"/>
        <v>-0.5</v>
      </c>
      <c r="U194" t="s">
        <v>17434</v>
      </c>
      <c r="V194">
        <v>5</v>
      </c>
    </row>
    <row r="195" spans="1:22" x14ac:dyDescent="0.15">
      <c r="A195" s="1">
        <v>4112</v>
      </c>
      <c r="B195" t="s">
        <v>4132</v>
      </c>
      <c r="C195" t="s">
        <v>8241</v>
      </c>
      <c r="D195" t="s">
        <v>12342</v>
      </c>
      <c r="E195" t="s">
        <v>16443</v>
      </c>
      <c r="F195" t="s">
        <v>16628</v>
      </c>
      <c r="G195" s="2">
        <v>43937.593055555553</v>
      </c>
      <c r="H195" s="5" t="s">
        <v>17544</v>
      </c>
      <c r="I195">
        <v>610</v>
      </c>
      <c r="J195">
        <v>3.0219037196055757E+17</v>
      </c>
      <c r="K195" t="s">
        <v>16629</v>
      </c>
      <c r="L195">
        <v>6</v>
      </c>
      <c r="M195">
        <f t="shared" si="54"/>
        <v>3</v>
      </c>
      <c r="N195">
        <f t="shared" si="55"/>
        <v>6</v>
      </c>
      <c r="O195">
        <f t="shared" si="56"/>
        <v>0</v>
      </c>
      <c r="P195">
        <f t="shared" si="57"/>
        <v>1</v>
      </c>
      <c r="Q195" t="s">
        <v>17345</v>
      </c>
      <c r="R195">
        <v>3</v>
      </c>
      <c r="S195" t="str">
        <f t="shared" si="58"/>
        <v>调降</v>
      </c>
      <c r="T195">
        <f t="shared" si="59"/>
        <v>-0.5</v>
      </c>
      <c r="U195" t="s">
        <v>17445</v>
      </c>
      <c r="V195">
        <v>3</v>
      </c>
    </row>
    <row r="196" spans="1:22" x14ac:dyDescent="0.15">
      <c r="A196" s="1">
        <v>4111</v>
      </c>
      <c r="B196" t="s">
        <v>4131</v>
      </c>
      <c r="C196" t="s">
        <v>8240</v>
      </c>
      <c r="D196" t="s">
        <v>12341</v>
      </c>
      <c r="E196" t="s">
        <v>16442</v>
      </c>
      <c r="F196" t="s">
        <v>16627</v>
      </c>
      <c r="G196" s="2">
        <v>43937.518368055556</v>
      </c>
      <c r="H196" s="5" t="s">
        <v>17544</v>
      </c>
      <c r="I196">
        <v>625</v>
      </c>
      <c r="J196">
        <v>3.0216330585258797E+17</v>
      </c>
      <c r="K196" t="s">
        <v>16629</v>
      </c>
      <c r="L196">
        <v>8</v>
      </c>
      <c r="M196">
        <f t="shared" si="54"/>
        <v>3.8000000000000003</v>
      </c>
      <c r="N196">
        <f t="shared" si="55"/>
        <v>8</v>
      </c>
      <c r="O196">
        <f t="shared" si="56"/>
        <v>0</v>
      </c>
      <c r="P196">
        <f t="shared" si="57"/>
        <v>1</v>
      </c>
      <c r="Q196" t="s">
        <v>17195</v>
      </c>
      <c r="R196">
        <v>5</v>
      </c>
      <c r="S196" t="str">
        <f t="shared" si="58"/>
        <v>调降</v>
      </c>
      <c r="T196">
        <f t="shared" si="59"/>
        <v>-0.375</v>
      </c>
      <c r="U196" t="s">
        <v>17434</v>
      </c>
      <c r="V196">
        <v>5</v>
      </c>
    </row>
    <row r="197" spans="1:22" x14ac:dyDescent="0.15">
      <c r="A197" s="1">
        <v>4110</v>
      </c>
      <c r="B197" t="s">
        <v>4130</v>
      </c>
      <c r="C197" t="s">
        <v>8239</v>
      </c>
      <c r="D197" t="s">
        <v>12340</v>
      </c>
      <c r="E197" t="s">
        <v>16441</v>
      </c>
      <c r="F197" t="s">
        <v>16628</v>
      </c>
      <c r="G197" s="2">
        <v>43937.448981481481</v>
      </c>
      <c r="H197" s="5" t="s">
        <v>17544</v>
      </c>
      <c r="I197">
        <v>636</v>
      </c>
      <c r="J197">
        <v>3.0213816111336653E+17</v>
      </c>
      <c r="K197" t="s">
        <v>16629</v>
      </c>
      <c r="L197">
        <v>4.3</v>
      </c>
      <c r="M197">
        <f t="shared" si="54"/>
        <v>4.3</v>
      </c>
      <c r="N197">
        <f t="shared" si="55"/>
        <v>9</v>
      </c>
      <c r="O197">
        <f t="shared" si="56"/>
        <v>1</v>
      </c>
      <c r="P197">
        <f t="shared" si="57"/>
        <v>0</v>
      </c>
      <c r="Q197" t="s">
        <v>17303</v>
      </c>
      <c r="R197">
        <v>3</v>
      </c>
      <c r="S197" t="str">
        <f t="shared" si="58"/>
        <v>调降</v>
      </c>
      <c r="T197">
        <f t="shared" si="59"/>
        <v>-0.30232558139534882</v>
      </c>
      <c r="U197" t="s">
        <v>17435</v>
      </c>
      <c r="V197">
        <v>3</v>
      </c>
    </row>
    <row r="198" spans="1:22" x14ac:dyDescent="0.15">
      <c r="A198" s="1">
        <v>4109</v>
      </c>
      <c r="B198" t="s">
        <v>4129</v>
      </c>
      <c r="C198" t="s">
        <v>8238</v>
      </c>
      <c r="D198" t="s">
        <v>12339</v>
      </c>
      <c r="E198" t="s">
        <v>16440</v>
      </c>
      <c r="F198" t="s">
        <v>16627</v>
      </c>
      <c r="G198" s="2">
        <v>43937.448321759257</v>
      </c>
      <c r="H198" s="5" t="s">
        <v>17544</v>
      </c>
      <c r="I198">
        <v>608</v>
      </c>
      <c r="J198">
        <v>3.0213792269652787E+17</v>
      </c>
      <c r="K198" t="s">
        <v>16629</v>
      </c>
      <c r="L198">
        <v>2.9</v>
      </c>
      <c r="M198">
        <f t="shared" si="54"/>
        <v>2.9</v>
      </c>
      <c r="N198">
        <f t="shared" si="55"/>
        <v>6</v>
      </c>
      <c r="O198">
        <f t="shared" si="56"/>
        <v>1</v>
      </c>
      <c r="P198">
        <f t="shared" si="57"/>
        <v>0</v>
      </c>
      <c r="Q198" t="s">
        <v>16734</v>
      </c>
      <c r="R198">
        <v>2.9</v>
      </c>
      <c r="S198" t="str">
        <f t="shared" si="58"/>
        <v>不变</v>
      </c>
      <c r="T198">
        <f t="shared" si="59"/>
        <v>0</v>
      </c>
      <c r="U198" t="s">
        <v>17434</v>
      </c>
      <c r="V198">
        <v>2.9</v>
      </c>
    </row>
    <row r="199" spans="1:22" x14ac:dyDescent="0.15">
      <c r="A199" s="1">
        <v>4108</v>
      </c>
      <c r="B199" t="s">
        <v>4128</v>
      </c>
      <c r="C199" t="s">
        <v>8237</v>
      </c>
      <c r="D199" t="s">
        <v>12338</v>
      </c>
      <c r="E199" t="s">
        <v>16439</v>
      </c>
      <c r="F199" t="s">
        <v>16627</v>
      </c>
      <c r="G199" s="2">
        <v>43937.396053240736</v>
      </c>
      <c r="H199" s="5" t="s">
        <v>17544</v>
      </c>
      <c r="I199">
        <v>610</v>
      </c>
      <c r="J199">
        <v>3.0211898223887558E+17</v>
      </c>
      <c r="K199" t="s">
        <v>16629</v>
      </c>
      <c r="L199">
        <v>6</v>
      </c>
      <c r="M199">
        <f t="shared" si="54"/>
        <v>3</v>
      </c>
      <c r="N199">
        <f t="shared" si="55"/>
        <v>6</v>
      </c>
      <c r="O199">
        <f t="shared" si="56"/>
        <v>0</v>
      </c>
      <c r="P199">
        <f t="shared" si="57"/>
        <v>1</v>
      </c>
      <c r="Q199" t="s">
        <v>17032</v>
      </c>
      <c r="R199">
        <v>1.5</v>
      </c>
      <c r="S199" t="str">
        <f t="shared" si="58"/>
        <v>调降</v>
      </c>
      <c r="T199">
        <f t="shared" si="59"/>
        <v>-0.75</v>
      </c>
      <c r="U199" t="s">
        <v>17434</v>
      </c>
      <c r="V199">
        <v>1.5</v>
      </c>
    </row>
    <row r="200" spans="1:22" x14ac:dyDescent="0.15">
      <c r="A200" s="1">
        <v>4105</v>
      </c>
      <c r="B200" t="s">
        <v>4125</v>
      </c>
      <c r="C200" t="s">
        <v>8234</v>
      </c>
      <c r="D200" t="s">
        <v>12335</v>
      </c>
      <c r="E200" t="s">
        <v>16436</v>
      </c>
      <c r="F200" t="s">
        <v>16628</v>
      </c>
      <c r="G200" s="2">
        <v>43936.825335648151</v>
      </c>
      <c r="H200" s="5" t="s">
        <v>17545</v>
      </c>
      <c r="K200" t="s">
        <v>16630</v>
      </c>
      <c r="V200">
        <v>3</v>
      </c>
    </row>
    <row r="201" spans="1:22" x14ac:dyDescent="0.15">
      <c r="A201" s="1">
        <v>4107</v>
      </c>
      <c r="B201" t="s">
        <v>4127</v>
      </c>
      <c r="C201" t="s">
        <v>8236</v>
      </c>
      <c r="D201" t="s">
        <v>12337</v>
      </c>
      <c r="E201" t="s">
        <v>16438</v>
      </c>
      <c r="F201" t="s">
        <v>16628</v>
      </c>
      <c r="G201" s="2">
        <v>43936.714733796303</v>
      </c>
      <c r="H201" s="5" t="s">
        <v>17545</v>
      </c>
      <c r="I201">
        <v>644</v>
      </c>
      <c r="J201">
        <v>3.0187208259198982E+17</v>
      </c>
      <c r="K201" t="s">
        <v>16629</v>
      </c>
      <c r="L201">
        <v>4.7</v>
      </c>
      <c r="M201">
        <f t="shared" ref="M201:M218" si="60">IF(10*(I201-550)/200&gt;5,ROUNDUP(10*(I201-550)/200,0),ROUNDUP(10*(I201-550)/200,1))</f>
        <v>4.7</v>
      </c>
      <c r="N201">
        <f t="shared" ref="N201:N218" si="61">IF(20*(I201-550)/200&gt;5,ROUNDUP(20*(I201-550)/200,0),ROUNDUP(20*(I201-550)/200,1))</f>
        <v>10</v>
      </c>
      <c r="O201">
        <f t="shared" ref="O201:O218" si="62">IF(L201=M201,1,0)</f>
        <v>1</v>
      </c>
      <c r="P201">
        <f t="shared" ref="P201:P218" si="63">IF(L201=N201,1,0)</f>
        <v>0</v>
      </c>
      <c r="Q201" t="s">
        <v>17138</v>
      </c>
      <c r="R201">
        <v>4</v>
      </c>
      <c r="S201" t="str">
        <f t="shared" ref="S201:S218" si="64">IF(L201&gt;R201,"调降",IF(L201&lt;R201,"调升","不变"))</f>
        <v>调降</v>
      </c>
      <c r="T201">
        <f t="shared" ref="T201:T218" si="65">R201/L201-1</f>
        <v>-0.14893617021276595</v>
      </c>
      <c r="U201" t="s">
        <v>17434</v>
      </c>
      <c r="V201">
        <v>4</v>
      </c>
    </row>
    <row r="202" spans="1:22" x14ac:dyDescent="0.15">
      <c r="A202" s="1">
        <v>4106</v>
      </c>
      <c r="B202" t="s">
        <v>4126</v>
      </c>
      <c r="C202" t="s">
        <v>8235</v>
      </c>
      <c r="D202" t="s">
        <v>12336</v>
      </c>
      <c r="E202" t="s">
        <v>16437</v>
      </c>
      <c r="F202" t="s">
        <v>16627</v>
      </c>
      <c r="G202" s="2">
        <v>43936.708761574067</v>
      </c>
      <c r="H202" s="5" t="s">
        <v>17545</v>
      </c>
      <c r="I202">
        <v>640</v>
      </c>
      <c r="J202">
        <v>3.0186991838562298E+17</v>
      </c>
      <c r="K202" t="s">
        <v>16629</v>
      </c>
      <c r="L202">
        <v>9</v>
      </c>
      <c r="M202">
        <f t="shared" si="60"/>
        <v>4.5</v>
      </c>
      <c r="N202">
        <f t="shared" si="61"/>
        <v>9</v>
      </c>
      <c r="O202">
        <f t="shared" si="62"/>
        <v>0</v>
      </c>
      <c r="P202">
        <f t="shared" si="63"/>
        <v>1</v>
      </c>
      <c r="Q202" t="s">
        <v>17258</v>
      </c>
      <c r="R202">
        <v>3</v>
      </c>
      <c r="S202" t="str">
        <f t="shared" si="64"/>
        <v>调降</v>
      </c>
      <c r="T202">
        <f t="shared" si="65"/>
        <v>-0.66666666666666674</v>
      </c>
      <c r="U202" t="s">
        <v>17434</v>
      </c>
      <c r="V202">
        <v>3</v>
      </c>
    </row>
    <row r="203" spans="1:22" x14ac:dyDescent="0.15">
      <c r="A203" s="1">
        <v>4104</v>
      </c>
      <c r="B203" t="s">
        <v>4124</v>
      </c>
      <c r="C203" t="s">
        <v>8234</v>
      </c>
      <c r="D203" t="s">
        <v>12335</v>
      </c>
      <c r="E203" t="s">
        <v>16436</v>
      </c>
      <c r="F203" t="s">
        <v>16627</v>
      </c>
      <c r="G203" s="2">
        <v>43936.698831018519</v>
      </c>
      <c r="H203" s="5" t="s">
        <v>17545</v>
      </c>
      <c r="I203">
        <v>643</v>
      </c>
      <c r="J203">
        <v>3.0186631918206157E+17</v>
      </c>
      <c r="K203" t="s">
        <v>16629</v>
      </c>
      <c r="L203">
        <v>4.7</v>
      </c>
      <c r="M203">
        <f t="shared" si="60"/>
        <v>4.6999999999999993</v>
      </c>
      <c r="N203">
        <f t="shared" si="61"/>
        <v>10</v>
      </c>
      <c r="O203">
        <f t="shared" si="62"/>
        <v>1</v>
      </c>
      <c r="P203">
        <f t="shared" si="63"/>
        <v>0</v>
      </c>
      <c r="Q203" t="s">
        <v>17389</v>
      </c>
      <c r="R203">
        <v>3</v>
      </c>
      <c r="S203" t="str">
        <f t="shared" si="64"/>
        <v>调降</v>
      </c>
      <c r="T203">
        <f t="shared" si="65"/>
        <v>-0.36170212765957455</v>
      </c>
      <c r="U203" t="s">
        <v>17434</v>
      </c>
      <c r="V203">
        <v>3</v>
      </c>
    </row>
    <row r="204" spans="1:22" x14ac:dyDescent="0.15">
      <c r="A204" s="1">
        <v>4103</v>
      </c>
      <c r="B204" t="s">
        <v>4123</v>
      </c>
      <c r="C204" t="s">
        <v>8233</v>
      </c>
      <c r="D204" t="s">
        <v>12334</v>
      </c>
      <c r="E204" t="s">
        <v>16435</v>
      </c>
      <c r="F204" t="s">
        <v>16628</v>
      </c>
      <c r="G204" s="2">
        <v>43936.692048611112</v>
      </c>
      <c r="H204" s="5" t="s">
        <v>17545</v>
      </c>
      <c r="I204">
        <v>649</v>
      </c>
      <c r="J204">
        <v>3.0186386106825933E+17</v>
      </c>
      <c r="K204" t="s">
        <v>16629</v>
      </c>
      <c r="L204">
        <v>10</v>
      </c>
      <c r="M204">
        <f t="shared" si="60"/>
        <v>5</v>
      </c>
      <c r="N204">
        <f t="shared" si="61"/>
        <v>10</v>
      </c>
      <c r="O204">
        <f t="shared" si="62"/>
        <v>0</v>
      </c>
      <c r="P204">
        <f t="shared" si="63"/>
        <v>1</v>
      </c>
      <c r="Q204" t="s">
        <v>17271</v>
      </c>
      <c r="R204">
        <v>3</v>
      </c>
      <c r="S204" t="str">
        <f t="shared" si="64"/>
        <v>调降</v>
      </c>
      <c r="T204">
        <f t="shared" si="65"/>
        <v>-0.7</v>
      </c>
      <c r="U204" t="s">
        <v>17434</v>
      </c>
      <c r="V204">
        <v>3</v>
      </c>
    </row>
    <row r="205" spans="1:22" x14ac:dyDescent="0.15">
      <c r="A205" s="1">
        <v>4102</v>
      </c>
      <c r="B205" t="s">
        <v>4122</v>
      </c>
      <c r="C205" t="s">
        <v>8232</v>
      </c>
      <c r="D205" t="s">
        <v>12333</v>
      </c>
      <c r="E205" t="s">
        <v>16434</v>
      </c>
      <c r="F205" t="s">
        <v>16627</v>
      </c>
      <c r="G205" s="2">
        <v>43936.686377314807</v>
      </c>
      <c r="H205" s="5" t="s">
        <v>17545</v>
      </c>
      <c r="I205">
        <v>617</v>
      </c>
      <c r="J205">
        <v>3.0186180513370522E+17</v>
      </c>
      <c r="K205" t="s">
        <v>16629</v>
      </c>
      <c r="L205">
        <v>7</v>
      </c>
      <c r="M205">
        <f t="shared" si="60"/>
        <v>3.4</v>
      </c>
      <c r="N205">
        <f t="shared" si="61"/>
        <v>7</v>
      </c>
      <c r="O205">
        <f t="shared" si="62"/>
        <v>0</v>
      </c>
      <c r="P205">
        <f t="shared" si="63"/>
        <v>1</v>
      </c>
      <c r="Q205" t="s">
        <v>17264</v>
      </c>
      <c r="R205">
        <v>5</v>
      </c>
      <c r="S205" t="str">
        <f t="shared" si="64"/>
        <v>调降</v>
      </c>
      <c r="T205">
        <f t="shared" si="65"/>
        <v>-0.2857142857142857</v>
      </c>
      <c r="U205" t="s">
        <v>17448</v>
      </c>
      <c r="V205">
        <v>5</v>
      </c>
    </row>
    <row r="206" spans="1:22" x14ac:dyDescent="0.15">
      <c r="A206" s="1">
        <v>4101</v>
      </c>
      <c r="B206" t="s">
        <v>4121</v>
      </c>
      <c r="C206" t="s">
        <v>8231</v>
      </c>
      <c r="D206" t="s">
        <v>12332</v>
      </c>
      <c r="E206" t="s">
        <v>16433</v>
      </c>
      <c r="F206" t="s">
        <v>16628</v>
      </c>
      <c r="G206" s="2">
        <v>43936.683506944442</v>
      </c>
      <c r="H206" s="5" t="s">
        <v>17545</v>
      </c>
      <c r="I206">
        <v>652</v>
      </c>
      <c r="J206">
        <v>3.0186076570550272E+17</v>
      </c>
      <c r="K206" t="s">
        <v>16629</v>
      </c>
      <c r="L206">
        <v>11</v>
      </c>
      <c r="M206">
        <f t="shared" si="60"/>
        <v>6</v>
      </c>
      <c r="N206">
        <f t="shared" si="61"/>
        <v>11</v>
      </c>
      <c r="O206">
        <f t="shared" si="62"/>
        <v>0</v>
      </c>
      <c r="P206">
        <f t="shared" si="63"/>
        <v>1</v>
      </c>
      <c r="Q206" t="s">
        <v>17388</v>
      </c>
      <c r="R206">
        <v>5</v>
      </c>
      <c r="S206" t="str">
        <f t="shared" si="64"/>
        <v>调降</v>
      </c>
      <c r="T206">
        <f t="shared" si="65"/>
        <v>-0.54545454545454541</v>
      </c>
      <c r="U206" t="s">
        <v>17448</v>
      </c>
      <c r="V206">
        <v>5</v>
      </c>
    </row>
    <row r="207" spans="1:22" x14ac:dyDescent="0.15">
      <c r="A207" s="1">
        <v>4100</v>
      </c>
      <c r="B207" t="s">
        <v>4120</v>
      </c>
      <c r="C207" t="s">
        <v>8230</v>
      </c>
      <c r="D207" t="s">
        <v>12331</v>
      </c>
      <c r="E207" t="s">
        <v>16432</v>
      </c>
      <c r="F207" t="s">
        <v>16628</v>
      </c>
      <c r="G207" s="2">
        <v>43936.68277777778</v>
      </c>
      <c r="H207" s="5" t="s">
        <v>17545</v>
      </c>
      <c r="I207">
        <v>654</v>
      </c>
      <c r="J207">
        <v>3.0186050019346022E+17</v>
      </c>
      <c r="K207" t="s">
        <v>16629</v>
      </c>
      <c r="L207">
        <v>11</v>
      </c>
      <c r="M207">
        <f t="shared" si="60"/>
        <v>6</v>
      </c>
      <c r="N207">
        <f t="shared" si="61"/>
        <v>11</v>
      </c>
      <c r="O207">
        <f t="shared" si="62"/>
        <v>0</v>
      </c>
      <c r="P207">
        <f t="shared" si="63"/>
        <v>1</v>
      </c>
      <c r="Q207" t="s">
        <v>17387</v>
      </c>
      <c r="R207">
        <v>5</v>
      </c>
      <c r="S207" t="str">
        <f t="shared" si="64"/>
        <v>调降</v>
      </c>
      <c r="T207">
        <f t="shared" si="65"/>
        <v>-0.54545454545454541</v>
      </c>
      <c r="U207" t="s">
        <v>17448</v>
      </c>
      <c r="V207">
        <v>5</v>
      </c>
    </row>
    <row r="208" spans="1:22" x14ac:dyDescent="0.15">
      <c r="A208" s="1">
        <v>4099</v>
      </c>
      <c r="B208" t="s">
        <v>4119</v>
      </c>
      <c r="C208" t="s">
        <v>8229</v>
      </c>
      <c r="D208" t="s">
        <v>12330</v>
      </c>
      <c r="E208" t="s">
        <v>16431</v>
      </c>
      <c r="F208" t="s">
        <v>16628</v>
      </c>
      <c r="G208" s="2">
        <v>43936.682557870372</v>
      </c>
      <c r="H208" s="5" t="s">
        <v>17545</v>
      </c>
      <c r="I208">
        <v>623</v>
      </c>
      <c r="J208">
        <v>3.0186042248976787E+17</v>
      </c>
      <c r="K208" t="s">
        <v>16629</v>
      </c>
      <c r="L208">
        <v>8</v>
      </c>
      <c r="M208">
        <f t="shared" si="60"/>
        <v>3.7</v>
      </c>
      <c r="N208">
        <f t="shared" si="61"/>
        <v>8</v>
      </c>
      <c r="O208">
        <f t="shared" si="62"/>
        <v>0</v>
      </c>
      <c r="P208">
        <f t="shared" si="63"/>
        <v>1</v>
      </c>
      <c r="Q208" t="s">
        <v>17386</v>
      </c>
      <c r="R208">
        <v>3</v>
      </c>
      <c r="S208" t="str">
        <f t="shared" si="64"/>
        <v>调降</v>
      </c>
      <c r="T208">
        <f t="shared" si="65"/>
        <v>-0.625</v>
      </c>
      <c r="U208" t="s">
        <v>17434</v>
      </c>
      <c r="V208">
        <v>3</v>
      </c>
    </row>
    <row r="209" spans="1:22" x14ac:dyDescent="0.15">
      <c r="A209" s="1">
        <v>4098</v>
      </c>
      <c r="B209" t="s">
        <v>4118</v>
      </c>
      <c r="C209" t="s">
        <v>8228</v>
      </c>
      <c r="D209" t="s">
        <v>12329</v>
      </c>
      <c r="E209" t="s">
        <v>16430</v>
      </c>
      <c r="F209" t="s">
        <v>16627</v>
      </c>
      <c r="G209" s="2">
        <v>43936.664166666669</v>
      </c>
      <c r="H209" s="5" t="s">
        <v>17545</v>
      </c>
      <c r="I209">
        <v>614</v>
      </c>
      <c r="J209">
        <v>3.0185375385259213E+17</v>
      </c>
      <c r="K209" t="s">
        <v>16629</v>
      </c>
      <c r="L209">
        <v>3.2</v>
      </c>
      <c r="M209">
        <f t="shared" si="60"/>
        <v>3.2</v>
      </c>
      <c r="N209">
        <f t="shared" si="61"/>
        <v>7</v>
      </c>
      <c r="O209">
        <f t="shared" si="62"/>
        <v>1</v>
      </c>
      <c r="P209">
        <f t="shared" si="63"/>
        <v>0</v>
      </c>
      <c r="Q209" t="s">
        <v>17106</v>
      </c>
      <c r="R209">
        <v>3.2</v>
      </c>
      <c r="S209" t="str">
        <f t="shared" si="64"/>
        <v>不变</v>
      </c>
      <c r="T209">
        <f t="shared" si="65"/>
        <v>0</v>
      </c>
      <c r="U209" t="s">
        <v>17448</v>
      </c>
      <c r="V209">
        <v>3.2</v>
      </c>
    </row>
    <row r="210" spans="1:22" x14ac:dyDescent="0.15">
      <c r="A210" s="1">
        <v>4097</v>
      </c>
      <c r="B210" t="s">
        <v>4117</v>
      </c>
      <c r="C210" t="s">
        <v>8227</v>
      </c>
      <c r="D210" t="s">
        <v>12328</v>
      </c>
      <c r="E210" t="s">
        <v>16429</v>
      </c>
      <c r="F210" t="s">
        <v>16627</v>
      </c>
      <c r="G210" s="2">
        <v>43936.660081018519</v>
      </c>
      <c r="H210" s="5" t="s">
        <v>17545</v>
      </c>
      <c r="I210">
        <v>621</v>
      </c>
      <c r="J210">
        <v>3.0185227315420768E+17</v>
      </c>
      <c r="K210" t="s">
        <v>16629</v>
      </c>
      <c r="L210">
        <v>8</v>
      </c>
      <c r="M210">
        <f t="shared" si="60"/>
        <v>3.6</v>
      </c>
      <c r="N210">
        <f t="shared" si="61"/>
        <v>8</v>
      </c>
      <c r="O210">
        <f t="shared" si="62"/>
        <v>0</v>
      </c>
      <c r="P210">
        <f t="shared" si="63"/>
        <v>1</v>
      </c>
      <c r="Q210" t="s">
        <v>17107</v>
      </c>
      <c r="R210">
        <v>5</v>
      </c>
      <c r="S210" t="str">
        <f t="shared" si="64"/>
        <v>调降</v>
      </c>
      <c r="T210">
        <f t="shared" si="65"/>
        <v>-0.375</v>
      </c>
      <c r="U210" t="s">
        <v>17434</v>
      </c>
      <c r="V210">
        <v>5</v>
      </c>
    </row>
    <row r="211" spans="1:22" x14ac:dyDescent="0.15">
      <c r="A211" s="1">
        <v>4096</v>
      </c>
      <c r="B211" t="s">
        <v>4116</v>
      </c>
      <c r="C211" t="s">
        <v>8226</v>
      </c>
      <c r="D211" t="s">
        <v>12327</v>
      </c>
      <c r="E211" t="s">
        <v>16428</v>
      </c>
      <c r="F211" t="s">
        <v>16628</v>
      </c>
      <c r="G211" s="2">
        <v>43936.652789351851</v>
      </c>
      <c r="H211" s="5" t="s">
        <v>17545</v>
      </c>
      <c r="I211">
        <v>640</v>
      </c>
      <c r="J211">
        <v>3.018496334732247E+17</v>
      </c>
      <c r="K211" t="s">
        <v>16629</v>
      </c>
      <c r="L211">
        <v>9</v>
      </c>
      <c r="M211">
        <f t="shared" si="60"/>
        <v>4.5</v>
      </c>
      <c r="N211">
        <f t="shared" si="61"/>
        <v>9</v>
      </c>
      <c r="O211">
        <f t="shared" si="62"/>
        <v>0</v>
      </c>
      <c r="P211">
        <f t="shared" si="63"/>
        <v>1</v>
      </c>
      <c r="Q211" t="s">
        <v>17385</v>
      </c>
      <c r="R211">
        <v>3</v>
      </c>
      <c r="S211" t="str">
        <f t="shared" si="64"/>
        <v>调降</v>
      </c>
      <c r="T211">
        <f t="shared" si="65"/>
        <v>-0.66666666666666674</v>
      </c>
      <c r="U211" t="s">
        <v>17434</v>
      </c>
      <c r="V211">
        <v>3</v>
      </c>
    </row>
    <row r="212" spans="1:22" x14ac:dyDescent="0.15">
      <c r="A212" s="1">
        <v>4095</v>
      </c>
      <c r="B212" t="s">
        <v>4115</v>
      </c>
      <c r="C212" t="s">
        <v>8225</v>
      </c>
      <c r="D212" t="s">
        <v>12326</v>
      </c>
      <c r="E212" t="s">
        <v>16427</v>
      </c>
      <c r="F212" t="s">
        <v>16628</v>
      </c>
      <c r="G212" s="2">
        <v>43936.639432870368</v>
      </c>
      <c r="H212" s="5" t="s">
        <v>17545</v>
      </c>
      <c r="I212">
        <v>639</v>
      </c>
      <c r="J212">
        <v>3.0184479385874842E+17</v>
      </c>
      <c r="K212" t="s">
        <v>16629</v>
      </c>
      <c r="L212">
        <v>9</v>
      </c>
      <c r="M212">
        <f t="shared" si="60"/>
        <v>4.5</v>
      </c>
      <c r="N212">
        <f t="shared" si="61"/>
        <v>9</v>
      </c>
      <c r="O212">
        <f t="shared" si="62"/>
        <v>0</v>
      </c>
      <c r="P212">
        <f t="shared" si="63"/>
        <v>1</v>
      </c>
      <c r="Q212" t="s">
        <v>16648</v>
      </c>
      <c r="R212">
        <v>6</v>
      </c>
      <c r="S212" t="str">
        <f t="shared" si="64"/>
        <v>调降</v>
      </c>
      <c r="T212">
        <f t="shared" si="65"/>
        <v>-0.33333333333333337</v>
      </c>
      <c r="U212" t="s">
        <v>17434</v>
      </c>
      <c r="V212">
        <v>6</v>
      </c>
    </row>
    <row r="213" spans="1:22" x14ac:dyDescent="0.15">
      <c r="A213" s="1">
        <v>4093</v>
      </c>
      <c r="B213" t="s">
        <v>4113</v>
      </c>
      <c r="C213" t="s">
        <v>8223</v>
      </c>
      <c r="D213" t="s">
        <v>12324</v>
      </c>
      <c r="E213" t="s">
        <v>16425</v>
      </c>
      <c r="F213" t="s">
        <v>16628</v>
      </c>
      <c r="G213" s="2">
        <v>43936.634479166663</v>
      </c>
      <c r="H213" s="5" t="s">
        <v>17545</v>
      </c>
      <c r="I213">
        <v>621</v>
      </c>
      <c r="J213">
        <v>3.0184299796266189E+17</v>
      </c>
      <c r="K213" t="s">
        <v>16629</v>
      </c>
      <c r="L213">
        <v>8</v>
      </c>
      <c r="M213">
        <f t="shared" si="60"/>
        <v>3.6</v>
      </c>
      <c r="N213">
        <f t="shared" si="61"/>
        <v>8</v>
      </c>
      <c r="O213">
        <f t="shared" si="62"/>
        <v>0</v>
      </c>
      <c r="P213">
        <f t="shared" si="63"/>
        <v>1</v>
      </c>
      <c r="Q213" t="s">
        <v>17384</v>
      </c>
      <c r="R213">
        <v>5</v>
      </c>
      <c r="S213" t="str">
        <f t="shared" si="64"/>
        <v>调降</v>
      </c>
      <c r="T213">
        <f t="shared" si="65"/>
        <v>-0.375</v>
      </c>
      <c r="U213" t="s">
        <v>17434</v>
      </c>
      <c r="V213">
        <v>5</v>
      </c>
    </row>
    <row r="214" spans="1:22" x14ac:dyDescent="0.15">
      <c r="A214" s="1">
        <v>4090</v>
      </c>
      <c r="B214" t="s">
        <v>4110</v>
      </c>
      <c r="C214" t="s">
        <v>8220</v>
      </c>
      <c r="D214" t="s">
        <v>12321</v>
      </c>
      <c r="E214" t="s">
        <v>16422</v>
      </c>
      <c r="F214" t="s">
        <v>16628</v>
      </c>
      <c r="G214" s="2">
        <v>43936.633773148147</v>
      </c>
      <c r="H214" s="5" t="s">
        <v>17545</v>
      </c>
      <c r="I214">
        <v>651</v>
      </c>
      <c r="J214">
        <v>3.018427430244393E+17</v>
      </c>
      <c r="K214" t="s">
        <v>16629</v>
      </c>
      <c r="L214">
        <v>11</v>
      </c>
      <c r="M214">
        <f t="shared" si="60"/>
        <v>6</v>
      </c>
      <c r="N214">
        <f t="shared" si="61"/>
        <v>11</v>
      </c>
      <c r="O214">
        <f t="shared" si="62"/>
        <v>0</v>
      </c>
      <c r="P214">
        <f t="shared" si="63"/>
        <v>1</v>
      </c>
      <c r="Q214" t="s">
        <v>17266</v>
      </c>
      <c r="R214">
        <v>5</v>
      </c>
      <c r="S214" t="str">
        <f t="shared" si="64"/>
        <v>调降</v>
      </c>
      <c r="T214">
        <f t="shared" si="65"/>
        <v>-0.54545454545454541</v>
      </c>
      <c r="U214" t="s">
        <v>17434</v>
      </c>
      <c r="V214">
        <v>5</v>
      </c>
    </row>
    <row r="215" spans="1:22" x14ac:dyDescent="0.15">
      <c r="A215" s="1">
        <v>4094</v>
      </c>
      <c r="B215" t="s">
        <v>4114</v>
      </c>
      <c r="C215" t="s">
        <v>8224</v>
      </c>
      <c r="D215" t="s">
        <v>12325</v>
      </c>
      <c r="E215" t="s">
        <v>16426</v>
      </c>
      <c r="F215" t="s">
        <v>16628</v>
      </c>
      <c r="G215" s="2">
        <v>43936.609803240739</v>
      </c>
      <c r="H215" s="5" t="s">
        <v>17545</v>
      </c>
      <c r="I215">
        <v>635</v>
      </c>
      <c r="J215">
        <v>3.0183405323186592E+17</v>
      </c>
      <c r="K215" t="s">
        <v>16629</v>
      </c>
      <c r="L215">
        <v>4.3</v>
      </c>
      <c r="M215">
        <f t="shared" si="60"/>
        <v>4.3</v>
      </c>
      <c r="N215">
        <f t="shared" si="61"/>
        <v>9</v>
      </c>
      <c r="O215">
        <f t="shared" si="62"/>
        <v>1</v>
      </c>
      <c r="P215">
        <f t="shared" si="63"/>
        <v>0</v>
      </c>
      <c r="Q215" t="s">
        <v>16813</v>
      </c>
      <c r="R215">
        <v>4.3</v>
      </c>
      <c r="S215" t="str">
        <f t="shared" si="64"/>
        <v>不变</v>
      </c>
      <c r="T215">
        <f t="shared" si="65"/>
        <v>0</v>
      </c>
      <c r="U215" t="s">
        <v>17457</v>
      </c>
      <c r="V215">
        <v>4.3</v>
      </c>
    </row>
    <row r="216" spans="1:22" x14ac:dyDescent="0.15">
      <c r="A216" s="1">
        <v>4092</v>
      </c>
      <c r="B216" t="s">
        <v>4112</v>
      </c>
      <c r="C216" t="s">
        <v>8222</v>
      </c>
      <c r="D216" t="s">
        <v>12323</v>
      </c>
      <c r="E216" t="s">
        <v>16424</v>
      </c>
      <c r="F216" t="s">
        <v>16628</v>
      </c>
      <c r="G216" s="2">
        <v>43936.566782407397</v>
      </c>
      <c r="H216" s="5" t="s">
        <v>17545</v>
      </c>
      <c r="I216">
        <v>649</v>
      </c>
      <c r="J216">
        <v>3.018184651387904E+17</v>
      </c>
      <c r="K216" t="s">
        <v>16629</v>
      </c>
      <c r="L216">
        <v>5</v>
      </c>
      <c r="M216">
        <f t="shared" si="60"/>
        <v>5</v>
      </c>
      <c r="N216">
        <f t="shared" si="61"/>
        <v>10</v>
      </c>
      <c r="O216">
        <f t="shared" si="62"/>
        <v>1</v>
      </c>
      <c r="P216">
        <f t="shared" si="63"/>
        <v>0</v>
      </c>
      <c r="Q216" t="s">
        <v>17137</v>
      </c>
      <c r="R216">
        <v>5</v>
      </c>
      <c r="S216" t="str">
        <f t="shared" si="64"/>
        <v>不变</v>
      </c>
      <c r="T216">
        <f t="shared" si="65"/>
        <v>0</v>
      </c>
      <c r="U216" t="s">
        <v>17435</v>
      </c>
      <c r="V216">
        <v>5</v>
      </c>
    </row>
    <row r="217" spans="1:22" x14ac:dyDescent="0.15">
      <c r="A217" s="1">
        <v>4091</v>
      </c>
      <c r="B217" t="s">
        <v>4111</v>
      </c>
      <c r="C217" t="s">
        <v>8221</v>
      </c>
      <c r="D217" t="s">
        <v>12322</v>
      </c>
      <c r="E217" t="s">
        <v>16423</v>
      </c>
      <c r="F217" t="s">
        <v>16627</v>
      </c>
      <c r="G217" s="2">
        <v>43936.528946759259</v>
      </c>
      <c r="H217" s="5" t="s">
        <v>17545</v>
      </c>
      <c r="I217">
        <v>638</v>
      </c>
      <c r="J217">
        <v>3.0180475516278368E+17</v>
      </c>
      <c r="K217" t="s">
        <v>16629</v>
      </c>
      <c r="L217">
        <v>9</v>
      </c>
      <c r="M217">
        <f t="shared" si="60"/>
        <v>4.4000000000000004</v>
      </c>
      <c r="N217">
        <f t="shared" si="61"/>
        <v>9</v>
      </c>
      <c r="O217">
        <f t="shared" si="62"/>
        <v>0</v>
      </c>
      <c r="P217">
        <f t="shared" si="63"/>
        <v>1</v>
      </c>
      <c r="Q217" t="s">
        <v>17271</v>
      </c>
      <c r="R217">
        <v>3</v>
      </c>
      <c r="S217" t="str">
        <f t="shared" si="64"/>
        <v>调降</v>
      </c>
      <c r="T217">
        <f t="shared" si="65"/>
        <v>-0.66666666666666674</v>
      </c>
      <c r="U217" t="s">
        <v>17434</v>
      </c>
      <c r="V217">
        <v>3</v>
      </c>
    </row>
    <row r="218" spans="1:22" x14ac:dyDescent="0.15">
      <c r="A218" s="1">
        <v>4089</v>
      </c>
      <c r="B218" t="s">
        <v>4109</v>
      </c>
      <c r="C218" t="s">
        <v>8219</v>
      </c>
      <c r="D218" t="s">
        <v>12320</v>
      </c>
      <c r="E218" t="s">
        <v>16421</v>
      </c>
      <c r="F218" t="s">
        <v>16628</v>
      </c>
      <c r="G218" s="2">
        <v>43936.481203703697</v>
      </c>
      <c r="H218" s="5" t="s">
        <v>17545</v>
      </c>
      <c r="I218">
        <v>682</v>
      </c>
      <c r="J218">
        <v>3.017874506850345E+17</v>
      </c>
      <c r="K218" t="s">
        <v>16629</v>
      </c>
      <c r="L218">
        <v>14</v>
      </c>
      <c r="M218">
        <f t="shared" si="60"/>
        <v>7</v>
      </c>
      <c r="N218">
        <f t="shared" si="61"/>
        <v>14</v>
      </c>
      <c r="O218">
        <f t="shared" si="62"/>
        <v>0</v>
      </c>
      <c r="P218">
        <f t="shared" si="63"/>
        <v>1</v>
      </c>
      <c r="Q218" t="s">
        <v>17121</v>
      </c>
      <c r="R218">
        <v>5</v>
      </c>
      <c r="S218" t="str">
        <f t="shared" si="64"/>
        <v>调降</v>
      </c>
      <c r="T218">
        <f t="shared" si="65"/>
        <v>-0.64285714285714279</v>
      </c>
      <c r="U218" t="s">
        <v>17434</v>
      </c>
      <c r="V218">
        <v>5</v>
      </c>
    </row>
    <row r="219" spans="1:22" x14ac:dyDescent="0.15">
      <c r="A219" s="1">
        <v>4088</v>
      </c>
      <c r="B219" t="s">
        <v>4108</v>
      </c>
      <c r="C219" t="s">
        <v>8218</v>
      </c>
      <c r="D219" t="s">
        <v>12319</v>
      </c>
      <c r="E219" t="s">
        <v>16420</v>
      </c>
      <c r="F219" t="s">
        <v>16628</v>
      </c>
      <c r="G219" s="2">
        <v>43936.471898148149</v>
      </c>
      <c r="H219" s="5" t="s">
        <v>17545</v>
      </c>
      <c r="K219" t="s">
        <v>16630</v>
      </c>
      <c r="V219">
        <v>3</v>
      </c>
    </row>
    <row r="220" spans="1:22" x14ac:dyDescent="0.15">
      <c r="A220" s="1">
        <v>4087</v>
      </c>
      <c r="B220" t="s">
        <v>4107</v>
      </c>
      <c r="C220" t="s">
        <v>8218</v>
      </c>
      <c r="D220" t="s">
        <v>12319</v>
      </c>
      <c r="E220" t="s">
        <v>16420</v>
      </c>
      <c r="F220" t="s">
        <v>16627</v>
      </c>
      <c r="G220" s="2">
        <v>43936.455925925933</v>
      </c>
      <c r="H220" s="5" t="s">
        <v>17545</v>
      </c>
      <c r="I220">
        <v>628</v>
      </c>
      <c r="J220">
        <v>3.0177829085775462E+17</v>
      </c>
      <c r="K220" t="s">
        <v>16629</v>
      </c>
      <c r="L220">
        <v>3.9</v>
      </c>
      <c r="M220">
        <f t="shared" ref="M220:M240" si="66">IF(10*(I220-550)/200&gt;5,ROUNDUP(10*(I220-550)/200,0),ROUNDUP(10*(I220-550)/200,1))</f>
        <v>3.9</v>
      </c>
      <c r="N220">
        <f t="shared" ref="N220:N240" si="67">IF(20*(I220-550)/200&gt;5,ROUNDUP(20*(I220-550)/200,0),ROUNDUP(20*(I220-550)/200,1))</f>
        <v>8</v>
      </c>
      <c r="O220">
        <f t="shared" ref="O220:O240" si="68">IF(L220=M220,1,0)</f>
        <v>1</v>
      </c>
      <c r="P220">
        <f t="shared" ref="P220:P240" si="69">IF(L220=N220,1,0)</f>
        <v>0</v>
      </c>
      <c r="Q220" t="s">
        <v>17105</v>
      </c>
      <c r="R220">
        <v>3</v>
      </c>
      <c r="S220" t="str">
        <f t="shared" ref="S220:S240" si="70">IF(L220&gt;R220,"调降",IF(L220&lt;R220,"调升","不变"))</f>
        <v>调降</v>
      </c>
      <c r="T220">
        <f t="shared" ref="T220:T240" si="71">R220/L220-1</f>
        <v>-0.23076923076923073</v>
      </c>
      <c r="U220" t="s">
        <v>17434</v>
      </c>
      <c r="V220">
        <v>3</v>
      </c>
    </row>
    <row r="221" spans="1:22" x14ac:dyDescent="0.15">
      <c r="A221" s="1">
        <v>4086</v>
      </c>
      <c r="B221" t="s">
        <v>4106</v>
      </c>
      <c r="C221" t="s">
        <v>8217</v>
      </c>
      <c r="D221" t="s">
        <v>12318</v>
      </c>
      <c r="E221" t="s">
        <v>16419</v>
      </c>
      <c r="F221" t="s">
        <v>16628</v>
      </c>
      <c r="G221" s="2">
        <v>43936.437465277777</v>
      </c>
      <c r="H221" s="5" t="s">
        <v>17545</v>
      </c>
      <c r="I221">
        <v>656</v>
      </c>
      <c r="J221">
        <v>3.0177160387892429E+17</v>
      </c>
      <c r="K221" t="s">
        <v>16629</v>
      </c>
      <c r="L221">
        <v>11</v>
      </c>
      <c r="M221">
        <f t="shared" si="66"/>
        <v>6</v>
      </c>
      <c r="N221">
        <f t="shared" si="67"/>
        <v>11</v>
      </c>
      <c r="O221">
        <f t="shared" si="68"/>
        <v>0</v>
      </c>
      <c r="P221">
        <f t="shared" si="69"/>
        <v>1</v>
      </c>
      <c r="Q221" t="s">
        <v>17383</v>
      </c>
      <c r="R221">
        <v>3</v>
      </c>
      <c r="S221" t="str">
        <f t="shared" si="70"/>
        <v>调降</v>
      </c>
      <c r="T221">
        <f t="shared" si="71"/>
        <v>-0.72727272727272729</v>
      </c>
      <c r="U221" t="s">
        <v>17448</v>
      </c>
      <c r="V221">
        <v>3</v>
      </c>
    </row>
    <row r="222" spans="1:22" x14ac:dyDescent="0.15">
      <c r="A222" s="1">
        <v>4085</v>
      </c>
      <c r="B222" t="s">
        <v>4105</v>
      </c>
      <c r="C222" t="s">
        <v>8216</v>
      </c>
      <c r="D222" t="s">
        <v>12317</v>
      </c>
      <c r="E222" t="s">
        <v>16418</v>
      </c>
      <c r="F222" t="s">
        <v>16628</v>
      </c>
      <c r="G222" s="2">
        <v>43936.407743055563</v>
      </c>
      <c r="H222" s="5" t="s">
        <v>17545</v>
      </c>
      <c r="I222">
        <v>626</v>
      </c>
      <c r="J222">
        <v>3.0176083239034061E+17</v>
      </c>
      <c r="K222" t="s">
        <v>16629</v>
      </c>
      <c r="L222">
        <v>8</v>
      </c>
      <c r="M222">
        <f t="shared" si="66"/>
        <v>3.8</v>
      </c>
      <c r="N222">
        <f t="shared" si="67"/>
        <v>8</v>
      </c>
      <c r="O222">
        <f t="shared" si="68"/>
        <v>0</v>
      </c>
      <c r="P222">
        <f t="shared" si="69"/>
        <v>1</v>
      </c>
      <c r="Q222" t="s">
        <v>17179</v>
      </c>
      <c r="R222">
        <v>3</v>
      </c>
      <c r="S222" t="str">
        <f t="shared" si="70"/>
        <v>调降</v>
      </c>
      <c r="T222">
        <f t="shared" si="71"/>
        <v>-0.625</v>
      </c>
      <c r="U222" t="s">
        <v>17434</v>
      </c>
      <c r="V222">
        <v>3</v>
      </c>
    </row>
    <row r="223" spans="1:22" x14ac:dyDescent="0.15">
      <c r="A223" s="1">
        <v>4084</v>
      </c>
      <c r="B223" t="s">
        <v>4104</v>
      </c>
      <c r="C223" t="s">
        <v>8215</v>
      </c>
      <c r="D223" t="s">
        <v>12316</v>
      </c>
      <c r="E223" t="s">
        <v>16417</v>
      </c>
      <c r="F223" t="s">
        <v>16628</v>
      </c>
      <c r="G223" s="2">
        <v>43935.806030092594</v>
      </c>
      <c r="H223" s="5" t="s">
        <v>17546</v>
      </c>
      <c r="I223">
        <v>628</v>
      </c>
      <c r="J223">
        <v>3.015427776263209E+17</v>
      </c>
      <c r="K223" t="s">
        <v>16629</v>
      </c>
      <c r="L223">
        <v>8</v>
      </c>
      <c r="M223">
        <f t="shared" si="66"/>
        <v>3.9</v>
      </c>
      <c r="N223">
        <f t="shared" si="67"/>
        <v>8</v>
      </c>
      <c r="O223">
        <f t="shared" si="68"/>
        <v>0</v>
      </c>
      <c r="P223">
        <f t="shared" si="69"/>
        <v>1</v>
      </c>
      <c r="Q223" t="s">
        <v>17310</v>
      </c>
      <c r="R223">
        <v>3</v>
      </c>
      <c r="S223" t="str">
        <f t="shared" si="70"/>
        <v>调降</v>
      </c>
      <c r="T223">
        <f t="shared" si="71"/>
        <v>-0.625</v>
      </c>
      <c r="U223" t="s">
        <v>17434</v>
      </c>
      <c r="V223">
        <v>3</v>
      </c>
    </row>
    <row r="224" spans="1:22" x14ac:dyDescent="0.15">
      <c r="A224" s="1">
        <v>4083</v>
      </c>
      <c r="B224" t="s">
        <v>4103</v>
      </c>
      <c r="C224" t="s">
        <v>8214</v>
      </c>
      <c r="D224" t="s">
        <v>12315</v>
      </c>
      <c r="E224" t="s">
        <v>16416</v>
      </c>
      <c r="F224" t="s">
        <v>16628</v>
      </c>
      <c r="G224" s="2">
        <v>43935.752662037034</v>
      </c>
      <c r="H224" s="5" t="s">
        <v>17546</v>
      </c>
      <c r="I224">
        <v>654</v>
      </c>
      <c r="J224">
        <v>3.0152343591220429E+17</v>
      </c>
      <c r="K224" t="s">
        <v>16629</v>
      </c>
      <c r="L224">
        <v>11</v>
      </c>
      <c r="M224">
        <f t="shared" si="66"/>
        <v>6</v>
      </c>
      <c r="N224">
        <f t="shared" si="67"/>
        <v>11</v>
      </c>
      <c r="O224">
        <f t="shared" si="68"/>
        <v>0</v>
      </c>
      <c r="P224">
        <f t="shared" si="69"/>
        <v>1</v>
      </c>
      <c r="Q224" t="s">
        <v>17106</v>
      </c>
      <c r="R224">
        <v>3</v>
      </c>
      <c r="S224" t="str">
        <f t="shared" si="70"/>
        <v>调降</v>
      </c>
      <c r="T224">
        <f t="shared" si="71"/>
        <v>-0.72727272727272729</v>
      </c>
      <c r="U224" t="s">
        <v>17434</v>
      </c>
      <c r="V224">
        <v>3</v>
      </c>
    </row>
    <row r="225" spans="1:22" x14ac:dyDescent="0.15">
      <c r="A225" s="1">
        <v>4082</v>
      </c>
      <c r="B225" t="s">
        <v>4102</v>
      </c>
      <c r="C225" t="s">
        <v>8213</v>
      </c>
      <c r="D225" t="s">
        <v>12314</v>
      </c>
      <c r="E225" t="s">
        <v>16415</v>
      </c>
      <c r="F225" t="s">
        <v>16628</v>
      </c>
      <c r="G225" s="2">
        <v>43935.746550925927</v>
      </c>
      <c r="H225" s="5" t="s">
        <v>17546</v>
      </c>
      <c r="I225">
        <v>653</v>
      </c>
      <c r="J225">
        <v>3.0152122484292397E+17</v>
      </c>
      <c r="K225" t="s">
        <v>16629</v>
      </c>
      <c r="L225">
        <v>6</v>
      </c>
      <c r="M225">
        <f t="shared" si="66"/>
        <v>6</v>
      </c>
      <c r="N225">
        <f t="shared" si="67"/>
        <v>11</v>
      </c>
      <c r="O225">
        <f t="shared" si="68"/>
        <v>1</v>
      </c>
      <c r="P225">
        <f t="shared" si="69"/>
        <v>0</v>
      </c>
      <c r="Q225" t="s">
        <v>17271</v>
      </c>
      <c r="R225">
        <v>3</v>
      </c>
      <c r="S225" t="str">
        <f t="shared" si="70"/>
        <v>调降</v>
      </c>
      <c r="T225">
        <f t="shared" si="71"/>
        <v>-0.5</v>
      </c>
      <c r="U225" t="s">
        <v>17434</v>
      </c>
      <c r="V225">
        <v>3</v>
      </c>
    </row>
    <row r="226" spans="1:22" x14ac:dyDescent="0.15">
      <c r="A226" s="1">
        <v>4081</v>
      </c>
      <c r="B226" t="s">
        <v>4101</v>
      </c>
      <c r="C226" t="s">
        <v>8212</v>
      </c>
      <c r="D226" t="s">
        <v>12313</v>
      </c>
      <c r="E226" t="s">
        <v>16414</v>
      </c>
      <c r="F226" t="s">
        <v>16627</v>
      </c>
      <c r="G226" s="2">
        <v>43935.738749999997</v>
      </c>
      <c r="H226" s="5" t="s">
        <v>17546</v>
      </c>
      <c r="I226">
        <v>601</v>
      </c>
      <c r="J226">
        <v>3.0151839593165619E+17</v>
      </c>
      <c r="K226" t="s">
        <v>16629</v>
      </c>
      <c r="L226">
        <v>6</v>
      </c>
      <c r="M226">
        <f t="shared" si="66"/>
        <v>2.6</v>
      </c>
      <c r="N226">
        <f t="shared" si="67"/>
        <v>6</v>
      </c>
      <c r="O226">
        <f t="shared" si="68"/>
        <v>0</v>
      </c>
      <c r="P226">
        <f t="shared" si="69"/>
        <v>1</v>
      </c>
      <c r="Q226" t="s">
        <v>17382</v>
      </c>
      <c r="R226">
        <v>3</v>
      </c>
      <c r="S226" t="str">
        <f t="shared" si="70"/>
        <v>调降</v>
      </c>
      <c r="T226">
        <f t="shared" si="71"/>
        <v>-0.5</v>
      </c>
      <c r="U226" t="s">
        <v>17434</v>
      </c>
      <c r="V226">
        <v>3</v>
      </c>
    </row>
    <row r="227" spans="1:22" x14ac:dyDescent="0.15">
      <c r="A227" s="1">
        <v>4080</v>
      </c>
      <c r="B227" t="s">
        <v>4100</v>
      </c>
      <c r="C227" t="s">
        <v>8211</v>
      </c>
      <c r="D227" t="s">
        <v>12312</v>
      </c>
      <c r="E227" t="s">
        <v>16413</v>
      </c>
      <c r="F227" t="s">
        <v>16628</v>
      </c>
      <c r="G227" s="2">
        <v>43935.728506944448</v>
      </c>
      <c r="H227" s="5" t="s">
        <v>17546</v>
      </c>
      <c r="I227">
        <v>622</v>
      </c>
      <c r="J227">
        <v>3.0151468528544973E+17</v>
      </c>
      <c r="K227" t="s">
        <v>16629</v>
      </c>
      <c r="L227">
        <v>8</v>
      </c>
      <c r="M227">
        <f t="shared" si="66"/>
        <v>3.6</v>
      </c>
      <c r="N227">
        <f t="shared" si="67"/>
        <v>8</v>
      </c>
      <c r="O227">
        <f t="shared" si="68"/>
        <v>0</v>
      </c>
      <c r="P227">
        <f t="shared" si="69"/>
        <v>1</v>
      </c>
      <c r="Q227" t="s">
        <v>17110</v>
      </c>
      <c r="R227">
        <v>3</v>
      </c>
      <c r="S227" t="str">
        <f t="shared" si="70"/>
        <v>调降</v>
      </c>
      <c r="T227">
        <f t="shared" si="71"/>
        <v>-0.625</v>
      </c>
      <c r="U227" t="s">
        <v>17434</v>
      </c>
      <c r="V227">
        <v>3</v>
      </c>
    </row>
    <row r="228" spans="1:22" x14ac:dyDescent="0.15">
      <c r="A228" s="1">
        <v>4079</v>
      </c>
      <c r="B228" t="s">
        <v>4099</v>
      </c>
      <c r="C228" t="s">
        <v>8210</v>
      </c>
      <c r="D228" t="s">
        <v>12311</v>
      </c>
      <c r="E228" t="s">
        <v>16412</v>
      </c>
      <c r="F228" t="s">
        <v>16628</v>
      </c>
      <c r="G228" s="2">
        <v>43935.706192129634</v>
      </c>
      <c r="H228" s="5" t="s">
        <v>17546</v>
      </c>
      <c r="I228">
        <v>643</v>
      </c>
      <c r="J228">
        <v>3.0150659727061402E+17</v>
      </c>
      <c r="K228" t="s">
        <v>16629</v>
      </c>
      <c r="L228">
        <v>4.7</v>
      </c>
      <c r="M228">
        <f t="shared" si="66"/>
        <v>4.6999999999999993</v>
      </c>
      <c r="N228">
        <f t="shared" si="67"/>
        <v>10</v>
      </c>
      <c r="O228">
        <f t="shared" si="68"/>
        <v>1</v>
      </c>
      <c r="P228">
        <f t="shared" si="69"/>
        <v>0</v>
      </c>
      <c r="Q228" t="s">
        <v>17148</v>
      </c>
      <c r="R228">
        <v>4.7</v>
      </c>
      <c r="S228" t="str">
        <f t="shared" si="70"/>
        <v>不变</v>
      </c>
      <c r="T228">
        <f t="shared" si="71"/>
        <v>0</v>
      </c>
      <c r="U228" t="s">
        <v>17448</v>
      </c>
      <c r="V228">
        <v>4.7</v>
      </c>
    </row>
    <row r="229" spans="1:22" x14ac:dyDescent="0.15">
      <c r="A229" s="1">
        <v>4078</v>
      </c>
      <c r="B229" t="s">
        <v>4098</v>
      </c>
      <c r="C229" t="s">
        <v>8209</v>
      </c>
      <c r="D229" t="s">
        <v>12310</v>
      </c>
      <c r="E229" t="s">
        <v>16411</v>
      </c>
      <c r="F229" t="s">
        <v>16628</v>
      </c>
      <c r="G229" s="2">
        <v>43935.678518518522</v>
      </c>
      <c r="H229" s="5" t="s">
        <v>17546</v>
      </c>
      <c r="I229">
        <v>659</v>
      </c>
      <c r="J229">
        <v>3.0149656959571968E+17</v>
      </c>
      <c r="K229" t="s">
        <v>16629</v>
      </c>
      <c r="L229">
        <v>6</v>
      </c>
      <c r="M229">
        <f t="shared" si="66"/>
        <v>6</v>
      </c>
      <c r="N229">
        <f t="shared" si="67"/>
        <v>11</v>
      </c>
      <c r="O229">
        <f t="shared" si="68"/>
        <v>1</v>
      </c>
      <c r="P229">
        <f t="shared" si="69"/>
        <v>0</v>
      </c>
      <c r="Q229" t="s">
        <v>17141</v>
      </c>
      <c r="R229">
        <v>3</v>
      </c>
      <c r="S229" t="str">
        <f t="shared" si="70"/>
        <v>调降</v>
      </c>
      <c r="T229">
        <f t="shared" si="71"/>
        <v>-0.5</v>
      </c>
      <c r="U229" t="s">
        <v>17434</v>
      </c>
      <c r="V229">
        <v>3</v>
      </c>
    </row>
    <row r="230" spans="1:22" x14ac:dyDescent="0.15">
      <c r="A230" s="1">
        <v>4077</v>
      </c>
      <c r="B230" t="s">
        <v>4097</v>
      </c>
      <c r="C230" t="s">
        <v>8208</v>
      </c>
      <c r="D230" t="s">
        <v>12309</v>
      </c>
      <c r="E230" t="s">
        <v>16410</v>
      </c>
      <c r="F230" t="s">
        <v>16628</v>
      </c>
      <c r="G230" s="2">
        <v>43935.675439814811</v>
      </c>
      <c r="H230" s="5" t="s">
        <v>17546</v>
      </c>
      <c r="I230">
        <v>654</v>
      </c>
      <c r="J230">
        <v>3.0149545482102368E+17</v>
      </c>
      <c r="K230" t="s">
        <v>16629</v>
      </c>
      <c r="L230">
        <v>11</v>
      </c>
      <c r="M230">
        <f t="shared" si="66"/>
        <v>6</v>
      </c>
      <c r="N230">
        <f t="shared" si="67"/>
        <v>11</v>
      </c>
      <c r="O230">
        <f t="shared" si="68"/>
        <v>0</v>
      </c>
      <c r="P230">
        <f t="shared" si="69"/>
        <v>1</v>
      </c>
      <c r="Q230" t="s">
        <v>17342</v>
      </c>
      <c r="R230">
        <v>3</v>
      </c>
      <c r="S230" t="str">
        <f t="shared" si="70"/>
        <v>调降</v>
      </c>
      <c r="T230">
        <f t="shared" si="71"/>
        <v>-0.72727272727272729</v>
      </c>
      <c r="U230" t="s">
        <v>17445</v>
      </c>
      <c r="V230">
        <v>3</v>
      </c>
    </row>
    <row r="231" spans="1:22" x14ac:dyDescent="0.15">
      <c r="A231" s="1">
        <v>4076</v>
      </c>
      <c r="B231" t="s">
        <v>4096</v>
      </c>
      <c r="C231" t="s">
        <v>8207</v>
      </c>
      <c r="D231" t="s">
        <v>12308</v>
      </c>
      <c r="E231" t="s">
        <v>16409</v>
      </c>
      <c r="F231" t="s">
        <v>16627</v>
      </c>
      <c r="G231" s="2">
        <v>43935.672743055547</v>
      </c>
      <c r="H231" s="5" t="s">
        <v>17546</v>
      </c>
      <c r="I231">
        <v>638</v>
      </c>
      <c r="J231">
        <v>3.0149447423051373E+17</v>
      </c>
      <c r="K231" t="s">
        <v>16629</v>
      </c>
      <c r="L231">
        <v>4.4000000000000004</v>
      </c>
      <c r="M231">
        <f t="shared" si="66"/>
        <v>4.4000000000000004</v>
      </c>
      <c r="N231">
        <f t="shared" si="67"/>
        <v>9</v>
      </c>
      <c r="O231">
        <f t="shared" si="68"/>
        <v>1</v>
      </c>
      <c r="P231">
        <f t="shared" si="69"/>
        <v>0</v>
      </c>
      <c r="Q231" t="s">
        <v>17166</v>
      </c>
      <c r="R231">
        <v>2</v>
      </c>
      <c r="S231" t="str">
        <f t="shared" si="70"/>
        <v>调降</v>
      </c>
      <c r="T231">
        <f t="shared" si="71"/>
        <v>-0.54545454545454541</v>
      </c>
      <c r="U231" t="s">
        <v>17434</v>
      </c>
      <c r="V231">
        <v>2</v>
      </c>
    </row>
    <row r="232" spans="1:22" x14ac:dyDescent="0.15">
      <c r="A232" s="1">
        <v>4075</v>
      </c>
      <c r="B232" t="s">
        <v>4095</v>
      </c>
      <c r="C232" t="s">
        <v>8206</v>
      </c>
      <c r="D232" t="s">
        <v>12307</v>
      </c>
      <c r="E232" t="s">
        <v>16408</v>
      </c>
      <c r="F232" t="s">
        <v>16628</v>
      </c>
      <c r="G232" s="2">
        <v>43935.665868055563</v>
      </c>
      <c r="H232" s="5" t="s">
        <v>17546</v>
      </c>
      <c r="I232">
        <v>648</v>
      </c>
      <c r="J232">
        <v>3.0149198276360192E+17</v>
      </c>
      <c r="K232" t="s">
        <v>16629</v>
      </c>
      <c r="L232">
        <v>10</v>
      </c>
      <c r="M232">
        <f t="shared" si="66"/>
        <v>4.9000000000000004</v>
      </c>
      <c r="N232">
        <f t="shared" si="67"/>
        <v>10</v>
      </c>
      <c r="O232">
        <f t="shared" si="68"/>
        <v>0</v>
      </c>
      <c r="P232">
        <f t="shared" si="69"/>
        <v>1</v>
      </c>
      <c r="Q232" t="s">
        <v>17195</v>
      </c>
      <c r="R232">
        <v>5</v>
      </c>
      <c r="S232" t="str">
        <f t="shared" si="70"/>
        <v>调降</v>
      </c>
      <c r="T232">
        <f t="shared" si="71"/>
        <v>-0.5</v>
      </c>
      <c r="U232" t="s">
        <v>17435</v>
      </c>
      <c r="V232">
        <v>5</v>
      </c>
    </row>
    <row r="233" spans="1:22" x14ac:dyDescent="0.15">
      <c r="A233" s="1">
        <v>4074</v>
      </c>
      <c r="B233" t="s">
        <v>4094</v>
      </c>
      <c r="C233" t="s">
        <v>8205</v>
      </c>
      <c r="D233" t="s">
        <v>12306</v>
      </c>
      <c r="E233" t="s">
        <v>16407</v>
      </c>
      <c r="F233" t="s">
        <v>16627</v>
      </c>
      <c r="G233" s="2">
        <v>43935.660914351851</v>
      </c>
      <c r="H233" s="5" t="s">
        <v>17546</v>
      </c>
      <c r="I233">
        <v>615</v>
      </c>
      <c r="J233">
        <v>3.0149019107854752E+17</v>
      </c>
      <c r="K233" t="s">
        <v>16629</v>
      </c>
      <c r="L233">
        <v>7</v>
      </c>
      <c r="M233">
        <f t="shared" si="66"/>
        <v>3.3000000000000003</v>
      </c>
      <c r="N233">
        <f t="shared" si="67"/>
        <v>7</v>
      </c>
      <c r="O233">
        <f t="shared" si="68"/>
        <v>0</v>
      </c>
      <c r="P233">
        <f t="shared" si="69"/>
        <v>1</v>
      </c>
      <c r="Q233" t="s">
        <v>17106</v>
      </c>
      <c r="R233">
        <v>3</v>
      </c>
      <c r="S233" t="str">
        <f t="shared" si="70"/>
        <v>调降</v>
      </c>
      <c r="T233">
        <f t="shared" si="71"/>
        <v>-0.5714285714285714</v>
      </c>
      <c r="U233" t="s">
        <v>17434</v>
      </c>
      <c r="V233">
        <v>3</v>
      </c>
    </row>
    <row r="234" spans="1:22" x14ac:dyDescent="0.15">
      <c r="A234" s="1">
        <v>4073</v>
      </c>
      <c r="B234" t="s">
        <v>4093</v>
      </c>
      <c r="C234" t="s">
        <v>8204</v>
      </c>
      <c r="D234" t="s">
        <v>12305</v>
      </c>
      <c r="E234" t="s">
        <v>16406</v>
      </c>
      <c r="F234" t="s">
        <v>16628</v>
      </c>
      <c r="G234" s="2">
        <v>43935.659016203703</v>
      </c>
      <c r="H234" s="5" t="s">
        <v>17546</v>
      </c>
      <c r="I234">
        <v>663</v>
      </c>
      <c r="J234">
        <v>3.0148950060806547E+17</v>
      </c>
      <c r="K234" t="s">
        <v>16629</v>
      </c>
      <c r="L234">
        <v>12</v>
      </c>
      <c r="M234">
        <f t="shared" si="66"/>
        <v>6</v>
      </c>
      <c r="N234">
        <f t="shared" si="67"/>
        <v>12</v>
      </c>
      <c r="O234">
        <f t="shared" si="68"/>
        <v>0</v>
      </c>
      <c r="P234">
        <f t="shared" si="69"/>
        <v>1</v>
      </c>
      <c r="Q234" t="s">
        <v>17197</v>
      </c>
      <c r="R234">
        <v>5</v>
      </c>
      <c r="S234" t="str">
        <f t="shared" si="70"/>
        <v>调降</v>
      </c>
      <c r="T234">
        <f t="shared" si="71"/>
        <v>-0.58333333333333326</v>
      </c>
      <c r="U234" t="s">
        <v>17434</v>
      </c>
      <c r="V234">
        <v>5</v>
      </c>
    </row>
    <row r="235" spans="1:22" x14ac:dyDescent="0.15">
      <c r="A235" s="1">
        <v>4072</v>
      </c>
      <c r="B235" t="s">
        <v>4092</v>
      </c>
      <c r="C235" t="s">
        <v>8203</v>
      </c>
      <c r="D235" t="s">
        <v>12304</v>
      </c>
      <c r="E235" t="s">
        <v>16405</v>
      </c>
      <c r="F235" t="s">
        <v>16628</v>
      </c>
      <c r="G235" s="2">
        <v>43935.655914351853</v>
      </c>
      <c r="H235" s="5" t="s">
        <v>17546</v>
      </c>
      <c r="I235">
        <v>644</v>
      </c>
      <c r="J235">
        <v>3.0148837608164973E+17</v>
      </c>
      <c r="K235" t="s">
        <v>16629</v>
      </c>
      <c r="L235">
        <v>10</v>
      </c>
      <c r="M235">
        <f t="shared" si="66"/>
        <v>4.7</v>
      </c>
      <c r="N235">
        <f t="shared" si="67"/>
        <v>10</v>
      </c>
      <c r="O235">
        <f t="shared" si="68"/>
        <v>0</v>
      </c>
      <c r="P235">
        <f t="shared" si="69"/>
        <v>1</v>
      </c>
      <c r="Q235" t="s">
        <v>17106</v>
      </c>
      <c r="R235">
        <v>5</v>
      </c>
      <c r="S235" t="str">
        <f t="shared" si="70"/>
        <v>调降</v>
      </c>
      <c r="T235">
        <f t="shared" si="71"/>
        <v>-0.5</v>
      </c>
      <c r="U235" t="s">
        <v>17434</v>
      </c>
      <c r="V235">
        <v>5</v>
      </c>
    </row>
    <row r="236" spans="1:22" x14ac:dyDescent="0.15">
      <c r="A236" s="1">
        <v>4071</v>
      </c>
      <c r="B236" t="s">
        <v>4091</v>
      </c>
      <c r="C236" t="s">
        <v>8202</v>
      </c>
      <c r="D236" t="s">
        <v>12303</v>
      </c>
      <c r="E236" t="s">
        <v>16404</v>
      </c>
      <c r="F236" t="s">
        <v>16627</v>
      </c>
      <c r="G236" s="2">
        <v>43935.654097222221</v>
      </c>
      <c r="H236" s="5" t="s">
        <v>17546</v>
      </c>
      <c r="I236">
        <v>622</v>
      </c>
      <c r="J236">
        <v>3.0148771845668448E+17</v>
      </c>
      <c r="K236" t="s">
        <v>16629</v>
      </c>
      <c r="L236">
        <v>8</v>
      </c>
      <c r="M236">
        <f t="shared" si="66"/>
        <v>3.6</v>
      </c>
      <c r="N236">
        <f t="shared" si="67"/>
        <v>8</v>
      </c>
      <c r="O236">
        <f t="shared" si="68"/>
        <v>0</v>
      </c>
      <c r="P236">
        <f t="shared" si="69"/>
        <v>1</v>
      </c>
      <c r="Q236" t="s">
        <v>17294</v>
      </c>
      <c r="R236">
        <v>3</v>
      </c>
      <c r="S236" t="str">
        <f t="shared" si="70"/>
        <v>调降</v>
      </c>
      <c r="T236">
        <f t="shared" si="71"/>
        <v>-0.625</v>
      </c>
      <c r="U236" t="s">
        <v>17434</v>
      </c>
      <c r="V236">
        <v>3</v>
      </c>
    </row>
    <row r="237" spans="1:22" x14ac:dyDescent="0.15">
      <c r="A237" s="1">
        <v>4070</v>
      </c>
      <c r="B237" t="s">
        <v>4090</v>
      </c>
      <c r="C237" t="s">
        <v>8201</v>
      </c>
      <c r="D237" t="s">
        <v>12302</v>
      </c>
      <c r="E237" t="s">
        <v>16403</v>
      </c>
      <c r="F237" t="s">
        <v>16628</v>
      </c>
      <c r="G237" s="2">
        <v>43935.653657407413</v>
      </c>
      <c r="H237" s="5" t="s">
        <v>17546</v>
      </c>
      <c r="I237">
        <v>652</v>
      </c>
      <c r="J237">
        <v>3.0148756085987328E+17</v>
      </c>
      <c r="K237" t="s">
        <v>16629</v>
      </c>
      <c r="L237">
        <v>11</v>
      </c>
      <c r="M237">
        <f t="shared" si="66"/>
        <v>6</v>
      </c>
      <c r="N237">
        <f t="shared" si="67"/>
        <v>11</v>
      </c>
      <c r="O237">
        <f t="shared" si="68"/>
        <v>0</v>
      </c>
      <c r="P237">
        <f t="shared" si="69"/>
        <v>1</v>
      </c>
      <c r="Q237" t="s">
        <v>17348</v>
      </c>
      <c r="R237">
        <v>3</v>
      </c>
      <c r="S237" t="str">
        <f t="shared" si="70"/>
        <v>调降</v>
      </c>
      <c r="T237">
        <f t="shared" si="71"/>
        <v>-0.72727272727272729</v>
      </c>
      <c r="U237" t="s">
        <v>17434</v>
      </c>
      <c r="V237">
        <v>3</v>
      </c>
    </row>
    <row r="238" spans="1:22" x14ac:dyDescent="0.15">
      <c r="A238" s="1">
        <v>4069</v>
      </c>
      <c r="B238" t="s">
        <v>4089</v>
      </c>
      <c r="C238" t="s">
        <v>8200</v>
      </c>
      <c r="D238" t="s">
        <v>12301</v>
      </c>
      <c r="E238" t="s">
        <v>16402</v>
      </c>
      <c r="F238" t="s">
        <v>16628</v>
      </c>
      <c r="G238" s="2">
        <v>43935.653136574067</v>
      </c>
      <c r="H238" s="5" t="s">
        <v>17546</v>
      </c>
      <c r="I238">
        <v>646</v>
      </c>
      <c r="J238">
        <v>3.0148737218748013E+17</v>
      </c>
      <c r="K238" t="s">
        <v>16629</v>
      </c>
      <c r="L238">
        <v>4.8</v>
      </c>
      <c r="M238">
        <f t="shared" si="66"/>
        <v>4.8</v>
      </c>
      <c r="N238">
        <f t="shared" si="67"/>
        <v>10</v>
      </c>
      <c r="O238">
        <f t="shared" si="68"/>
        <v>1</v>
      </c>
      <c r="P238">
        <f t="shared" si="69"/>
        <v>0</v>
      </c>
      <c r="Q238" t="s">
        <v>16734</v>
      </c>
      <c r="R238">
        <v>3</v>
      </c>
      <c r="S238" t="str">
        <f t="shared" si="70"/>
        <v>调降</v>
      </c>
      <c r="T238">
        <f t="shared" si="71"/>
        <v>-0.375</v>
      </c>
      <c r="U238" t="s">
        <v>17434</v>
      </c>
      <c r="V238">
        <v>3</v>
      </c>
    </row>
    <row r="239" spans="1:22" x14ac:dyDescent="0.15">
      <c r="A239" s="1">
        <v>4068</v>
      </c>
      <c r="B239" t="s">
        <v>4088</v>
      </c>
      <c r="C239" t="s">
        <v>8199</v>
      </c>
      <c r="D239" t="s">
        <v>12300</v>
      </c>
      <c r="E239" t="s">
        <v>16401</v>
      </c>
      <c r="F239" t="s">
        <v>16628</v>
      </c>
      <c r="G239" s="2">
        <v>43935.567835648151</v>
      </c>
      <c r="H239" s="5" t="s">
        <v>17546</v>
      </c>
      <c r="I239">
        <v>660</v>
      </c>
      <c r="J239">
        <v>3.0145645802374349E+17</v>
      </c>
      <c r="K239" t="s">
        <v>16629</v>
      </c>
      <c r="L239">
        <v>11</v>
      </c>
      <c r="M239">
        <f t="shared" si="66"/>
        <v>6</v>
      </c>
      <c r="N239">
        <f t="shared" si="67"/>
        <v>11</v>
      </c>
      <c r="O239">
        <f t="shared" si="68"/>
        <v>0</v>
      </c>
      <c r="P239">
        <f t="shared" si="69"/>
        <v>1</v>
      </c>
      <c r="Q239" t="s">
        <v>17201</v>
      </c>
      <c r="R239">
        <v>3</v>
      </c>
      <c r="S239" t="str">
        <f t="shared" si="70"/>
        <v>调降</v>
      </c>
      <c r="T239">
        <f t="shared" si="71"/>
        <v>-0.72727272727272729</v>
      </c>
      <c r="U239" t="s">
        <v>17434</v>
      </c>
      <c r="V239">
        <v>3</v>
      </c>
    </row>
    <row r="240" spans="1:22" x14ac:dyDescent="0.15">
      <c r="A240" s="1">
        <v>4067</v>
      </c>
      <c r="B240" t="s">
        <v>4087</v>
      </c>
      <c r="C240" t="s">
        <v>8198</v>
      </c>
      <c r="D240" t="s">
        <v>12299</v>
      </c>
      <c r="E240" t="s">
        <v>16400</v>
      </c>
      <c r="F240" t="s">
        <v>16627</v>
      </c>
      <c r="G240" s="2">
        <v>43935.469814814824</v>
      </c>
      <c r="H240" s="5" t="s">
        <v>17546</v>
      </c>
      <c r="I240">
        <v>619</v>
      </c>
      <c r="J240">
        <v>3.0142093581722419E+17</v>
      </c>
      <c r="K240" t="s">
        <v>16629</v>
      </c>
      <c r="L240">
        <v>7</v>
      </c>
      <c r="M240">
        <f t="shared" si="66"/>
        <v>3.5</v>
      </c>
      <c r="N240">
        <f t="shared" si="67"/>
        <v>7</v>
      </c>
      <c r="O240">
        <f t="shared" si="68"/>
        <v>0</v>
      </c>
      <c r="P240">
        <f t="shared" si="69"/>
        <v>1</v>
      </c>
      <c r="Q240" t="s">
        <v>17119</v>
      </c>
      <c r="R240">
        <v>3</v>
      </c>
      <c r="S240" t="str">
        <f t="shared" si="70"/>
        <v>调降</v>
      </c>
      <c r="T240">
        <f t="shared" si="71"/>
        <v>-0.5714285714285714</v>
      </c>
      <c r="U240" t="s">
        <v>17434</v>
      </c>
      <c r="V240">
        <v>3</v>
      </c>
    </row>
    <row r="241" spans="1:32" x14ac:dyDescent="0.15">
      <c r="A241" s="1">
        <v>4061</v>
      </c>
      <c r="B241" t="s">
        <v>4081</v>
      </c>
      <c r="C241" t="s">
        <v>8193</v>
      </c>
      <c r="D241" t="s">
        <v>12294</v>
      </c>
      <c r="E241" t="s">
        <v>16395</v>
      </c>
      <c r="F241" t="s">
        <v>16628</v>
      </c>
      <c r="G241" s="2">
        <v>43935.422719907408</v>
      </c>
      <c r="H241" s="5" t="s">
        <v>17546</v>
      </c>
      <c r="K241" t="s">
        <v>16630</v>
      </c>
      <c r="V241">
        <v>3</v>
      </c>
    </row>
    <row r="242" spans="1:32" x14ac:dyDescent="0.15">
      <c r="A242" s="1">
        <v>4066</v>
      </c>
      <c r="B242" t="s">
        <v>4086</v>
      </c>
      <c r="C242" t="s">
        <v>8197</v>
      </c>
      <c r="D242" t="s">
        <v>12298</v>
      </c>
      <c r="E242" t="s">
        <v>16399</v>
      </c>
      <c r="F242" t="s">
        <v>16628</v>
      </c>
      <c r="G242" s="2">
        <v>43935.417881944442</v>
      </c>
      <c r="H242" s="5" t="s">
        <v>17546</v>
      </c>
      <c r="I242">
        <v>636</v>
      </c>
      <c r="J242">
        <v>3.0140211867211373E+17</v>
      </c>
      <c r="K242" t="s">
        <v>16629</v>
      </c>
      <c r="L242">
        <v>4.3</v>
      </c>
      <c r="M242">
        <f t="shared" ref="M242:M245" si="72">IF(10*(I242-550)/200&gt;5,ROUNDUP(10*(I242-550)/200,0),ROUNDUP(10*(I242-550)/200,1))</f>
        <v>4.3</v>
      </c>
      <c r="N242">
        <f t="shared" ref="N242:N245" si="73">IF(20*(I242-550)/200&gt;5,ROUNDUP(20*(I242-550)/200,0),ROUNDUP(20*(I242-550)/200,1))</f>
        <v>9</v>
      </c>
      <c r="O242">
        <f t="shared" ref="O242:O245" si="74">IF(L242=M242,1,0)</f>
        <v>1</v>
      </c>
      <c r="P242">
        <f t="shared" ref="P242:P245" si="75">IF(L242=N242,1,0)</f>
        <v>0</v>
      </c>
      <c r="Q242" t="s">
        <v>17106</v>
      </c>
      <c r="R242">
        <v>3</v>
      </c>
      <c r="S242" t="str">
        <f t="shared" ref="S242:S245" si="76">IF(L242&gt;R242,"调降",IF(L242&lt;R242,"调升","不变"))</f>
        <v>调降</v>
      </c>
      <c r="T242">
        <f t="shared" ref="T242:T245" si="77">R242/L242-1</f>
        <v>-0.30232558139534882</v>
      </c>
      <c r="U242" t="s">
        <v>17434</v>
      </c>
      <c r="V242">
        <v>3</v>
      </c>
    </row>
    <row r="243" spans="1:32" x14ac:dyDescent="0.15">
      <c r="A243" s="1">
        <v>4065</v>
      </c>
      <c r="B243" t="s">
        <v>4085</v>
      </c>
      <c r="C243" t="s">
        <v>8196</v>
      </c>
      <c r="D243" t="s">
        <v>12297</v>
      </c>
      <c r="E243" t="s">
        <v>16398</v>
      </c>
      <c r="F243" t="s">
        <v>16627</v>
      </c>
      <c r="G243" s="2">
        <v>43935.413923611108</v>
      </c>
      <c r="H243" s="5" t="s">
        <v>17546</v>
      </c>
      <c r="I243">
        <v>612</v>
      </c>
      <c r="J243">
        <v>3.0140068251305568E+17</v>
      </c>
      <c r="K243" t="s">
        <v>16629</v>
      </c>
      <c r="L243">
        <v>7</v>
      </c>
      <c r="M243">
        <f t="shared" si="72"/>
        <v>3.1</v>
      </c>
      <c r="N243">
        <f t="shared" si="73"/>
        <v>7</v>
      </c>
      <c r="O243">
        <f t="shared" si="74"/>
        <v>0</v>
      </c>
      <c r="P243">
        <f t="shared" si="75"/>
        <v>1</v>
      </c>
      <c r="Q243" t="s">
        <v>17120</v>
      </c>
      <c r="R243">
        <v>3</v>
      </c>
      <c r="S243" t="str">
        <f t="shared" si="76"/>
        <v>调降</v>
      </c>
      <c r="T243">
        <f t="shared" si="77"/>
        <v>-0.5714285714285714</v>
      </c>
      <c r="U243" t="s">
        <v>17434</v>
      </c>
      <c r="V243">
        <v>3</v>
      </c>
    </row>
    <row r="244" spans="1:32" x14ac:dyDescent="0.15">
      <c r="A244" s="1">
        <v>4064</v>
      </c>
      <c r="B244" t="s">
        <v>4084</v>
      </c>
      <c r="C244" t="s">
        <v>8195</v>
      </c>
      <c r="D244" t="s">
        <v>12296</v>
      </c>
      <c r="E244" t="s">
        <v>16397</v>
      </c>
      <c r="F244" t="s">
        <v>16628</v>
      </c>
      <c r="G244" s="2">
        <v>43935.412488425929</v>
      </c>
      <c r="H244" s="5" t="s">
        <v>17546</v>
      </c>
      <c r="I244">
        <v>652</v>
      </c>
      <c r="J244">
        <v>3.0140016446199398E+17</v>
      </c>
      <c r="K244" t="s">
        <v>16629</v>
      </c>
      <c r="L244">
        <v>11</v>
      </c>
      <c r="M244">
        <f t="shared" si="72"/>
        <v>6</v>
      </c>
      <c r="N244">
        <f t="shared" si="73"/>
        <v>11</v>
      </c>
      <c r="O244">
        <f t="shared" si="74"/>
        <v>0</v>
      </c>
      <c r="P244">
        <f t="shared" si="75"/>
        <v>1</v>
      </c>
      <c r="Q244" t="s">
        <v>17381</v>
      </c>
      <c r="R244">
        <v>5</v>
      </c>
      <c r="S244" t="str">
        <f t="shared" si="76"/>
        <v>调降</v>
      </c>
      <c r="T244">
        <f t="shared" si="77"/>
        <v>-0.54545454545454541</v>
      </c>
      <c r="U244" t="s">
        <v>17434</v>
      </c>
      <c r="V244">
        <v>5</v>
      </c>
    </row>
    <row r="245" spans="1:32" x14ac:dyDescent="0.15">
      <c r="A245" s="1">
        <v>4020</v>
      </c>
      <c r="B245" t="s">
        <v>4040</v>
      </c>
      <c r="C245" t="s">
        <v>8157</v>
      </c>
      <c r="D245" t="s">
        <v>12258</v>
      </c>
      <c r="E245" t="s">
        <v>16359</v>
      </c>
      <c r="F245" t="s">
        <v>16628</v>
      </c>
      <c r="G245" s="2">
        <v>43935.407986111109</v>
      </c>
      <c r="H245" s="5" t="s">
        <v>17546</v>
      </c>
      <c r="I245">
        <v>648</v>
      </c>
      <c r="J245">
        <v>3.0139853007594291E+17</v>
      </c>
      <c r="K245" t="s">
        <v>16629</v>
      </c>
      <c r="L245">
        <v>10</v>
      </c>
      <c r="M245">
        <f t="shared" si="72"/>
        <v>4.9000000000000004</v>
      </c>
      <c r="N245">
        <f t="shared" si="73"/>
        <v>10</v>
      </c>
      <c r="O245">
        <f t="shared" si="74"/>
        <v>0</v>
      </c>
      <c r="P245">
        <f t="shared" si="75"/>
        <v>1</v>
      </c>
      <c r="Q245" t="s">
        <v>17374</v>
      </c>
      <c r="R245">
        <v>3</v>
      </c>
      <c r="S245" t="str">
        <f t="shared" si="76"/>
        <v>调降</v>
      </c>
      <c r="T245">
        <f t="shared" si="77"/>
        <v>-0.7</v>
      </c>
      <c r="U245" t="s">
        <v>17434</v>
      </c>
      <c r="V245">
        <v>3</v>
      </c>
    </row>
    <row r="246" spans="1:32" x14ac:dyDescent="0.15">
      <c r="A246" s="1">
        <v>4063</v>
      </c>
      <c r="B246" t="s">
        <v>4083</v>
      </c>
      <c r="C246" t="s">
        <v>8194</v>
      </c>
      <c r="D246" t="s">
        <v>12295</v>
      </c>
      <c r="E246" t="s">
        <v>16396</v>
      </c>
      <c r="F246" t="s">
        <v>16628</v>
      </c>
      <c r="G246" s="2">
        <v>43934.760324074072</v>
      </c>
      <c r="H246" s="5" t="s">
        <v>17547</v>
      </c>
      <c r="K246" t="s">
        <v>16630</v>
      </c>
      <c r="V246">
        <v>4.5</v>
      </c>
    </row>
    <row r="247" spans="1:32" x14ac:dyDescent="0.15">
      <c r="A247" s="1">
        <v>4062</v>
      </c>
      <c r="B247" t="s">
        <v>4082</v>
      </c>
      <c r="C247" t="s">
        <v>8194</v>
      </c>
      <c r="D247" t="s">
        <v>12295</v>
      </c>
      <c r="E247" t="s">
        <v>16396</v>
      </c>
      <c r="F247" t="s">
        <v>16627</v>
      </c>
      <c r="G247" s="2">
        <v>43934.736377314817</v>
      </c>
      <c r="H247" s="5" t="s">
        <v>17547</v>
      </c>
      <c r="I247">
        <v>639</v>
      </c>
      <c r="J247">
        <v>3.0115514882092237E+17</v>
      </c>
      <c r="K247" t="s">
        <v>16629</v>
      </c>
      <c r="L247">
        <v>4.5</v>
      </c>
      <c r="M247">
        <f t="shared" ref="M247:M251" si="78">IF(10*(I247-550)/200&gt;5,ROUNDUP(10*(I247-550)/200,0),ROUNDUP(10*(I247-550)/200,1))</f>
        <v>4.5</v>
      </c>
      <c r="N247">
        <f t="shared" ref="N247:N251" si="79">IF(20*(I247-550)/200&gt;5,ROUNDUP(20*(I247-550)/200,0),ROUNDUP(20*(I247-550)/200,1))</f>
        <v>9</v>
      </c>
      <c r="O247">
        <f t="shared" ref="O247:O251" si="80">IF(L247=M247,1,0)</f>
        <v>1</v>
      </c>
      <c r="P247">
        <f t="shared" ref="P247:P251" si="81">IF(L247=N247,1,0)</f>
        <v>0</v>
      </c>
      <c r="Q247" t="s">
        <v>17338</v>
      </c>
      <c r="R247">
        <v>4.5</v>
      </c>
      <c r="S247" t="str">
        <f t="shared" ref="S247:S251" si="82">IF(L247&gt;R247,"调降",IF(L247&lt;R247,"调升","不变"))</f>
        <v>不变</v>
      </c>
      <c r="T247">
        <f t="shared" ref="T247:T251" si="83">R247/L247-1</f>
        <v>0</v>
      </c>
      <c r="U247" t="s">
        <v>17442</v>
      </c>
      <c r="V247">
        <v>0</v>
      </c>
    </row>
    <row r="248" spans="1:32" x14ac:dyDescent="0.15">
      <c r="A248" s="1">
        <v>4060</v>
      </c>
      <c r="B248" t="s">
        <v>4080</v>
      </c>
      <c r="C248" t="s">
        <v>8193</v>
      </c>
      <c r="D248" t="s">
        <v>12294</v>
      </c>
      <c r="E248" t="s">
        <v>16395</v>
      </c>
      <c r="F248" t="s">
        <v>16627</v>
      </c>
      <c r="G248" s="2">
        <v>43934.734930555547</v>
      </c>
      <c r="H248" s="5" t="s">
        <v>17547</v>
      </c>
      <c r="I248">
        <v>624</v>
      </c>
      <c r="J248">
        <v>3.0115462517886157E+17</v>
      </c>
      <c r="K248" t="s">
        <v>16629</v>
      </c>
      <c r="L248">
        <v>3.7</v>
      </c>
      <c r="M248">
        <f t="shared" si="78"/>
        <v>3.7</v>
      </c>
      <c r="N248">
        <f t="shared" si="79"/>
        <v>8</v>
      </c>
      <c r="O248">
        <f t="shared" si="80"/>
        <v>1</v>
      </c>
      <c r="P248">
        <f t="shared" si="81"/>
        <v>0</v>
      </c>
      <c r="Q248" t="s">
        <v>17121</v>
      </c>
      <c r="R248">
        <v>3</v>
      </c>
      <c r="S248" t="str">
        <f t="shared" si="82"/>
        <v>调降</v>
      </c>
      <c r="T248">
        <f t="shared" si="83"/>
        <v>-0.18918918918918926</v>
      </c>
      <c r="U248" t="s">
        <v>17434</v>
      </c>
      <c r="V248">
        <v>3</v>
      </c>
    </row>
    <row r="249" spans="1:32" x14ac:dyDescent="0.15">
      <c r="A249" s="1">
        <v>4059</v>
      </c>
      <c r="B249" t="s">
        <v>4079</v>
      </c>
      <c r="C249" t="s">
        <v>8192</v>
      </c>
      <c r="D249" t="s">
        <v>12293</v>
      </c>
      <c r="E249" t="s">
        <v>16394</v>
      </c>
      <c r="F249" t="s">
        <v>16628</v>
      </c>
      <c r="G249" s="2">
        <v>43934.723923611113</v>
      </c>
      <c r="H249" s="5" t="s">
        <v>17547</v>
      </c>
      <c r="I249">
        <v>637</v>
      </c>
      <c r="J249">
        <v>3.0115063371559731E+17</v>
      </c>
      <c r="K249" t="s">
        <v>16629</v>
      </c>
      <c r="L249">
        <v>9</v>
      </c>
      <c r="M249">
        <f t="shared" si="78"/>
        <v>4.3999999999999995</v>
      </c>
      <c r="N249">
        <f t="shared" si="79"/>
        <v>9</v>
      </c>
      <c r="O249">
        <f t="shared" si="80"/>
        <v>0</v>
      </c>
      <c r="P249">
        <f t="shared" si="81"/>
        <v>1</v>
      </c>
      <c r="Q249" t="s">
        <v>17215</v>
      </c>
      <c r="R249">
        <v>9</v>
      </c>
      <c r="S249" t="str">
        <f t="shared" si="82"/>
        <v>不变</v>
      </c>
      <c r="T249">
        <f t="shared" si="83"/>
        <v>0</v>
      </c>
      <c r="U249" t="s">
        <v>17457</v>
      </c>
      <c r="V249">
        <v>4</v>
      </c>
      <c r="W249">
        <v>3.0115225195778867E+17</v>
      </c>
      <c r="X249">
        <v>40000</v>
      </c>
      <c r="Y249">
        <f>X249/10000</f>
        <v>4</v>
      </c>
      <c r="Z249" t="str">
        <f>IF(R249&gt;Y249,"调降","调升")</f>
        <v>调降</v>
      </c>
      <c r="AA249" s="2">
        <v>43934.728773148148</v>
      </c>
      <c r="AB249">
        <v>42</v>
      </c>
      <c r="AC249" t="s">
        <v>17500</v>
      </c>
      <c r="AD249" t="s">
        <v>17507</v>
      </c>
      <c r="AE249">
        <v>3.0115055615452358E+17</v>
      </c>
      <c r="AF249" t="s">
        <v>16394</v>
      </c>
    </row>
    <row r="250" spans="1:32" x14ac:dyDescent="0.15">
      <c r="A250" s="1">
        <v>4058</v>
      </c>
      <c r="B250" t="s">
        <v>4078</v>
      </c>
      <c r="C250" t="s">
        <v>8191</v>
      </c>
      <c r="D250" t="s">
        <v>12292</v>
      </c>
      <c r="E250" t="s">
        <v>16393</v>
      </c>
      <c r="F250" t="s">
        <v>16628</v>
      </c>
      <c r="G250" s="2">
        <v>43934.707037037027</v>
      </c>
      <c r="H250" s="5" t="s">
        <v>17547</v>
      </c>
      <c r="I250">
        <v>636</v>
      </c>
      <c r="J250">
        <v>3.0114451625191827E+17</v>
      </c>
      <c r="K250" t="s">
        <v>16629</v>
      </c>
      <c r="L250">
        <v>9</v>
      </c>
      <c r="M250">
        <f t="shared" si="78"/>
        <v>4.3</v>
      </c>
      <c r="N250">
        <f t="shared" si="79"/>
        <v>9</v>
      </c>
      <c r="O250">
        <f t="shared" si="80"/>
        <v>0</v>
      </c>
      <c r="P250">
        <f t="shared" si="81"/>
        <v>1</v>
      </c>
      <c r="Q250" t="s">
        <v>17291</v>
      </c>
      <c r="R250">
        <v>4</v>
      </c>
      <c r="S250" t="str">
        <f t="shared" si="82"/>
        <v>调降</v>
      </c>
      <c r="T250">
        <f t="shared" si="83"/>
        <v>-0.55555555555555558</v>
      </c>
      <c r="U250" t="s">
        <v>17448</v>
      </c>
      <c r="V250">
        <v>4</v>
      </c>
    </row>
    <row r="251" spans="1:32" x14ac:dyDescent="0.15">
      <c r="A251" s="1">
        <v>4057</v>
      </c>
      <c r="B251" t="s">
        <v>4077</v>
      </c>
      <c r="C251" t="s">
        <v>8190</v>
      </c>
      <c r="D251" t="s">
        <v>12291</v>
      </c>
      <c r="E251" t="s">
        <v>16392</v>
      </c>
      <c r="F251" t="s">
        <v>16628</v>
      </c>
      <c r="G251" s="2">
        <v>43934.693796296298</v>
      </c>
      <c r="H251" s="5" t="s">
        <v>17547</v>
      </c>
      <c r="I251">
        <v>650</v>
      </c>
      <c r="J251">
        <v>3.0113971531732992E+17</v>
      </c>
      <c r="K251" t="s">
        <v>16629</v>
      </c>
      <c r="L251">
        <v>10</v>
      </c>
      <c r="M251">
        <f t="shared" si="78"/>
        <v>5</v>
      </c>
      <c r="N251">
        <f t="shared" si="79"/>
        <v>10</v>
      </c>
      <c r="O251">
        <f t="shared" si="80"/>
        <v>0</v>
      </c>
      <c r="P251">
        <f t="shared" si="81"/>
        <v>1</v>
      </c>
      <c r="Q251" t="s">
        <v>17266</v>
      </c>
      <c r="R251">
        <v>5</v>
      </c>
      <c r="S251" t="str">
        <f t="shared" si="82"/>
        <v>调降</v>
      </c>
      <c r="T251">
        <f t="shared" si="83"/>
        <v>-0.5</v>
      </c>
      <c r="U251" t="s">
        <v>17448</v>
      </c>
      <c r="V251">
        <v>5</v>
      </c>
    </row>
    <row r="252" spans="1:32" x14ac:dyDescent="0.15">
      <c r="A252" s="1">
        <v>4056</v>
      </c>
      <c r="B252" t="s">
        <v>4076</v>
      </c>
      <c r="C252" t="s">
        <v>8189</v>
      </c>
      <c r="D252" t="s">
        <v>12290</v>
      </c>
      <c r="E252" t="s">
        <v>16391</v>
      </c>
      <c r="F252" t="s">
        <v>16628</v>
      </c>
      <c r="G252" s="2">
        <v>43934.676377314812</v>
      </c>
      <c r="H252" s="5" t="s">
        <v>17547</v>
      </c>
      <c r="K252" t="s">
        <v>16630</v>
      </c>
      <c r="V252">
        <v>3</v>
      </c>
    </row>
    <row r="253" spans="1:32" x14ac:dyDescent="0.15">
      <c r="A253" s="1">
        <v>4055</v>
      </c>
      <c r="B253" t="s">
        <v>4075</v>
      </c>
      <c r="C253" t="s">
        <v>8189</v>
      </c>
      <c r="D253" t="s">
        <v>12290</v>
      </c>
      <c r="E253" t="s">
        <v>16391</v>
      </c>
      <c r="F253" t="s">
        <v>16627</v>
      </c>
      <c r="G253" s="2">
        <v>43934.653032407397</v>
      </c>
      <c r="H253" s="5" t="s">
        <v>17547</v>
      </c>
      <c r="I253">
        <v>619</v>
      </c>
      <c r="J253">
        <v>3.0112494579300762E+17</v>
      </c>
      <c r="K253" t="s">
        <v>16629</v>
      </c>
      <c r="L253">
        <v>7</v>
      </c>
      <c r="M253">
        <f>IF(10*(I253-550)/200&gt;5,ROUNDUP(10*(I253-550)/200,0),ROUNDUP(10*(I253-550)/200,1))</f>
        <v>3.5</v>
      </c>
      <c r="N253">
        <f>IF(20*(I253-550)/200&gt;5,ROUNDUP(20*(I253-550)/200,0),ROUNDUP(20*(I253-550)/200,1))</f>
        <v>7</v>
      </c>
      <c r="O253">
        <f>IF(L253=M253,1,0)</f>
        <v>0</v>
      </c>
      <c r="P253">
        <f>IF(L253=N253,1,0)</f>
        <v>1</v>
      </c>
      <c r="Q253" t="s">
        <v>16648</v>
      </c>
      <c r="R253">
        <v>3</v>
      </c>
      <c r="S253" t="str">
        <f>IF(L253&gt;R253,"调降",IF(L253&lt;R253,"调升","不变"))</f>
        <v>调降</v>
      </c>
      <c r="T253">
        <f>R253/L253-1</f>
        <v>-0.5714285714285714</v>
      </c>
      <c r="U253" t="s">
        <v>17434</v>
      </c>
      <c r="V253">
        <v>3</v>
      </c>
    </row>
    <row r="254" spans="1:32" x14ac:dyDescent="0.15">
      <c r="A254" s="1">
        <v>4054</v>
      </c>
      <c r="B254" t="s">
        <v>4074</v>
      </c>
      <c r="C254" t="s">
        <v>8188</v>
      </c>
      <c r="D254" t="s">
        <v>12289</v>
      </c>
      <c r="E254" t="s">
        <v>16390</v>
      </c>
      <c r="F254" t="s">
        <v>16628</v>
      </c>
      <c r="G254" s="2">
        <v>43934.645983796298</v>
      </c>
      <c r="H254" s="5" t="s">
        <v>17547</v>
      </c>
      <c r="K254" t="s">
        <v>16630</v>
      </c>
      <c r="V254">
        <v>2.6</v>
      </c>
    </row>
    <row r="255" spans="1:32" x14ac:dyDescent="0.15">
      <c r="A255" s="1">
        <v>4053</v>
      </c>
      <c r="B255" t="s">
        <v>4073</v>
      </c>
      <c r="C255" t="s">
        <v>8188</v>
      </c>
      <c r="D255" t="s">
        <v>12289</v>
      </c>
      <c r="E255" t="s">
        <v>16390</v>
      </c>
      <c r="F255" t="s">
        <v>16627</v>
      </c>
      <c r="G255" s="2">
        <v>43934.633449074077</v>
      </c>
      <c r="H255" s="5" t="s">
        <v>17547</v>
      </c>
      <c r="I255">
        <v>601</v>
      </c>
      <c r="J255">
        <v>3.0111784958428768E+17</v>
      </c>
      <c r="K255" t="s">
        <v>16629</v>
      </c>
      <c r="L255">
        <v>2.6</v>
      </c>
      <c r="M255">
        <f t="shared" ref="M255:M274" si="84">IF(10*(I255-550)/200&gt;5,ROUNDUP(10*(I255-550)/200,0),ROUNDUP(10*(I255-550)/200,1))</f>
        <v>2.6</v>
      </c>
      <c r="N255">
        <f t="shared" ref="N255:N274" si="85">IF(20*(I255-550)/200&gt;5,ROUNDUP(20*(I255-550)/200,0),ROUNDUP(20*(I255-550)/200,1))</f>
        <v>6</v>
      </c>
      <c r="O255">
        <f t="shared" ref="O255:O274" si="86">IF(L255=M255,1,0)</f>
        <v>1</v>
      </c>
      <c r="P255">
        <f t="shared" ref="P255:P274" si="87">IF(L255=N255,1,0)</f>
        <v>0</v>
      </c>
      <c r="Q255" t="s">
        <v>17107</v>
      </c>
      <c r="R255">
        <v>2.6</v>
      </c>
      <c r="S255" t="str">
        <f t="shared" ref="S255:S274" si="88">IF(L255&gt;R255,"调降",IF(L255&lt;R255,"调升","不变"))</f>
        <v>不变</v>
      </c>
      <c r="T255">
        <f t="shared" ref="T255:T274" si="89">R255/L255-1</f>
        <v>0</v>
      </c>
      <c r="U255" t="s">
        <v>17434</v>
      </c>
      <c r="V255">
        <v>2.6</v>
      </c>
    </row>
    <row r="256" spans="1:32" x14ac:dyDescent="0.15">
      <c r="A256" s="1">
        <v>4051</v>
      </c>
      <c r="B256" t="s">
        <v>4071</v>
      </c>
      <c r="C256" t="s">
        <v>8187</v>
      </c>
      <c r="D256" t="s">
        <v>12288</v>
      </c>
      <c r="E256" t="s">
        <v>16389</v>
      </c>
      <c r="F256" t="s">
        <v>16627</v>
      </c>
      <c r="G256" s="2">
        <v>43934.62709490741</v>
      </c>
      <c r="H256" s="5" t="s">
        <v>17547</v>
      </c>
      <c r="I256">
        <v>621</v>
      </c>
      <c r="J256">
        <v>3.0111554383282182E+17</v>
      </c>
      <c r="K256" t="s">
        <v>16629</v>
      </c>
      <c r="L256">
        <v>3.6</v>
      </c>
      <c r="M256">
        <f t="shared" si="84"/>
        <v>3.6</v>
      </c>
      <c r="N256">
        <f t="shared" si="85"/>
        <v>8</v>
      </c>
      <c r="O256">
        <f t="shared" si="86"/>
        <v>1</v>
      </c>
      <c r="P256">
        <f t="shared" si="87"/>
        <v>0</v>
      </c>
      <c r="Q256" t="s">
        <v>17107</v>
      </c>
      <c r="R256">
        <v>3</v>
      </c>
      <c r="S256" t="str">
        <f t="shared" si="88"/>
        <v>调降</v>
      </c>
      <c r="T256">
        <f t="shared" si="89"/>
        <v>-0.16666666666666674</v>
      </c>
      <c r="U256" t="s">
        <v>17434</v>
      </c>
      <c r="V256">
        <v>3</v>
      </c>
    </row>
    <row r="257" spans="1:32" x14ac:dyDescent="0.15">
      <c r="A257" s="1">
        <v>4050</v>
      </c>
      <c r="B257" t="s">
        <v>4070</v>
      </c>
      <c r="C257" t="s">
        <v>8186</v>
      </c>
      <c r="D257" t="s">
        <v>12287</v>
      </c>
      <c r="E257" t="s">
        <v>16388</v>
      </c>
      <c r="F257" t="s">
        <v>16628</v>
      </c>
      <c r="G257" s="2">
        <v>43934.6253125</v>
      </c>
      <c r="H257" s="5" t="s">
        <v>17547</v>
      </c>
      <c r="I257">
        <v>640</v>
      </c>
      <c r="J257">
        <v>3.011149012612055E+17</v>
      </c>
      <c r="K257" t="s">
        <v>16629</v>
      </c>
      <c r="L257">
        <v>9</v>
      </c>
      <c r="M257">
        <f t="shared" si="84"/>
        <v>4.5</v>
      </c>
      <c r="N257">
        <f t="shared" si="85"/>
        <v>9</v>
      </c>
      <c r="O257">
        <f t="shared" si="86"/>
        <v>0</v>
      </c>
      <c r="P257">
        <f t="shared" si="87"/>
        <v>1</v>
      </c>
      <c r="Q257" t="s">
        <v>17357</v>
      </c>
      <c r="R257">
        <v>3</v>
      </c>
      <c r="S257" t="str">
        <f t="shared" si="88"/>
        <v>调降</v>
      </c>
      <c r="T257">
        <f t="shared" si="89"/>
        <v>-0.66666666666666674</v>
      </c>
      <c r="U257" t="s">
        <v>17434</v>
      </c>
      <c r="V257">
        <v>3</v>
      </c>
    </row>
    <row r="258" spans="1:32" x14ac:dyDescent="0.15">
      <c r="A258" s="1">
        <v>4049</v>
      </c>
      <c r="B258" t="s">
        <v>4069</v>
      </c>
      <c r="C258" t="s">
        <v>8185</v>
      </c>
      <c r="D258" t="s">
        <v>12286</v>
      </c>
      <c r="E258" t="s">
        <v>16387</v>
      </c>
      <c r="F258" t="s">
        <v>16628</v>
      </c>
      <c r="G258" s="2">
        <v>43934.623576388891</v>
      </c>
      <c r="H258" s="5" t="s">
        <v>17547</v>
      </c>
      <c r="I258">
        <v>637</v>
      </c>
      <c r="J258">
        <v>3.0111427131031552E+17</v>
      </c>
      <c r="K258" t="s">
        <v>16629</v>
      </c>
      <c r="L258">
        <v>9</v>
      </c>
      <c r="M258">
        <f t="shared" si="84"/>
        <v>4.3999999999999995</v>
      </c>
      <c r="N258">
        <f t="shared" si="85"/>
        <v>9</v>
      </c>
      <c r="O258">
        <f t="shared" si="86"/>
        <v>0</v>
      </c>
      <c r="P258">
        <f t="shared" si="87"/>
        <v>1</v>
      </c>
      <c r="Q258" t="s">
        <v>17148</v>
      </c>
      <c r="R258">
        <v>3</v>
      </c>
      <c r="S258" t="str">
        <f t="shared" si="88"/>
        <v>调降</v>
      </c>
      <c r="T258">
        <f t="shared" si="89"/>
        <v>-0.66666666666666674</v>
      </c>
      <c r="U258" t="s">
        <v>17434</v>
      </c>
      <c r="V258">
        <v>3</v>
      </c>
    </row>
    <row r="259" spans="1:32" x14ac:dyDescent="0.15">
      <c r="A259" s="1">
        <v>4048</v>
      </c>
      <c r="B259" t="s">
        <v>4068</v>
      </c>
      <c r="C259" t="s">
        <v>8184</v>
      </c>
      <c r="D259" t="s">
        <v>12285</v>
      </c>
      <c r="E259" t="s">
        <v>16386</v>
      </c>
      <c r="F259" t="s">
        <v>16628</v>
      </c>
      <c r="G259" s="2">
        <v>43934.599178240736</v>
      </c>
      <c r="H259" s="5" t="s">
        <v>17547</v>
      </c>
      <c r="I259">
        <v>638</v>
      </c>
      <c r="J259">
        <v>3.0110542989364838E+17</v>
      </c>
      <c r="K259" t="s">
        <v>16629</v>
      </c>
      <c r="L259">
        <v>4.4000000000000004</v>
      </c>
      <c r="M259">
        <f t="shared" si="84"/>
        <v>4.4000000000000004</v>
      </c>
      <c r="N259">
        <f t="shared" si="85"/>
        <v>9</v>
      </c>
      <c r="O259">
        <f t="shared" si="86"/>
        <v>1</v>
      </c>
      <c r="P259">
        <f t="shared" si="87"/>
        <v>0</v>
      </c>
      <c r="Q259" t="s">
        <v>17188</v>
      </c>
      <c r="R259">
        <v>4.4000000000000004</v>
      </c>
      <c r="S259" t="str">
        <f t="shared" si="88"/>
        <v>不变</v>
      </c>
      <c r="T259">
        <f t="shared" si="89"/>
        <v>0</v>
      </c>
      <c r="U259" t="s">
        <v>17448</v>
      </c>
      <c r="V259">
        <v>7.4</v>
      </c>
    </row>
    <row r="260" spans="1:32" x14ac:dyDescent="0.15">
      <c r="A260" s="1">
        <v>4047</v>
      </c>
      <c r="B260" t="s">
        <v>4067</v>
      </c>
      <c r="C260" t="s">
        <v>8183</v>
      </c>
      <c r="D260" t="s">
        <v>12284</v>
      </c>
      <c r="E260" t="s">
        <v>16385</v>
      </c>
      <c r="F260" t="s">
        <v>16628</v>
      </c>
      <c r="G260" s="2">
        <v>43934.585578703707</v>
      </c>
      <c r="H260" s="5" t="s">
        <v>17547</v>
      </c>
      <c r="I260">
        <v>649</v>
      </c>
      <c r="J260">
        <v>3.0110049964450202E+17</v>
      </c>
      <c r="K260" t="s">
        <v>16629</v>
      </c>
      <c r="L260">
        <v>10</v>
      </c>
      <c r="M260">
        <f t="shared" si="84"/>
        <v>5</v>
      </c>
      <c r="N260">
        <f t="shared" si="85"/>
        <v>10</v>
      </c>
      <c r="O260">
        <f t="shared" si="86"/>
        <v>0</v>
      </c>
      <c r="P260">
        <f t="shared" si="87"/>
        <v>1</v>
      </c>
      <c r="Q260" t="s">
        <v>16734</v>
      </c>
      <c r="R260">
        <v>5</v>
      </c>
      <c r="S260" t="str">
        <f t="shared" si="88"/>
        <v>调降</v>
      </c>
      <c r="T260">
        <f t="shared" si="89"/>
        <v>-0.5</v>
      </c>
      <c r="U260" t="s">
        <v>17448</v>
      </c>
      <c r="V260">
        <v>5</v>
      </c>
    </row>
    <row r="261" spans="1:32" x14ac:dyDescent="0.15">
      <c r="A261" s="1">
        <v>4045</v>
      </c>
      <c r="B261" t="s">
        <v>4065</v>
      </c>
      <c r="C261" t="s">
        <v>8181</v>
      </c>
      <c r="D261" t="s">
        <v>12282</v>
      </c>
      <c r="E261" t="s">
        <v>16383</v>
      </c>
      <c r="F261" t="s">
        <v>16628</v>
      </c>
      <c r="G261" s="2">
        <v>43934.572708333333</v>
      </c>
      <c r="H261" s="5" t="s">
        <v>17547</v>
      </c>
      <c r="I261">
        <v>666</v>
      </c>
      <c r="J261">
        <v>3.0109583450891059E+17</v>
      </c>
      <c r="K261" t="s">
        <v>16629</v>
      </c>
      <c r="L261">
        <v>12</v>
      </c>
      <c r="M261">
        <f t="shared" si="84"/>
        <v>6</v>
      </c>
      <c r="N261">
        <f t="shared" si="85"/>
        <v>12</v>
      </c>
      <c r="O261">
        <f t="shared" si="86"/>
        <v>0</v>
      </c>
      <c r="P261">
        <f t="shared" si="87"/>
        <v>1</v>
      </c>
      <c r="Q261" t="s">
        <v>17258</v>
      </c>
      <c r="R261">
        <v>3</v>
      </c>
      <c r="S261" t="str">
        <f t="shared" si="88"/>
        <v>调降</v>
      </c>
      <c r="T261">
        <f t="shared" si="89"/>
        <v>-0.75</v>
      </c>
      <c r="U261" t="s">
        <v>17434</v>
      </c>
      <c r="V261">
        <v>3</v>
      </c>
    </row>
    <row r="262" spans="1:32" x14ac:dyDescent="0.15">
      <c r="A262" s="1">
        <v>4046</v>
      </c>
      <c r="B262" t="s">
        <v>4066</v>
      </c>
      <c r="C262" t="s">
        <v>8182</v>
      </c>
      <c r="D262" t="s">
        <v>12283</v>
      </c>
      <c r="E262" t="s">
        <v>16384</v>
      </c>
      <c r="F262" t="s">
        <v>16628</v>
      </c>
      <c r="G262" s="2">
        <v>43934.572708333333</v>
      </c>
      <c r="H262" s="5" t="s">
        <v>17547</v>
      </c>
      <c r="I262">
        <v>631</v>
      </c>
      <c r="J262">
        <v>3.0109583660187238E+17</v>
      </c>
      <c r="K262" t="s">
        <v>16629</v>
      </c>
      <c r="L262">
        <v>4.0999999999999996</v>
      </c>
      <c r="M262">
        <f t="shared" si="84"/>
        <v>4.0999999999999996</v>
      </c>
      <c r="N262">
        <f t="shared" si="85"/>
        <v>9</v>
      </c>
      <c r="O262">
        <f t="shared" si="86"/>
        <v>1</v>
      </c>
      <c r="P262">
        <f t="shared" si="87"/>
        <v>0</v>
      </c>
      <c r="Q262" t="s">
        <v>17106</v>
      </c>
      <c r="R262">
        <v>4.0999999999999996</v>
      </c>
      <c r="S262" t="str">
        <f t="shared" si="88"/>
        <v>不变</v>
      </c>
      <c r="T262">
        <f t="shared" si="89"/>
        <v>0</v>
      </c>
      <c r="U262" t="s">
        <v>17448</v>
      </c>
      <c r="V262">
        <v>4.0999999999999996</v>
      </c>
    </row>
    <row r="263" spans="1:32" x14ac:dyDescent="0.15">
      <c r="A263" s="1">
        <v>3973</v>
      </c>
      <c r="B263" t="s">
        <v>3993</v>
      </c>
      <c r="C263" t="s">
        <v>8113</v>
      </c>
      <c r="D263" t="s">
        <v>12214</v>
      </c>
      <c r="E263" t="s">
        <v>16315</v>
      </c>
      <c r="F263" t="s">
        <v>16628</v>
      </c>
      <c r="G263" s="2">
        <v>43934.454895833333</v>
      </c>
      <c r="H263" s="5" t="s">
        <v>17547</v>
      </c>
      <c r="I263">
        <v>654</v>
      </c>
      <c r="J263">
        <v>3.0105314429138938E+17</v>
      </c>
      <c r="K263" t="s">
        <v>16629</v>
      </c>
      <c r="L263">
        <v>11</v>
      </c>
      <c r="M263">
        <f t="shared" si="84"/>
        <v>6</v>
      </c>
      <c r="N263">
        <f t="shared" si="85"/>
        <v>11</v>
      </c>
      <c r="O263">
        <f t="shared" si="86"/>
        <v>0</v>
      </c>
      <c r="P263">
        <f t="shared" si="87"/>
        <v>1</v>
      </c>
      <c r="Q263" t="s">
        <v>17289</v>
      </c>
      <c r="R263">
        <v>3</v>
      </c>
      <c r="S263" t="str">
        <f t="shared" si="88"/>
        <v>调降</v>
      </c>
      <c r="T263">
        <f t="shared" si="89"/>
        <v>-0.72727272727272729</v>
      </c>
      <c r="U263" t="s">
        <v>17434</v>
      </c>
      <c r="V263">
        <v>13</v>
      </c>
      <c r="W263">
        <v>3.0105341711825312E+17</v>
      </c>
      <c r="X263">
        <v>100000</v>
      </c>
      <c r="AA263" s="2">
        <v>43945.397164351853</v>
      </c>
      <c r="AB263">
        <v>24</v>
      </c>
      <c r="AC263" t="s">
        <v>17498</v>
      </c>
      <c r="AD263" t="s">
        <v>17505</v>
      </c>
      <c r="AE263">
        <v>2.9896951047442842E+17</v>
      </c>
      <c r="AF263" t="s">
        <v>16315</v>
      </c>
    </row>
    <row r="264" spans="1:32" x14ac:dyDescent="0.15">
      <c r="A264" s="1">
        <v>4044</v>
      </c>
      <c r="B264" t="s">
        <v>4064</v>
      </c>
      <c r="C264" t="s">
        <v>8180</v>
      </c>
      <c r="D264" t="s">
        <v>12281</v>
      </c>
      <c r="E264" t="s">
        <v>16382</v>
      </c>
      <c r="F264" t="s">
        <v>16627</v>
      </c>
      <c r="G264" s="2">
        <v>43933.752847222233</v>
      </c>
      <c r="H264" s="5" t="s">
        <v>17548</v>
      </c>
      <c r="I264">
        <v>607</v>
      </c>
      <c r="J264">
        <v>3.0079873058661581E+17</v>
      </c>
      <c r="K264" t="s">
        <v>16629</v>
      </c>
      <c r="L264">
        <v>6</v>
      </c>
      <c r="M264">
        <f t="shared" si="84"/>
        <v>2.9</v>
      </c>
      <c r="N264">
        <f t="shared" si="85"/>
        <v>6</v>
      </c>
      <c r="O264">
        <f t="shared" si="86"/>
        <v>0</v>
      </c>
      <c r="P264">
        <f t="shared" si="87"/>
        <v>1</v>
      </c>
      <c r="Q264" t="s">
        <v>17380</v>
      </c>
      <c r="R264">
        <v>2</v>
      </c>
      <c r="S264" t="str">
        <f t="shared" si="88"/>
        <v>调降</v>
      </c>
      <c r="T264">
        <f t="shared" si="89"/>
        <v>-0.66666666666666674</v>
      </c>
      <c r="U264" t="s">
        <v>17434</v>
      </c>
      <c r="V264">
        <v>2</v>
      </c>
    </row>
    <row r="265" spans="1:32" x14ac:dyDescent="0.15">
      <c r="A265" s="1">
        <v>4043</v>
      </c>
      <c r="B265" t="s">
        <v>4063</v>
      </c>
      <c r="C265" t="s">
        <v>8179</v>
      </c>
      <c r="D265" t="s">
        <v>12280</v>
      </c>
      <c r="E265" t="s">
        <v>16381</v>
      </c>
      <c r="F265" t="s">
        <v>16628</v>
      </c>
      <c r="G265" s="2">
        <v>43933.720543981479</v>
      </c>
      <c r="H265" s="5" t="s">
        <v>17548</v>
      </c>
      <c r="I265">
        <v>654</v>
      </c>
      <c r="J265">
        <v>3.0078702059313971E+17</v>
      </c>
      <c r="K265" t="s">
        <v>16629</v>
      </c>
      <c r="L265">
        <v>6</v>
      </c>
      <c r="M265">
        <f t="shared" si="84"/>
        <v>6</v>
      </c>
      <c r="N265">
        <f t="shared" si="85"/>
        <v>11</v>
      </c>
      <c r="O265">
        <f t="shared" si="86"/>
        <v>1</v>
      </c>
      <c r="P265">
        <f t="shared" si="87"/>
        <v>0</v>
      </c>
      <c r="Q265" t="s">
        <v>17303</v>
      </c>
      <c r="R265">
        <v>3</v>
      </c>
      <c r="S265" t="str">
        <f t="shared" si="88"/>
        <v>调降</v>
      </c>
      <c r="T265">
        <f t="shared" si="89"/>
        <v>-0.5</v>
      </c>
      <c r="U265" t="s">
        <v>17434</v>
      </c>
      <c r="V265">
        <v>3</v>
      </c>
    </row>
    <row r="266" spans="1:32" x14ac:dyDescent="0.15">
      <c r="A266" s="1">
        <v>4042</v>
      </c>
      <c r="B266" t="s">
        <v>4062</v>
      </c>
      <c r="C266" t="s">
        <v>8178</v>
      </c>
      <c r="D266" t="s">
        <v>12279</v>
      </c>
      <c r="E266" t="s">
        <v>16380</v>
      </c>
      <c r="F266" t="s">
        <v>16627</v>
      </c>
      <c r="G266" s="2">
        <v>43933.637233796297</v>
      </c>
      <c r="H266" s="5" t="s">
        <v>17548</v>
      </c>
      <c r="I266">
        <v>636</v>
      </c>
      <c r="J266">
        <v>3.0075683201039162E+17</v>
      </c>
      <c r="K266" t="s">
        <v>16629</v>
      </c>
      <c r="L266">
        <v>9</v>
      </c>
      <c r="M266">
        <f t="shared" si="84"/>
        <v>4.3</v>
      </c>
      <c r="N266">
        <f t="shared" si="85"/>
        <v>9</v>
      </c>
      <c r="O266">
        <f t="shared" si="86"/>
        <v>0</v>
      </c>
      <c r="P266">
        <f t="shared" si="87"/>
        <v>1</v>
      </c>
      <c r="Q266" t="s">
        <v>17148</v>
      </c>
      <c r="R266">
        <v>3</v>
      </c>
      <c r="S266" t="str">
        <f t="shared" si="88"/>
        <v>调降</v>
      </c>
      <c r="T266">
        <f t="shared" si="89"/>
        <v>-0.66666666666666674</v>
      </c>
      <c r="U266" t="s">
        <v>17434</v>
      </c>
      <c r="V266">
        <v>3</v>
      </c>
    </row>
    <row r="267" spans="1:32" x14ac:dyDescent="0.15">
      <c r="A267" s="1">
        <v>4041</v>
      </c>
      <c r="B267" t="s">
        <v>4061</v>
      </c>
      <c r="C267" t="s">
        <v>8177</v>
      </c>
      <c r="D267" t="s">
        <v>12278</v>
      </c>
      <c r="E267" t="s">
        <v>16379</v>
      </c>
      <c r="F267" t="s">
        <v>16627</v>
      </c>
      <c r="G267" s="2">
        <v>43933.551215277781</v>
      </c>
      <c r="H267" s="5" t="s">
        <v>17548</v>
      </c>
      <c r="I267">
        <v>617</v>
      </c>
      <c r="J267">
        <v>3.0072566110491027E+17</v>
      </c>
      <c r="K267" t="s">
        <v>16629</v>
      </c>
      <c r="L267">
        <v>3.4</v>
      </c>
      <c r="M267">
        <f t="shared" si="84"/>
        <v>3.4</v>
      </c>
      <c r="N267">
        <f t="shared" si="85"/>
        <v>7</v>
      </c>
      <c r="O267">
        <f t="shared" si="86"/>
        <v>1</v>
      </c>
      <c r="P267">
        <f t="shared" si="87"/>
        <v>0</v>
      </c>
      <c r="Q267" t="s">
        <v>17379</v>
      </c>
      <c r="R267">
        <v>3</v>
      </c>
      <c r="S267" t="str">
        <f t="shared" si="88"/>
        <v>调降</v>
      </c>
      <c r="T267">
        <f t="shared" si="89"/>
        <v>-0.11764705882352944</v>
      </c>
      <c r="U267" t="s">
        <v>17434</v>
      </c>
      <c r="V267">
        <v>3</v>
      </c>
    </row>
    <row r="268" spans="1:32" x14ac:dyDescent="0.15">
      <c r="A268" s="1">
        <v>4040</v>
      </c>
      <c r="B268" t="s">
        <v>4060</v>
      </c>
      <c r="C268" t="s">
        <v>8176</v>
      </c>
      <c r="D268" t="s">
        <v>12277</v>
      </c>
      <c r="E268" t="s">
        <v>16378</v>
      </c>
      <c r="F268" t="s">
        <v>16628</v>
      </c>
      <c r="G268" s="2">
        <v>43933.471342592587</v>
      </c>
      <c r="H268" s="5" t="s">
        <v>17548</v>
      </c>
      <c r="I268">
        <v>654</v>
      </c>
      <c r="J268">
        <v>3.006967136544727E+17</v>
      </c>
      <c r="K268" t="s">
        <v>16629</v>
      </c>
      <c r="L268">
        <v>11</v>
      </c>
      <c r="M268">
        <f t="shared" si="84"/>
        <v>6</v>
      </c>
      <c r="N268">
        <f t="shared" si="85"/>
        <v>11</v>
      </c>
      <c r="O268">
        <f t="shared" si="86"/>
        <v>0</v>
      </c>
      <c r="P268">
        <f t="shared" si="87"/>
        <v>1</v>
      </c>
      <c r="Q268" t="s">
        <v>17378</v>
      </c>
      <c r="R268">
        <v>3</v>
      </c>
      <c r="S268" t="str">
        <f t="shared" si="88"/>
        <v>调降</v>
      </c>
      <c r="T268">
        <f t="shared" si="89"/>
        <v>-0.72727272727272729</v>
      </c>
      <c r="U268" t="s">
        <v>17434</v>
      </c>
      <c r="V268">
        <v>3</v>
      </c>
    </row>
    <row r="269" spans="1:32" x14ac:dyDescent="0.15">
      <c r="A269" s="1">
        <v>4039</v>
      </c>
      <c r="B269" t="s">
        <v>4059</v>
      </c>
      <c r="C269" t="s">
        <v>8175</v>
      </c>
      <c r="D269" t="s">
        <v>12276</v>
      </c>
      <c r="E269" t="s">
        <v>16377</v>
      </c>
      <c r="F269" t="s">
        <v>16628</v>
      </c>
      <c r="G269" s="2">
        <v>43933.453379629631</v>
      </c>
      <c r="H269" s="5" t="s">
        <v>17548</v>
      </c>
      <c r="I269">
        <v>655</v>
      </c>
      <c r="J269">
        <v>3.0069020541586637E+17</v>
      </c>
      <c r="K269" t="s">
        <v>16629</v>
      </c>
      <c r="L269">
        <v>6</v>
      </c>
      <c r="M269">
        <f t="shared" si="84"/>
        <v>6</v>
      </c>
      <c r="N269">
        <f t="shared" si="85"/>
        <v>11</v>
      </c>
      <c r="O269">
        <f t="shared" si="86"/>
        <v>1</v>
      </c>
      <c r="P269">
        <f t="shared" si="87"/>
        <v>0</v>
      </c>
      <c r="Q269" t="s">
        <v>17291</v>
      </c>
      <c r="R269">
        <v>3</v>
      </c>
      <c r="S269" t="str">
        <f t="shared" si="88"/>
        <v>调降</v>
      </c>
      <c r="T269">
        <f t="shared" si="89"/>
        <v>-0.5</v>
      </c>
      <c r="U269" t="s">
        <v>17434</v>
      </c>
      <c r="V269">
        <v>3</v>
      </c>
    </row>
    <row r="270" spans="1:32" x14ac:dyDescent="0.15">
      <c r="A270" s="1">
        <v>4038</v>
      </c>
      <c r="B270" t="s">
        <v>4058</v>
      </c>
      <c r="C270" t="s">
        <v>8174</v>
      </c>
      <c r="D270" t="s">
        <v>12275</v>
      </c>
      <c r="E270" t="s">
        <v>16376</v>
      </c>
      <c r="F270" t="s">
        <v>16627</v>
      </c>
      <c r="G270" s="2">
        <v>43932.768842592603</v>
      </c>
      <c r="H270" s="5" t="s">
        <v>17549</v>
      </c>
      <c r="I270">
        <v>618</v>
      </c>
      <c r="J270">
        <v>3.0044213769302432E+17</v>
      </c>
      <c r="K270" t="s">
        <v>16629</v>
      </c>
      <c r="L270">
        <v>3.4</v>
      </c>
      <c r="M270">
        <f t="shared" si="84"/>
        <v>3.4</v>
      </c>
      <c r="N270">
        <f t="shared" si="85"/>
        <v>7</v>
      </c>
      <c r="O270">
        <f t="shared" si="86"/>
        <v>1</v>
      </c>
      <c r="P270">
        <f t="shared" si="87"/>
        <v>0</v>
      </c>
      <c r="Q270" t="s">
        <v>17120</v>
      </c>
      <c r="R270">
        <v>3</v>
      </c>
      <c r="S270" t="str">
        <f t="shared" si="88"/>
        <v>调降</v>
      </c>
      <c r="T270">
        <f t="shared" si="89"/>
        <v>-0.11764705882352944</v>
      </c>
      <c r="U270" t="s">
        <v>17434</v>
      </c>
      <c r="V270">
        <v>3</v>
      </c>
    </row>
    <row r="271" spans="1:32" x14ac:dyDescent="0.15">
      <c r="A271" s="1">
        <v>4037</v>
      </c>
      <c r="B271" t="s">
        <v>4057</v>
      </c>
      <c r="C271" t="s">
        <v>8173</v>
      </c>
      <c r="D271" t="s">
        <v>12274</v>
      </c>
      <c r="E271" t="s">
        <v>16375</v>
      </c>
      <c r="F271" t="s">
        <v>16627</v>
      </c>
      <c r="G271" s="2">
        <v>43932.7265625</v>
      </c>
      <c r="H271" s="5" t="s">
        <v>17549</v>
      </c>
      <c r="I271">
        <v>629</v>
      </c>
      <c r="J271">
        <v>3.0042681714200582E+17</v>
      </c>
      <c r="K271" t="s">
        <v>16629</v>
      </c>
      <c r="L271">
        <v>8</v>
      </c>
      <c r="M271">
        <f t="shared" si="84"/>
        <v>4</v>
      </c>
      <c r="N271">
        <f t="shared" si="85"/>
        <v>8</v>
      </c>
      <c r="O271">
        <f t="shared" si="86"/>
        <v>0</v>
      </c>
      <c r="P271">
        <f t="shared" si="87"/>
        <v>1</v>
      </c>
      <c r="Q271" t="s">
        <v>17377</v>
      </c>
      <c r="R271">
        <v>3</v>
      </c>
      <c r="S271" t="str">
        <f t="shared" si="88"/>
        <v>调降</v>
      </c>
      <c r="T271">
        <f t="shared" si="89"/>
        <v>-0.625</v>
      </c>
      <c r="U271" t="s">
        <v>17434</v>
      </c>
      <c r="V271">
        <v>3</v>
      </c>
    </row>
    <row r="272" spans="1:32" x14ac:dyDescent="0.15">
      <c r="A272" s="1">
        <v>4036</v>
      </c>
      <c r="B272" t="s">
        <v>4056</v>
      </c>
      <c r="C272" t="s">
        <v>8172</v>
      </c>
      <c r="D272" t="s">
        <v>12273</v>
      </c>
      <c r="E272" t="s">
        <v>16374</v>
      </c>
      <c r="F272" t="s">
        <v>16628</v>
      </c>
      <c r="G272" s="2">
        <v>43932.707418981481</v>
      </c>
      <c r="H272" s="5" t="s">
        <v>17549</v>
      </c>
      <c r="I272">
        <v>626</v>
      </c>
      <c r="J272">
        <v>3.0041987998553293E+17</v>
      </c>
      <c r="K272" t="s">
        <v>16629</v>
      </c>
      <c r="L272">
        <v>8</v>
      </c>
      <c r="M272">
        <f t="shared" si="84"/>
        <v>3.8</v>
      </c>
      <c r="N272">
        <f t="shared" si="85"/>
        <v>8</v>
      </c>
      <c r="O272">
        <f t="shared" si="86"/>
        <v>0</v>
      </c>
      <c r="P272">
        <f t="shared" si="87"/>
        <v>1</v>
      </c>
      <c r="Q272" t="s">
        <v>17188</v>
      </c>
      <c r="R272">
        <v>6</v>
      </c>
      <c r="S272" t="str">
        <f t="shared" si="88"/>
        <v>调降</v>
      </c>
      <c r="T272">
        <f t="shared" si="89"/>
        <v>-0.25</v>
      </c>
      <c r="U272" t="s">
        <v>17448</v>
      </c>
      <c r="V272">
        <v>6</v>
      </c>
    </row>
    <row r="273" spans="1:22" x14ac:dyDescent="0.15">
      <c r="A273" s="1">
        <v>4035</v>
      </c>
      <c r="B273" t="s">
        <v>4055</v>
      </c>
      <c r="C273" t="s">
        <v>8171</v>
      </c>
      <c r="D273" t="s">
        <v>12272</v>
      </c>
      <c r="E273" t="s">
        <v>16373</v>
      </c>
      <c r="F273" t="s">
        <v>16628</v>
      </c>
      <c r="G273" s="2">
        <v>43932.705937500003</v>
      </c>
      <c r="H273" s="5" t="s">
        <v>17549</v>
      </c>
      <c r="I273">
        <v>645</v>
      </c>
      <c r="J273">
        <v>3.0041933970461491E+17</v>
      </c>
      <c r="K273" t="s">
        <v>16629</v>
      </c>
      <c r="L273">
        <v>4.8</v>
      </c>
      <c r="M273">
        <f t="shared" si="84"/>
        <v>4.8</v>
      </c>
      <c r="N273">
        <f t="shared" si="85"/>
        <v>10</v>
      </c>
      <c r="O273">
        <f t="shared" si="86"/>
        <v>1</v>
      </c>
      <c r="P273">
        <f t="shared" si="87"/>
        <v>0</v>
      </c>
      <c r="Q273" t="s">
        <v>17148</v>
      </c>
      <c r="R273">
        <v>3</v>
      </c>
      <c r="S273" t="str">
        <f t="shared" si="88"/>
        <v>调降</v>
      </c>
      <c r="T273">
        <f t="shared" si="89"/>
        <v>-0.375</v>
      </c>
      <c r="U273" t="s">
        <v>17469</v>
      </c>
      <c r="V273">
        <v>3</v>
      </c>
    </row>
    <row r="274" spans="1:22" x14ac:dyDescent="0.15">
      <c r="A274" s="1">
        <v>4034</v>
      </c>
      <c r="B274" t="s">
        <v>4054</v>
      </c>
      <c r="C274" t="s">
        <v>8170</v>
      </c>
      <c r="D274" t="s">
        <v>12271</v>
      </c>
      <c r="E274" t="s">
        <v>16372</v>
      </c>
      <c r="F274" t="s">
        <v>16628</v>
      </c>
      <c r="G274" s="2">
        <v>43932.684108796297</v>
      </c>
      <c r="H274" s="5" t="s">
        <v>17549</v>
      </c>
      <c r="I274">
        <v>637</v>
      </c>
      <c r="J274">
        <v>3.0041142982187827E+17</v>
      </c>
      <c r="K274" t="s">
        <v>16629</v>
      </c>
      <c r="L274">
        <v>9</v>
      </c>
      <c r="M274">
        <f t="shared" si="84"/>
        <v>4.3999999999999995</v>
      </c>
      <c r="N274">
        <f t="shared" si="85"/>
        <v>9</v>
      </c>
      <c r="O274">
        <f t="shared" si="86"/>
        <v>0</v>
      </c>
      <c r="P274">
        <f t="shared" si="87"/>
        <v>1</v>
      </c>
      <c r="Q274" t="s">
        <v>17376</v>
      </c>
      <c r="R274">
        <v>3</v>
      </c>
      <c r="S274" t="str">
        <f t="shared" si="88"/>
        <v>调降</v>
      </c>
      <c r="T274">
        <f t="shared" si="89"/>
        <v>-0.66666666666666674</v>
      </c>
      <c r="U274" t="s">
        <v>17434</v>
      </c>
      <c r="V274">
        <v>3</v>
      </c>
    </row>
    <row r="275" spans="1:22" x14ac:dyDescent="0.15">
      <c r="A275" s="1">
        <v>4002</v>
      </c>
      <c r="B275" t="s">
        <v>4022</v>
      </c>
      <c r="C275" t="s">
        <v>8140</v>
      </c>
      <c r="D275" t="s">
        <v>12241</v>
      </c>
      <c r="E275" t="s">
        <v>16342</v>
      </c>
      <c r="F275" t="s">
        <v>16628</v>
      </c>
      <c r="G275" s="2">
        <v>43932.640081018522</v>
      </c>
      <c r="H275" s="5" t="s">
        <v>17549</v>
      </c>
      <c r="K275" t="s">
        <v>16630</v>
      </c>
      <c r="V275">
        <v>3</v>
      </c>
    </row>
    <row r="276" spans="1:22" x14ac:dyDescent="0.15">
      <c r="A276" s="1">
        <v>4033</v>
      </c>
      <c r="B276" t="s">
        <v>4053</v>
      </c>
      <c r="C276" t="s">
        <v>8169</v>
      </c>
      <c r="D276" t="s">
        <v>12270</v>
      </c>
      <c r="E276" t="s">
        <v>16371</v>
      </c>
      <c r="F276" t="s">
        <v>16628</v>
      </c>
      <c r="G276" s="2">
        <v>43932.609432870369</v>
      </c>
      <c r="H276" s="5" t="s">
        <v>17549</v>
      </c>
      <c r="I276">
        <v>657</v>
      </c>
      <c r="J276">
        <v>3.0038436869679507E+17</v>
      </c>
      <c r="K276" t="s">
        <v>16629</v>
      </c>
      <c r="L276">
        <v>11</v>
      </c>
      <c r="M276">
        <f t="shared" ref="M276:M278" si="90">IF(10*(I276-550)/200&gt;5,ROUNDUP(10*(I276-550)/200,0),ROUNDUP(10*(I276-550)/200,1))</f>
        <v>6</v>
      </c>
      <c r="N276">
        <f t="shared" ref="N276:N278" si="91">IF(20*(I276-550)/200&gt;5,ROUNDUP(20*(I276-550)/200,0),ROUNDUP(20*(I276-550)/200,1))</f>
        <v>11</v>
      </c>
      <c r="O276">
        <f t="shared" ref="O276:O278" si="92">IF(L276=M276,1,0)</f>
        <v>0</v>
      </c>
      <c r="P276">
        <f t="shared" ref="P276:P278" si="93">IF(L276=N276,1,0)</f>
        <v>1</v>
      </c>
      <c r="Q276" t="s">
        <v>17149</v>
      </c>
      <c r="R276">
        <v>3</v>
      </c>
      <c r="S276" t="str">
        <f t="shared" ref="S276:S278" si="94">IF(L276&gt;R276,"调降",IF(L276&lt;R276,"调升","不变"))</f>
        <v>调降</v>
      </c>
      <c r="T276">
        <f t="shared" ref="T276:T278" si="95">R276/L276-1</f>
        <v>-0.72727272727272729</v>
      </c>
      <c r="U276" t="s">
        <v>17434</v>
      </c>
      <c r="V276">
        <v>3</v>
      </c>
    </row>
    <row r="277" spans="1:22" x14ac:dyDescent="0.15">
      <c r="A277" s="1">
        <v>4031</v>
      </c>
      <c r="B277" t="s">
        <v>4051</v>
      </c>
      <c r="C277" t="s">
        <v>8167</v>
      </c>
      <c r="D277" t="s">
        <v>12268</v>
      </c>
      <c r="E277" t="s">
        <v>16369</v>
      </c>
      <c r="F277" t="s">
        <v>16627</v>
      </c>
      <c r="G277" s="2">
        <v>43932.526724537027</v>
      </c>
      <c r="H277" s="5" t="s">
        <v>17549</v>
      </c>
      <c r="I277">
        <v>635</v>
      </c>
      <c r="J277">
        <v>3.003543969931223E+17</v>
      </c>
      <c r="K277" t="s">
        <v>16629</v>
      </c>
      <c r="L277">
        <v>9</v>
      </c>
      <c r="M277">
        <f t="shared" si="90"/>
        <v>4.3</v>
      </c>
      <c r="N277">
        <f t="shared" si="91"/>
        <v>9</v>
      </c>
      <c r="O277">
        <f t="shared" si="92"/>
        <v>0</v>
      </c>
      <c r="P277">
        <f t="shared" si="93"/>
        <v>1</v>
      </c>
      <c r="Q277" t="s">
        <v>17197</v>
      </c>
      <c r="R277">
        <v>3</v>
      </c>
      <c r="S277" t="str">
        <f t="shared" si="94"/>
        <v>调降</v>
      </c>
      <c r="T277">
        <f t="shared" si="95"/>
        <v>-0.66666666666666674</v>
      </c>
      <c r="U277" t="s">
        <v>17434</v>
      </c>
      <c r="V277">
        <v>3</v>
      </c>
    </row>
    <row r="278" spans="1:22" x14ac:dyDescent="0.15">
      <c r="A278" s="1">
        <v>4032</v>
      </c>
      <c r="B278" t="s">
        <v>4052</v>
      </c>
      <c r="C278" t="s">
        <v>8168</v>
      </c>
      <c r="D278" t="s">
        <v>12269</v>
      </c>
      <c r="E278" t="s">
        <v>16370</v>
      </c>
      <c r="F278" t="s">
        <v>16628</v>
      </c>
      <c r="G278" s="2">
        <v>43932.52070601852</v>
      </c>
      <c r="H278" s="5" t="s">
        <v>17549</v>
      </c>
      <c r="I278">
        <v>638</v>
      </c>
      <c r="J278">
        <v>3.0035221777539072E+17</v>
      </c>
      <c r="K278" t="s">
        <v>16629</v>
      </c>
      <c r="L278">
        <v>9</v>
      </c>
      <c r="M278">
        <f t="shared" si="90"/>
        <v>4.4000000000000004</v>
      </c>
      <c r="N278">
        <f t="shared" si="91"/>
        <v>9</v>
      </c>
      <c r="O278">
        <f t="shared" si="92"/>
        <v>0</v>
      </c>
      <c r="P278">
        <f t="shared" si="93"/>
        <v>1</v>
      </c>
      <c r="Q278" t="s">
        <v>17177</v>
      </c>
      <c r="R278">
        <v>3</v>
      </c>
      <c r="S278" t="str">
        <f t="shared" si="94"/>
        <v>调降</v>
      </c>
      <c r="T278">
        <f t="shared" si="95"/>
        <v>-0.66666666666666674</v>
      </c>
      <c r="U278" t="s">
        <v>17434</v>
      </c>
      <c r="V278">
        <v>3</v>
      </c>
    </row>
    <row r="279" spans="1:22" x14ac:dyDescent="0.15">
      <c r="A279" s="1">
        <v>4029</v>
      </c>
      <c r="B279" t="s">
        <v>4049</v>
      </c>
      <c r="C279" t="s">
        <v>8165</v>
      </c>
      <c r="D279" t="s">
        <v>12266</v>
      </c>
      <c r="E279" t="s">
        <v>16367</v>
      </c>
      <c r="F279" t="s">
        <v>16628</v>
      </c>
      <c r="G279" s="2">
        <v>43932.491365740738</v>
      </c>
      <c r="H279" s="5" t="s">
        <v>17549</v>
      </c>
      <c r="K279" t="s">
        <v>16630</v>
      </c>
      <c r="V279">
        <v>2</v>
      </c>
    </row>
    <row r="280" spans="1:22" x14ac:dyDescent="0.15">
      <c r="A280" s="1">
        <v>4030</v>
      </c>
      <c r="B280" t="s">
        <v>4050</v>
      </c>
      <c r="C280" t="s">
        <v>8166</v>
      </c>
      <c r="D280" t="s">
        <v>12267</v>
      </c>
      <c r="E280" t="s">
        <v>16368</v>
      </c>
      <c r="F280" t="s">
        <v>16628</v>
      </c>
      <c r="G280" s="2">
        <v>43932.485474537039</v>
      </c>
      <c r="H280" s="5" t="s">
        <v>17549</v>
      </c>
      <c r="I280">
        <v>666</v>
      </c>
      <c r="J280">
        <v>3.0033944923607859E+17</v>
      </c>
      <c r="K280" t="s">
        <v>16629</v>
      </c>
      <c r="L280">
        <v>6</v>
      </c>
      <c r="M280">
        <f t="shared" ref="M280:M286" si="96">IF(10*(I280-550)/200&gt;5,ROUNDUP(10*(I280-550)/200,0),ROUNDUP(10*(I280-550)/200,1))</f>
        <v>6</v>
      </c>
      <c r="N280">
        <f t="shared" ref="N280:N286" si="97">IF(20*(I280-550)/200&gt;5,ROUNDUP(20*(I280-550)/200,0),ROUNDUP(20*(I280-550)/200,1))</f>
        <v>12</v>
      </c>
      <c r="O280">
        <f t="shared" ref="O280:O286" si="98">IF(L280=M280,1,0)</f>
        <v>1</v>
      </c>
      <c r="P280">
        <f t="shared" ref="P280:P286" si="99">IF(L280=N280,1,0)</f>
        <v>0</v>
      </c>
      <c r="Q280" t="s">
        <v>17192</v>
      </c>
      <c r="R280">
        <v>3</v>
      </c>
      <c r="S280" t="str">
        <f t="shared" ref="S280:S286" si="100">IF(L280&gt;R280,"调降",IF(L280&lt;R280,"调升","不变"))</f>
        <v>调降</v>
      </c>
      <c r="T280">
        <f t="shared" ref="T280:T286" si="101">R280/L280-1</f>
        <v>-0.5</v>
      </c>
      <c r="U280" t="s">
        <v>17434</v>
      </c>
      <c r="V280">
        <v>3</v>
      </c>
    </row>
    <row r="281" spans="1:22" x14ac:dyDescent="0.15">
      <c r="A281" s="1">
        <v>4028</v>
      </c>
      <c r="B281" t="s">
        <v>4048</v>
      </c>
      <c r="C281" t="s">
        <v>8165</v>
      </c>
      <c r="D281" t="s">
        <v>12266</v>
      </c>
      <c r="E281" t="s">
        <v>16367</v>
      </c>
      <c r="F281" t="s">
        <v>16627</v>
      </c>
      <c r="G281" s="2">
        <v>43932.474583333344</v>
      </c>
      <c r="H281" s="5" t="s">
        <v>17549</v>
      </c>
      <c r="I281">
        <v>622</v>
      </c>
      <c r="J281">
        <v>3.0033550083992371E+17</v>
      </c>
      <c r="K281" t="s">
        <v>16629</v>
      </c>
      <c r="L281">
        <v>3.6</v>
      </c>
      <c r="M281">
        <f t="shared" si="96"/>
        <v>3.6</v>
      </c>
      <c r="N281">
        <f t="shared" si="97"/>
        <v>8</v>
      </c>
      <c r="O281">
        <f t="shared" si="98"/>
        <v>1</v>
      </c>
      <c r="P281">
        <f t="shared" si="99"/>
        <v>0</v>
      </c>
      <c r="Q281" t="s">
        <v>17291</v>
      </c>
      <c r="R281">
        <v>2</v>
      </c>
      <c r="S281" t="str">
        <f t="shared" si="100"/>
        <v>调降</v>
      </c>
      <c r="T281">
        <f t="shared" si="101"/>
        <v>-0.44444444444444442</v>
      </c>
      <c r="U281" t="s">
        <v>17434</v>
      </c>
      <c r="V281">
        <v>2</v>
      </c>
    </row>
    <row r="282" spans="1:22" x14ac:dyDescent="0.15">
      <c r="A282" s="1">
        <v>4027</v>
      </c>
      <c r="B282" t="s">
        <v>4047</v>
      </c>
      <c r="C282" t="s">
        <v>8164</v>
      </c>
      <c r="D282" t="s">
        <v>12265</v>
      </c>
      <c r="E282" t="s">
        <v>16366</v>
      </c>
      <c r="F282" t="s">
        <v>16628</v>
      </c>
      <c r="G282" s="2">
        <v>43932.458784722221</v>
      </c>
      <c r="H282" s="5" t="s">
        <v>17549</v>
      </c>
      <c r="I282">
        <v>654</v>
      </c>
      <c r="J282">
        <v>3.0032977580786893E+17</v>
      </c>
      <c r="K282" t="s">
        <v>16629</v>
      </c>
      <c r="L282">
        <v>6</v>
      </c>
      <c r="M282">
        <f t="shared" si="96"/>
        <v>6</v>
      </c>
      <c r="N282">
        <f t="shared" si="97"/>
        <v>11</v>
      </c>
      <c r="O282">
        <f t="shared" si="98"/>
        <v>1</v>
      </c>
      <c r="P282">
        <f t="shared" si="99"/>
        <v>0</v>
      </c>
      <c r="Q282" t="s">
        <v>16648</v>
      </c>
      <c r="R282">
        <v>3</v>
      </c>
      <c r="S282" t="str">
        <f t="shared" si="100"/>
        <v>调降</v>
      </c>
      <c r="T282">
        <f t="shared" si="101"/>
        <v>-0.5</v>
      </c>
      <c r="U282" t="s">
        <v>17434</v>
      </c>
      <c r="V282">
        <v>3</v>
      </c>
    </row>
    <row r="283" spans="1:22" x14ac:dyDescent="0.15">
      <c r="A283" s="1">
        <v>4026</v>
      </c>
      <c r="B283" t="s">
        <v>4046</v>
      </c>
      <c r="C283" t="s">
        <v>8163</v>
      </c>
      <c r="D283" t="s">
        <v>12264</v>
      </c>
      <c r="E283" t="s">
        <v>16365</v>
      </c>
      <c r="F283" t="s">
        <v>16627</v>
      </c>
      <c r="G283" s="2">
        <v>43932.454236111109</v>
      </c>
      <c r="H283" s="5" t="s">
        <v>17549</v>
      </c>
      <c r="I283">
        <v>641</v>
      </c>
      <c r="J283">
        <v>3.0032812924582298E+17</v>
      </c>
      <c r="K283" t="s">
        <v>16629</v>
      </c>
      <c r="L283">
        <v>10</v>
      </c>
      <c r="M283">
        <f t="shared" si="96"/>
        <v>4.5999999999999996</v>
      </c>
      <c r="N283">
        <f t="shared" si="97"/>
        <v>10</v>
      </c>
      <c r="O283">
        <f t="shared" si="98"/>
        <v>0</v>
      </c>
      <c r="P283">
        <f t="shared" si="99"/>
        <v>1</v>
      </c>
      <c r="Q283" t="s">
        <v>17105</v>
      </c>
      <c r="R283">
        <v>3</v>
      </c>
      <c r="S283" t="str">
        <f t="shared" si="100"/>
        <v>调降</v>
      </c>
      <c r="T283">
        <f t="shared" si="101"/>
        <v>-0.7</v>
      </c>
      <c r="U283" t="s">
        <v>17434</v>
      </c>
      <c r="V283">
        <v>3</v>
      </c>
    </row>
    <row r="284" spans="1:22" x14ac:dyDescent="0.15">
      <c r="A284" s="1">
        <v>4025</v>
      </c>
      <c r="B284" t="s">
        <v>4045</v>
      </c>
      <c r="C284" t="s">
        <v>8162</v>
      </c>
      <c r="D284" t="s">
        <v>12263</v>
      </c>
      <c r="E284" t="s">
        <v>16364</v>
      </c>
      <c r="F284" t="s">
        <v>16628</v>
      </c>
      <c r="G284" s="2">
        <v>43932.452430555553</v>
      </c>
      <c r="H284" s="5" t="s">
        <v>17549</v>
      </c>
      <c r="I284">
        <v>636</v>
      </c>
      <c r="J284">
        <v>3.0032747298398208E+17</v>
      </c>
      <c r="K284" t="s">
        <v>16629</v>
      </c>
      <c r="L284">
        <v>4.3</v>
      </c>
      <c r="M284">
        <f t="shared" si="96"/>
        <v>4.3</v>
      </c>
      <c r="N284">
        <f t="shared" si="97"/>
        <v>9</v>
      </c>
      <c r="O284">
        <f t="shared" si="98"/>
        <v>1</v>
      </c>
      <c r="P284">
        <f t="shared" si="99"/>
        <v>0</v>
      </c>
      <c r="Q284" t="s">
        <v>17307</v>
      </c>
      <c r="R284">
        <v>2.5</v>
      </c>
      <c r="S284" t="str">
        <f t="shared" si="100"/>
        <v>调降</v>
      </c>
      <c r="T284">
        <f t="shared" si="101"/>
        <v>-0.41860465116279066</v>
      </c>
      <c r="U284" t="s">
        <v>17434</v>
      </c>
      <c r="V284">
        <v>2.5</v>
      </c>
    </row>
    <row r="285" spans="1:22" x14ac:dyDescent="0.15">
      <c r="A285" s="1">
        <v>4024</v>
      </c>
      <c r="B285" t="s">
        <v>4044</v>
      </c>
      <c r="C285" t="s">
        <v>8161</v>
      </c>
      <c r="D285" t="s">
        <v>12262</v>
      </c>
      <c r="E285" t="s">
        <v>16363</v>
      </c>
      <c r="F285" t="s">
        <v>16627</v>
      </c>
      <c r="G285" s="2">
        <v>43932.450300925928</v>
      </c>
      <c r="H285" s="5" t="s">
        <v>17549</v>
      </c>
      <c r="I285">
        <v>621</v>
      </c>
      <c r="J285">
        <v>3.0032670177313587E+17</v>
      </c>
      <c r="K285" t="s">
        <v>16629</v>
      </c>
      <c r="L285">
        <v>8</v>
      </c>
      <c r="M285">
        <f t="shared" si="96"/>
        <v>3.6</v>
      </c>
      <c r="N285">
        <f t="shared" si="97"/>
        <v>8</v>
      </c>
      <c r="O285">
        <f t="shared" si="98"/>
        <v>0</v>
      </c>
      <c r="P285">
        <f t="shared" si="99"/>
        <v>1</v>
      </c>
      <c r="Q285" t="s">
        <v>16997</v>
      </c>
      <c r="R285">
        <v>3</v>
      </c>
      <c r="S285" t="str">
        <f t="shared" si="100"/>
        <v>调降</v>
      </c>
      <c r="T285">
        <f t="shared" si="101"/>
        <v>-0.625</v>
      </c>
      <c r="U285" t="s">
        <v>17434</v>
      </c>
      <c r="V285">
        <v>3</v>
      </c>
    </row>
    <row r="286" spans="1:22" x14ac:dyDescent="0.15">
      <c r="A286" s="1">
        <v>4023</v>
      </c>
      <c r="B286" t="s">
        <v>4043</v>
      </c>
      <c r="C286" t="s">
        <v>8160</v>
      </c>
      <c r="D286" t="s">
        <v>12261</v>
      </c>
      <c r="E286" t="s">
        <v>16362</v>
      </c>
      <c r="F286" t="s">
        <v>16628</v>
      </c>
      <c r="G286" s="2">
        <v>43932.424143518518</v>
      </c>
      <c r="H286" s="5" t="s">
        <v>17549</v>
      </c>
      <c r="I286">
        <v>648</v>
      </c>
      <c r="J286">
        <v>3.0031722313261062E+17</v>
      </c>
      <c r="K286" t="s">
        <v>16629</v>
      </c>
      <c r="L286">
        <v>10</v>
      </c>
      <c r="M286">
        <f t="shared" si="96"/>
        <v>4.9000000000000004</v>
      </c>
      <c r="N286">
        <f t="shared" si="97"/>
        <v>10</v>
      </c>
      <c r="O286">
        <f t="shared" si="98"/>
        <v>0</v>
      </c>
      <c r="P286">
        <f t="shared" si="99"/>
        <v>1</v>
      </c>
      <c r="Q286" t="s">
        <v>17169</v>
      </c>
      <c r="R286">
        <v>5</v>
      </c>
      <c r="S286" t="str">
        <f t="shared" si="100"/>
        <v>调降</v>
      </c>
      <c r="T286">
        <f t="shared" si="101"/>
        <v>-0.5</v>
      </c>
      <c r="U286" t="s">
        <v>17448</v>
      </c>
      <c r="V286">
        <v>5</v>
      </c>
    </row>
    <row r="287" spans="1:22" x14ac:dyDescent="0.15">
      <c r="A287" s="1">
        <v>4022</v>
      </c>
      <c r="B287" t="s">
        <v>4042</v>
      </c>
      <c r="C287" t="s">
        <v>8159</v>
      </c>
      <c r="D287" t="s">
        <v>12260</v>
      </c>
      <c r="E287" t="s">
        <v>16361</v>
      </c>
      <c r="G287" s="2">
        <v>43931.767361111109</v>
      </c>
      <c r="H287" s="5" t="s">
        <v>17550</v>
      </c>
      <c r="K287" t="s">
        <v>16630</v>
      </c>
      <c r="V287">
        <v>0</v>
      </c>
    </row>
    <row r="288" spans="1:22" x14ac:dyDescent="0.15">
      <c r="A288" s="1">
        <v>4021</v>
      </c>
      <c r="B288" t="s">
        <v>4041</v>
      </c>
      <c r="C288" t="s">
        <v>8158</v>
      </c>
      <c r="D288" t="s">
        <v>12259</v>
      </c>
      <c r="E288" t="s">
        <v>16360</v>
      </c>
      <c r="F288" t="s">
        <v>16627</v>
      </c>
      <c r="G288" s="2">
        <v>43931.689317129632</v>
      </c>
      <c r="H288" s="5" t="s">
        <v>17550</v>
      </c>
      <c r="I288">
        <v>651</v>
      </c>
      <c r="J288">
        <v>3.0005093162027418E+17</v>
      </c>
      <c r="K288" t="s">
        <v>16629</v>
      </c>
      <c r="L288">
        <v>11</v>
      </c>
      <c r="M288">
        <f t="shared" ref="M288:M300" si="102">IF(10*(I288-550)/200&gt;5,ROUNDUP(10*(I288-550)/200,0),ROUNDUP(10*(I288-550)/200,1))</f>
        <v>6</v>
      </c>
      <c r="N288">
        <f t="shared" ref="N288:N300" si="103">IF(20*(I288-550)/200&gt;5,ROUNDUP(20*(I288-550)/200,0),ROUNDUP(20*(I288-550)/200,1))</f>
        <v>11</v>
      </c>
      <c r="O288">
        <f t="shared" ref="O288:O300" si="104">IF(L288=M288,1,0)</f>
        <v>0</v>
      </c>
      <c r="P288">
        <f t="shared" ref="P288:P300" si="105">IF(L288=N288,1,0)</f>
        <v>1</v>
      </c>
      <c r="Q288" t="s">
        <v>17375</v>
      </c>
      <c r="R288">
        <v>3</v>
      </c>
      <c r="S288" t="str">
        <f t="shared" ref="S288:S300" si="106">IF(L288&gt;R288,"调降",IF(L288&lt;R288,"调升","不变"))</f>
        <v>调降</v>
      </c>
      <c r="T288">
        <f t="shared" ref="T288:T300" si="107">R288/L288-1</f>
        <v>-0.72727272727272729</v>
      </c>
      <c r="U288" t="s">
        <v>17434</v>
      </c>
      <c r="V288">
        <v>3</v>
      </c>
    </row>
    <row r="289" spans="1:22" x14ac:dyDescent="0.15">
      <c r="A289" s="1">
        <v>4019</v>
      </c>
      <c r="B289" t="s">
        <v>4039</v>
      </c>
      <c r="C289" t="s">
        <v>8156</v>
      </c>
      <c r="D289" t="s">
        <v>12257</v>
      </c>
      <c r="E289" t="s">
        <v>16358</v>
      </c>
      <c r="F289" t="s">
        <v>16628</v>
      </c>
      <c r="G289" s="2">
        <v>43931.630694444437</v>
      </c>
      <c r="H289" s="5" t="s">
        <v>17550</v>
      </c>
      <c r="I289">
        <v>663</v>
      </c>
      <c r="J289">
        <v>3.0002968490781082E+17</v>
      </c>
      <c r="K289" t="s">
        <v>16629</v>
      </c>
      <c r="L289">
        <v>12</v>
      </c>
      <c r="M289">
        <f t="shared" si="102"/>
        <v>6</v>
      </c>
      <c r="N289">
        <f t="shared" si="103"/>
        <v>12</v>
      </c>
      <c r="O289">
        <f t="shared" si="104"/>
        <v>0</v>
      </c>
      <c r="P289">
        <f t="shared" si="105"/>
        <v>1</v>
      </c>
      <c r="Q289" t="s">
        <v>17357</v>
      </c>
      <c r="R289">
        <v>5</v>
      </c>
      <c r="S289" t="str">
        <f t="shared" si="106"/>
        <v>调降</v>
      </c>
      <c r="T289">
        <f t="shared" si="107"/>
        <v>-0.58333333333333326</v>
      </c>
      <c r="U289" t="s">
        <v>17434</v>
      </c>
      <c r="V289">
        <v>5</v>
      </c>
    </row>
    <row r="290" spans="1:22" x14ac:dyDescent="0.15">
      <c r="A290" s="1">
        <v>4018</v>
      </c>
      <c r="B290" t="s">
        <v>4038</v>
      </c>
      <c r="C290" t="s">
        <v>8155</v>
      </c>
      <c r="D290" t="s">
        <v>12256</v>
      </c>
      <c r="E290" t="s">
        <v>16357</v>
      </c>
      <c r="F290" t="s">
        <v>16628</v>
      </c>
      <c r="G290" s="2">
        <v>43931.626712962963</v>
      </c>
      <c r="H290" s="5" t="s">
        <v>17550</v>
      </c>
      <c r="I290">
        <v>658</v>
      </c>
      <c r="J290">
        <v>3.0002824363172659E+17</v>
      </c>
      <c r="K290" t="s">
        <v>16629</v>
      </c>
      <c r="L290">
        <v>11</v>
      </c>
      <c r="M290">
        <f t="shared" si="102"/>
        <v>6</v>
      </c>
      <c r="N290">
        <f t="shared" si="103"/>
        <v>11</v>
      </c>
      <c r="O290">
        <f t="shared" si="104"/>
        <v>0</v>
      </c>
      <c r="P290">
        <f t="shared" si="105"/>
        <v>1</v>
      </c>
      <c r="Q290" t="s">
        <v>17373</v>
      </c>
      <c r="R290">
        <v>3</v>
      </c>
      <c r="S290" t="str">
        <f t="shared" si="106"/>
        <v>调降</v>
      </c>
      <c r="T290">
        <f t="shared" si="107"/>
        <v>-0.72727272727272729</v>
      </c>
      <c r="U290" t="s">
        <v>17434</v>
      </c>
      <c r="V290">
        <v>3</v>
      </c>
    </row>
    <row r="291" spans="1:22" x14ac:dyDescent="0.15">
      <c r="A291" s="1">
        <v>4017</v>
      </c>
      <c r="B291" t="s">
        <v>4037</v>
      </c>
      <c r="C291" t="s">
        <v>8154</v>
      </c>
      <c r="D291" t="s">
        <v>12255</v>
      </c>
      <c r="E291" t="s">
        <v>16356</v>
      </c>
      <c r="F291" t="s">
        <v>16628</v>
      </c>
      <c r="G291" s="2">
        <v>43931.626030092593</v>
      </c>
      <c r="H291" s="5" t="s">
        <v>17550</v>
      </c>
      <c r="I291">
        <v>636</v>
      </c>
      <c r="J291">
        <v>3.0002799511917773E+17</v>
      </c>
      <c r="K291" t="s">
        <v>16629</v>
      </c>
      <c r="L291">
        <v>9</v>
      </c>
      <c r="M291">
        <f t="shared" si="102"/>
        <v>4.3</v>
      </c>
      <c r="N291">
        <f t="shared" si="103"/>
        <v>9</v>
      </c>
      <c r="O291">
        <f t="shared" si="104"/>
        <v>0</v>
      </c>
      <c r="P291">
        <f t="shared" si="105"/>
        <v>1</v>
      </c>
      <c r="Q291" t="s">
        <v>17120</v>
      </c>
      <c r="R291">
        <v>3</v>
      </c>
      <c r="S291" t="str">
        <f t="shared" si="106"/>
        <v>调降</v>
      </c>
      <c r="T291">
        <f t="shared" si="107"/>
        <v>-0.66666666666666674</v>
      </c>
      <c r="U291" t="s">
        <v>17434</v>
      </c>
      <c r="V291">
        <v>3</v>
      </c>
    </row>
    <row r="292" spans="1:22" x14ac:dyDescent="0.15">
      <c r="A292" s="1">
        <v>4016</v>
      </c>
      <c r="B292" t="s">
        <v>4036</v>
      </c>
      <c r="C292" t="s">
        <v>8153</v>
      </c>
      <c r="D292" t="s">
        <v>12254</v>
      </c>
      <c r="E292" t="s">
        <v>16355</v>
      </c>
      <c r="F292" t="s">
        <v>16628</v>
      </c>
      <c r="G292" s="2">
        <v>43931.613368055558</v>
      </c>
      <c r="H292" s="5" t="s">
        <v>17550</v>
      </c>
      <c r="I292">
        <v>666</v>
      </c>
      <c r="J292">
        <v>3.0002340712103533E+17</v>
      </c>
      <c r="K292" t="s">
        <v>16629</v>
      </c>
      <c r="L292">
        <v>6</v>
      </c>
      <c r="M292">
        <f t="shared" si="102"/>
        <v>6</v>
      </c>
      <c r="N292">
        <f t="shared" si="103"/>
        <v>12</v>
      </c>
      <c r="O292">
        <f t="shared" si="104"/>
        <v>1</v>
      </c>
      <c r="P292">
        <f t="shared" si="105"/>
        <v>0</v>
      </c>
      <c r="Q292" t="s">
        <v>17188</v>
      </c>
      <c r="R292">
        <v>3</v>
      </c>
      <c r="S292" t="str">
        <f t="shared" si="106"/>
        <v>调降</v>
      </c>
      <c r="T292">
        <f t="shared" si="107"/>
        <v>-0.5</v>
      </c>
      <c r="U292" t="s">
        <v>17434</v>
      </c>
      <c r="V292">
        <v>3</v>
      </c>
    </row>
    <row r="293" spans="1:22" x14ac:dyDescent="0.15">
      <c r="A293" s="1">
        <v>4015</v>
      </c>
      <c r="B293" t="s">
        <v>4035</v>
      </c>
      <c r="C293" t="s">
        <v>8152</v>
      </c>
      <c r="D293" t="s">
        <v>12253</v>
      </c>
      <c r="E293" t="s">
        <v>16354</v>
      </c>
      <c r="F293" t="s">
        <v>16628</v>
      </c>
      <c r="G293" s="2">
        <v>43931.572106481479</v>
      </c>
      <c r="H293" s="5" t="s">
        <v>17550</v>
      </c>
      <c r="I293">
        <v>707</v>
      </c>
      <c r="J293">
        <v>3.0000845617629997E+17</v>
      </c>
      <c r="K293" t="s">
        <v>16629</v>
      </c>
      <c r="L293">
        <v>16</v>
      </c>
      <c r="M293">
        <f t="shared" si="102"/>
        <v>8</v>
      </c>
      <c r="N293">
        <f t="shared" si="103"/>
        <v>16</v>
      </c>
      <c r="O293">
        <f t="shared" si="104"/>
        <v>0</v>
      </c>
      <c r="P293">
        <f t="shared" si="105"/>
        <v>1</v>
      </c>
      <c r="Q293" t="s">
        <v>17372</v>
      </c>
      <c r="R293">
        <v>3</v>
      </c>
      <c r="S293" t="str">
        <f t="shared" si="106"/>
        <v>调降</v>
      </c>
      <c r="T293">
        <f t="shared" si="107"/>
        <v>-0.8125</v>
      </c>
      <c r="U293" t="s">
        <v>17448</v>
      </c>
      <c r="V293">
        <v>3</v>
      </c>
    </row>
    <row r="294" spans="1:22" x14ac:dyDescent="0.15">
      <c r="A294" s="1">
        <v>4014</v>
      </c>
      <c r="B294" t="s">
        <v>4034</v>
      </c>
      <c r="C294" t="s">
        <v>8151</v>
      </c>
      <c r="D294" t="s">
        <v>12252</v>
      </c>
      <c r="E294" t="s">
        <v>16353</v>
      </c>
      <c r="F294" t="s">
        <v>16628</v>
      </c>
      <c r="G294" s="2">
        <v>43931.567488425928</v>
      </c>
      <c r="H294" s="5" t="s">
        <v>17550</v>
      </c>
      <c r="I294">
        <v>656</v>
      </c>
      <c r="J294">
        <v>3.000067804050473E+17</v>
      </c>
      <c r="K294" t="s">
        <v>16629</v>
      </c>
      <c r="L294">
        <v>11</v>
      </c>
      <c r="M294">
        <f t="shared" si="102"/>
        <v>6</v>
      </c>
      <c r="N294">
        <f t="shared" si="103"/>
        <v>11</v>
      </c>
      <c r="O294">
        <f t="shared" si="104"/>
        <v>0</v>
      </c>
      <c r="P294">
        <f t="shared" si="105"/>
        <v>1</v>
      </c>
      <c r="Q294" t="s">
        <v>16747</v>
      </c>
      <c r="R294">
        <v>6</v>
      </c>
      <c r="S294" t="str">
        <f t="shared" si="106"/>
        <v>调降</v>
      </c>
      <c r="T294">
        <f t="shared" si="107"/>
        <v>-0.45454545454545459</v>
      </c>
      <c r="U294" t="s">
        <v>17448</v>
      </c>
      <c r="V294">
        <v>6</v>
      </c>
    </row>
    <row r="295" spans="1:22" x14ac:dyDescent="0.15">
      <c r="A295" s="1">
        <v>4013</v>
      </c>
      <c r="B295" t="s">
        <v>4033</v>
      </c>
      <c r="C295" t="s">
        <v>8150</v>
      </c>
      <c r="D295" t="s">
        <v>12251</v>
      </c>
      <c r="E295" t="s">
        <v>16352</v>
      </c>
      <c r="F295" t="s">
        <v>16628</v>
      </c>
      <c r="G295" s="2">
        <v>43931.457187499997</v>
      </c>
      <c r="H295" s="5" t="s">
        <v>17550</v>
      </c>
      <c r="I295">
        <v>660</v>
      </c>
      <c r="J295">
        <v>2.9996681150654458E+17</v>
      </c>
      <c r="K295" t="s">
        <v>16629</v>
      </c>
      <c r="L295">
        <v>11</v>
      </c>
      <c r="M295">
        <f t="shared" si="102"/>
        <v>6</v>
      </c>
      <c r="N295">
        <f t="shared" si="103"/>
        <v>11</v>
      </c>
      <c r="O295">
        <f t="shared" si="104"/>
        <v>0</v>
      </c>
      <c r="P295">
        <f t="shared" si="105"/>
        <v>1</v>
      </c>
      <c r="Q295" t="s">
        <v>17271</v>
      </c>
      <c r="R295">
        <v>4</v>
      </c>
      <c r="S295" t="str">
        <f t="shared" si="106"/>
        <v>调降</v>
      </c>
      <c r="T295">
        <f t="shared" si="107"/>
        <v>-0.63636363636363635</v>
      </c>
      <c r="U295" t="s">
        <v>17434</v>
      </c>
      <c r="V295">
        <v>4</v>
      </c>
    </row>
    <row r="296" spans="1:22" x14ac:dyDescent="0.15">
      <c r="A296" s="1">
        <v>4012</v>
      </c>
      <c r="B296" t="s">
        <v>4032</v>
      </c>
      <c r="C296" t="s">
        <v>8149</v>
      </c>
      <c r="D296" t="s">
        <v>12250</v>
      </c>
      <c r="E296" t="s">
        <v>16351</v>
      </c>
      <c r="F296" t="s">
        <v>16628</v>
      </c>
      <c r="G296" s="2">
        <v>43931.456435185188</v>
      </c>
      <c r="H296" s="5" t="s">
        <v>17550</v>
      </c>
      <c r="I296">
        <v>641</v>
      </c>
      <c r="J296">
        <v>2.999665373332439E+17</v>
      </c>
      <c r="K296" t="s">
        <v>16629</v>
      </c>
      <c r="L296">
        <v>10</v>
      </c>
      <c r="M296">
        <f t="shared" si="102"/>
        <v>4.5999999999999996</v>
      </c>
      <c r="N296">
        <f t="shared" si="103"/>
        <v>10</v>
      </c>
      <c r="O296">
        <f t="shared" si="104"/>
        <v>0</v>
      </c>
      <c r="P296">
        <f t="shared" si="105"/>
        <v>1</v>
      </c>
      <c r="Q296" t="s">
        <v>17107</v>
      </c>
      <c r="R296">
        <v>3</v>
      </c>
      <c r="S296" t="str">
        <f t="shared" si="106"/>
        <v>调降</v>
      </c>
      <c r="T296">
        <f t="shared" si="107"/>
        <v>-0.7</v>
      </c>
      <c r="U296" t="s">
        <v>17448</v>
      </c>
      <c r="V296">
        <v>3</v>
      </c>
    </row>
    <row r="297" spans="1:22" x14ac:dyDescent="0.15">
      <c r="A297" s="1">
        <v>4011</v>
      </c>
      <c r="B297" t="s">
        <v>4031</v>
      </c>
      <c r="C297" t="s">
        <v>8148</v>
      </c>
      <c r="D297" t="s">
        <v>12249</v>
      </c>
      <c r="E297" t="s">
        <v>16350</v>
      </c>
      <c r="F297" t="s">
        <v>16627</v>
      </c>
      <c r="G297" s="2">
        <v>43931.396944444437</v>
      </c>
      <c r="H297" s="5" t="s">
        <v>17550</v>
      </c>
      <c r="I297">
        <v>626</v>
      </c>
      <c r="J297">
        <v>2.999449790259241E+17</v>
      </c>
      <c r="K297" t="s">
        <v>16629</v>
      </c>
      <c r="L297">
        <v>8</v>
      </c>
      <c r="M297">
        <f t="shared" si="102"/>
        <v>3.8</v>
      </c>
      <c r="N297">
        <f t="shared" si="103"/>
        <v>8</v>
      </c>
      <c r="O297">
        <f t="shared" si="104"/>
        <v>0</v>
      </c>
      <c r="P297">
        <f t="shared" si="105"/>
        <v>1</v>
      </c>
      <c r="Q297" t="s">
        <v>17107</v>
      </c>
      <c r="R297">
        <v>3</v>
      </c>
      <c r="S297" t="str">
        <f t="shared" si="106"/>
        <v>调降</v>
      </c>
      <c r="T297">
        <f t="shared" si="107"/>
        <v>-0.625</v>
      </c>
      <c r="U297" t="s">
        <v>17434</v>
      </c>
      <c r="V297">
        <v>3</v>
      </c>
    </row>
    <row r="298" spans="1:22" x14ac:dyDescent="0.15">
      <c r="A298" s="1">
        <v>4010</v>
      </c>
      <c r="B298" t="s">
        <v>4030</v>
      </c>
      <c r="C298" t="s">
        <v>8147</v>
      </c>
      <c r="D298" t="s">
        <v>12248</v>
      </c>
      <c r="E298" t="s">
        <v>16349</v>
      </c>
      <c r="F298" t="s">
        <v>16627</v>
      </c>
      <c r="G298" s="2">
        <v>43930.764236111107</v>
      </c>
      <c r="H298" s="5" t="s">
        <v>17551</v>
      </c>
      <c r="I298">
        <v>649</v>
      </c>
      <c r="J298">
        <v>2.9971569106853888E+17</v>
      </c>
      <c r="K298" t="s">
        <v>16629</v>
      </c>
      <c r="L298">
        <v>10</v>
      </c>
      <c r="M298">
        <f t="shared" si="102"/>
        <v>5</v>
      </c>
      <c r="N298">
        <f t="shared" si="103"/>
        <v>10</v>
      </c>
      <c r="O298">
        <f t="shared" si="104"/>
        <v>0</v>
      </c>
      <c r="P298">
        <f t="shared" si="105"/>
        <v>1</v>
      </c>
      <c r="Q298" t="s">
        <v>16648</v>
      </c>
      <c r="R298">
        <v>6</v>
      </c>
      <c r="S298" t="str">
        <f t="shared" si="106"/>
        <v>调降</v>
      </c>
      <c r="T298">
        <f t="shared" si="107"/>
        <v>-0.4</v>
      </c>
      <c r="U298" t="s">
        <v>17448</v>
      </c>
      <c r="V298">
        <v>6</v>
      </c>
    </row>
    <row r="299" spans="1:22" x14ac:dyDescent="0.15">
      <c r="A299" s="1">
        <v>4009</v>
      </c>
      <c r="B299" t="s">
        <v>4029</v>
      </c>
      <c r="C299" t="s">
        <v>8146</v>
      </c>
      <c r="D299" t="s">
        <v>12247</v>
      </c>
      <c r="E299" t="s">
        <v>16348</v>
      </c>
      <c r="F299" t="s">
        <v>16628</v>
      </c>
      <c r="G299" s="2">
        <v>43930.697002314817</v>
      </c>
      <c r="H299" s="5" t="s">
        <v>17551</v>
      </c>
      <c r="I299">
        <v>648</v>
      </c>
      <c r="J299">
        <v>2.996913262979072E+17</v>
      </c>
      <c r="K299" t="s">
        <v>16629</v>
      </c>
      <c r="L299">
        <v>10</v>
      </c>
      <c r="M299">
        <f t="shared" si="102"/>
        <v>4.9000000000000004</v>
      </c>
      <c r="N299">
        <f t="shared" si="103"/>
        <v>10</v>
      </c>
      <c r="O299">
        <f t="shared" si="104"/>
        <v>0</v>
      </c>
      <c r="P299">
        <f t="shared" si="105"/>
        <v>1</v>
      </c>
      <c r="Q299" t="s">
        <v>17117</v>
      </c>
      <c r="R299">
        <v>4</v>
      </c>
      <c r="S299" t="str">
        <f t="shared" si="106"/>
        <v>调降</v>
      </c>
      <c r="T299">
        <f t="shared" si="107"/>
        <v>-0.6</v>
      </c>
      <c r="U299" t="s">
        <v>17434</v>
      </c>
      <c r="V299">
        <v>4</v>
      </c>
    </row>
    <row r="300" spans="1:22" x14ac:dyDescent="0.15">
      <c r="A300" s="1">
        <v>4008</v>
      </c>
      <c r="B300" t="s">
        <v>4028</v>
      </c>
      <c r="C300" t="s">
        <v>8145</v>
      </c>
      <c r="D300" t="s">
        <v>12246</v>
      </c>
      <c r="E300" t="s">
        <v>16347</v>
      </c>
      <c r="F300" t="s">
        <v>16628</v>
      </c>
      <c r="G300" s="2">
        <v>43930.682569444441</v>
      </c>
      <c r="H300" s="5" t="s">
        <v>17551</v>
      </c>
      <c r="I300">
        <v>641</v>
      </c>
      <c r="J300">
        <v>2.9968609720876653E+17</v>
      </c>
      <c r="K300" t="s">
        <v>16629</v>
      </c>
      <c r="L300">
        <v>10</v>
      </c>
      <c r="M300">
        <f t="shared" si="102"/>
        <v>4.5999999999999996</v>
      </c>
      <c r="N300">
        <f t="shared" si="103"/>
        <v>10</v>
      </c>
      <c r="O300">
        <f t="shared" si="104"/>
        <v>0</v>
      </c>
      <c r="P300">
        <f t="shared" si="105"/>
        <v>1</v>
      </c>
      <c r="Q300" t="s">
        <v>17089</v>
      </c>
      <c r="R300">
        <v>3</v>
      </c>
      <c r="S300" t="str">
        <f t="shared" si="106"/>
        <v>调降</v>
      </c>
      <c r="T300">
        <f t="shared" si="107"/>
        <v>-0.7</v>
      </c>
      <c r="U300" t="s">
        <v>17434</v>
      </c>
      <c r="V300">
        <v>3</v>
      </c>
    </row>
    <row r="301" spans="1:22" x14ac:dyDescent="0.15">
      <c r="A301" s="1">
        <v>4004</v>
      </c>
      <c r="B301" t="s">
        <v>4024</v>
      </c>
      <c r="C301" t="s">
        <v>8142</v>
      </c>
      <c r="D301" t="s">
        <v>12243</v>
      </c>
      <c r="E301" t="s">
        <v>16344</v>
      </c>
      <c r="F301" t="s">
        <v>16627</v>
      </c>
      <c r="G301" s="2">
        <v>43930.665208333332</v>
      </c>
      <c r="H301" s="5" t="s">
        <v>17551</v>
      </c>
      <c r="K301" t="s">
        <v>16630</v>
      </c>
      <c r="V301">
        <v>2.7</v>
      </c>
    </row>
    <row r="302" spans="1:22" x14ac:dyDescent="0.15">
      <c r="A302" s="1">
        <v>4007</v>
      </c>
      <c r="B302" t="s">
        <v>4027</v>
      </c>
      <c r="C302" t="s">
        <v>8144</v>
      </c>
      <c r="D302" t="s">
        <v>12245</v>
      </c>
      <c r="E302" t="s">
        <v>16346</v>
      </c>
      <c r="F302" t="s">
        <v>16628</v>
      </c>
      <c r="G302" s="2">
        <v>43930.664097222223</v>
      </c>
      <c r="H302" s="5" t="s">
        <v>17551</v>
      </c>
      <c r="I302">
        <v>635</v>
      </c>
      <c r="J302">
        <v>2.9967940374969958E+17</v>
      </c>
      <c r="K302" t="s">
        <v>16629</v>
      </c>
      <c r="L302">
        <v>4.3</v>
      </c>
      <c r="M302">
        <f t="shared" ref="M302:M338" si="108">IF(10*(I302-550)/200&gt;5,ROUNDUP(10*(I302-550)/200,0),ROUNDUP(10*(I302-550)/200,1))</f>
        <v>4.3</v>
      </c>
      <c r="N302">
        <f t="shared" ref="N302:N338" si="109">IF(20*(I302-550)/200&gt;5,ROUNDUP(20*(I302-550)/200,0),ROUNDUP(20*(I302-550)/200,1))</f>
        <v>9</v>
      </c>
      <c r="O302">
        <f t="shared" ref="O302:O338" si="110">IF(L302=M302,1,0)</f>
        <v>1</v>
      </c>
      <c r="P302">
        <f t="shared" ref="P302:P338" si="111">IF(L302=N302,1,0)</f>
        <v>0</v>
      </c>
      <c r="Q302" t="s">
        <v>17371</v>
      </c>
      <c r="R302">
        <v>4.3</v>
      </c>
      <c r="S302" t="str">
        <f t="shared" ref="S302:S338" si="112">IF(L302&gt;R302,"调降",IF(L302&lt;R302,"调升","不变"))</f>
        <v>不变</v>
      </c>
      <c r="T302">
        <f t="shared" ref="T302:T338" si="113">R302/L302-1</f>
        <v>0</v>
      </c>
      <c r="U302" t="s">
        <v>17448</v>
      </c>
      <c r="V302">
        <v>4.3</v>
      </c>
    </row>
    <row r="303" spans="1:22" x14ac:dyDescent="0.15">
      <c r="A303" s="1">
        <v>4006</v>
      </c>
      <c r="B303" t="s">
        <v>4026</v>
      </c>
      <c r="C303" t="s">
        <v>8143</v>
      </c>
      <c r="D303" t="s">
        <v>12244</v>
      </c>
      <c r="E303" t="s">
        <v>16345</v>
      </c>
      <c r="F303" t="s">
        <v>16627</v>
      </c>
      <c r="G303" s="2">
        <v>43930.649930555563</v>
      </c>
      <c r="H303" s="5" t="s">
        <v>17551</v>
      </c>
      <c r="I303">
        <v>643</v>
      </c>
      <c r="J303">
        <v>2.9967427144830982E+17</v>
      </c>
      <c r="K303" t="s">
        <v>16629</v>
      </c>
      <c r="L303">
        <v>10</v>
      </c>
      <c r="M303">
        <f t="shared" si="108"/>
        <v>4.6999999999999993</v>
      </c>
      <c r="N303">
        <f t="shared" si="109"/>
        <v>10</v>
      </c>
      <c r="O303">
        <f t="shared" si="110"/>
        <v>0</v>
      </c>
      <c r="P303">
        <f t="shared" si="111"/>
        <v>1</v>
      </c>
      <c r="Q303" t="s">
        <v>17370</v>
      </c>
      <c r="R303">
        <v>5</v>
      </c>
      <c r="S303" t="str">
        <f t="shared" si="112"/>
        <v>调降</v>
      </c>
      <c r="T303">
        <f t="shared" si="113"/>
        <v>-0.5</v>
      </c>
      <c r="U303" t="s">
        <v>17448</v>
      </c>
      <c r="V303">
        <v>5</v>
      </c>
    </row>
    <row r="304" spans="1:22" x14ac:dyDescent="0.15">
      <c r="A304" s="1">
        <v>4005</v>
      </c>
      <c r="B304" t="s">
        <v>4025</v>
      </c>
      <c r="C304" t="s">
        <v>8142</v>
      </c>
      <c r="D304" t="s">
        <v>12243</v>
      </c>
      <c r="E304" t="s">
        <v>16344</v>
      </c>
      <c r="F304" t="s">
        <v>16628</v>
      </c>
      <c r="G304" s="2">
        <v>43930.632581018523</v>
      </c>
      <c r="H304" s="5" t="s">
        <v>17551</v>
      </c>
      <c r="I304">
        <v>647</v>
      </c>
      <c r="J304">
        <v>2.996679826724823E+17</v>
      </c>
      <c r="K304" t="s">
        <v>16629</v>
      </c>
      <c r="L304">
        <v>10</v>
      </c>
      <c r="M304">
        <f t="shared" si="108"/>
        <v>4.8999999999999995</v>
      </c>
      <c r="N304">
        <f t="shared" si="109"/>
        <v>10</v>
      </c>
      <c r="O304">
        <f t="shared" si="110"/>
        <v>0</v>
      </c>
      <c r="P304">
        <f t="shared" si="111"/>
        <v>1</v>
      </c>
      <c r="Q304" t="s">
        <v>17294</v>
      </c>
      <c r="R304">
        <v>2.7</v>
      </c>
      <c r="S304" t="str">
        <f t="shared" si="112"/>
        <v>调降</v>
      </c>
      <c r="T304">
        <f t="shared" si="113"/>
        <v>-0.73</v>
      </c>
      <c r="U304" t="s">
        <v>17434</v>
      </c>
      <c r="V304">
        <v>4.7</v>
      </c>
    </row>
    <row r="305" spans="1:22" x14ac:dyDescent="0.15">
      <c r="A305" s="1">
        <v>4003</v>
      </c>
      <c r="B305" t="s">
        <v>4023</v>
      </c>
      <c r="C305" t="s">
        <v>8141</v>
      </c>
      <c r="D305" t="s">
        <v>12242</v>
      </c>
      <c r="E305" t="s">
        <v>16343</v>
      </c>
      <c r="F305" t="s">
        <v>16628</v>
      </c>
      <c r="G305" s="2">
        <v>43930.625358796293</v>
      </c>
      <c r="H305" s="5" t="s">
        <v>17551</v>
      </c>
      <c r="I305">
        <v>631</v>
      </c>
      <c r="J305">
        <v>2.9966536644179968E+17</v>
      </c>
      <c r="K305" t="s">
        <v>16629</v>
      </c>
      <c r="L305">
        <v>4.0999999999999996</v>
      </c>
      <c r="M305">
        <f t="shared" si="108"/>
        <v>4.0999999999999996</v>
      </c>
      <c r="N305">
        <f t="shared" si="109"/>
        <v>9</v>
      </c>
      <c r="O305">
        <f t="shared" si="110"/>
        <v>1</v>
      </c>
      <c r="P305">
        <f t="shared" si="111"/>
        <v>0</v>
      </c>
      <c r="Q305" t="s">
        <v>17172</v>
      </c>
      <c r="R305">
        <v>2.5</v>
      </c>
      <c r="S305" t="str">
        <f t="shared" si="112"/>
        <v>调降</v>
      </c>
      <c r="T305">
        <f t="shared" si="113"/>
        <v>-0.39024390243902429</v>
      </c>
      <c r="U305" t="s">
        <v>17434</v>
      </c>
      <c r="V305">
        <v>2.5</v>
      </c>
    </row>
    <row r="306" spans="1:22" x14ac:dyDescent="0.15">
      <c r="A306" s="1">
        <v>4001</v>
      </c>
      <c r="B306" t="s">
        <v>4021</v>
      </c>
      <c r="C306" t="s">
        <v>8140</v>
      </c>
      <c r="D306" t="s">
        <v>12241</v>
      </c>
      <c r="E306" t="s">
        <v>16342</v>
      </c>
      <c r="F306" t="s">
        <v>16627</v>
      </c>
      <c r="G306" s="2">
        <v>43930.622766203713</v>
      </c>
      <c r="H306" s="5" t="s">
        <v>17551</v>
      </c>
      <c r="I306">
        <v>608</v>
      </c>
      <c r="J306">
        <v>2.9966442521902688E+17</v>
      </c>
      <c r="K306" t="s">
        <v>16629</v>
      </c>
      <c r="L306">
        <v>6</v>
      </c>
      <c r="M306">
        <f t="shared" si="108"/>
        <v>2.9</v>
      </c>
      <c r="N306">
        <f t="shared" si="109"/>
        <v>6</v>
      </c>
      <c r="O306">
        <f t="shared" si="110"/>
        <v>0</v>
      </c>
      <c r="P306">
        <f t="shared" si="111"/>
        <v>1</v>
      </c>
      <c r="Q306" t="s">
        <v>17032</v>
      </c>
      <c r="R306">
        <v>3</v>
      </c>
      <c r="S306" t="str">
        <f t="shared" si="112"/>
        <v>调降</v>
      </c>
      <c r="T306">
        <f t="shared" si="113"/>
        <v>-0.5</v>
      </c>
      <c r="U306" t="s">
        <v>17434</v>
      </c>
      <c r="V306">
        <v>3</v>
      </c>
    </row>
    <row r="307" spans="1:22" x14ac:dyDescent="0.15">
      <c r="A307" s="1">
        <v>4000</v>
      </c>
      <c r="B307" t="s">
        <v>4020</v>
      </c>
      <c r="C307" t="s">
        <v>8139</v>
      </c>
      <c r="D307" t="s">
        <v>12240</v>
      </c>
      <c r="E307" t="s">
        <v>16341</v>
      </c>
      <c r="F307" t="s">
        <v>16628</v>
      </c>
      <c r="G307" s="2">
        <v>43930.620682870373</v>
      </c>
      <c r="H307" s="5" t="s">
        <v>17551</v>
      </c>
      <c r="I307">
        <v>644</v>
      </c>
      <c r="J307">
        <v>2.9966366957323878E+17</v>
      </c>
      <c r="K307" t="s">
        <v>16629</v>
      </c>
      <c r="L307">
        <v>10</v>
      </c>
      <c r="M307">
        <f t="shared" si="108"/>
        <v>4.7</v>
      </c>
      <c r="N307">
        <f t="shared" si="109"/>
        <v>10</v>
      </c>
      <c r="O307">
        <f t="shared" si="110"/>
        <v>0</v>
      </c>
      <c r="P307">
        <f t="shared" si="111"/>
        <v>1</v>
      </c>
      <c r="Q307" t="s">
        <v>17128</v>
      </c>
      <c r="R307">
        <v>4</v>
      </c>
      <c r="S307" t="str">
        <f t="shared" si="112"/>
        <v>调降</v>
      </c>
      <c r="T307">
        <f t="shared" si="113"/>
        <v>-0.6</v>
      </c>
      <c r="U307" t="s">
        <v>17434</v>
      </c>
      <c r="V307">
        <v>4</v>
      </c>
    </row>
    <row r="308" spans="1:22" x14ac:dyDescent="0.15">
      <c r="A308" s="1">
        <v>3999</v>
      </c>
      <c r="B308" t="s">
        <v>4019</v>
      </c>
      <c r="C308" t="s">
        <v>8138</v>
      </c>
      <c r="D308" t="s">
        <v>12239</v>
      </c>
      <c r="E308" t="s">
        <v>16340</v>
      </c>
      <c r="F308" t="s">
        <v>16628</v>
      </c>
      <c r="G308" s="2">
        <v>43930.605185185188</v>
      </c>
      <c r="H308" s="5" t="s">
        <v>17551</v>
      </c>
      <c r="I308">
        <v>662</v>
      </c>
      <c r="J308">
        <v>2.9965805423901901E+17</v>
      </c>
      <c r="K308" t="s">
        <v>16629</v>
      </c>
      <c r="L308">
        <v>6</v>
      </c>
      <c r="M308">
        <f t="shared" si="108"/>
        <v>6</v>
      </c>
      <c r="N308">
        <f t="shared" si="109"/>
        <v>12</v>
      </c>
      <c r="O308">
        <f t="shared" si="110"/>
        <v>1</v>
      </c>
      <c r="P308">
        <f t="shared" si="111"/>
        <v>0</v>
      </c>
      <c r="Q308" t="s">
        <v>16734</v>
      </c>
      <c r="R308">
        <v>3</v>
      </c>
      <c r="S308" t="str">
        <f t="shared" si="112"/>
        <v>调降</v>
      </c>
      <c r="T308">
        <f t="shared" si="113"/>
        <v>-0.5</v>
      </c>
      <c r="U308" t="s">
        <v>17434</v>
      </c>
      <c r="V308">
        <v>3</v>
      </c>
    </row>
    <row r="309" spans="1:22" x14ac:dyDescent="0.15">
      <c r="A309" s="1">
        <v>3998</v>
      </c>
      <c r="B309" t="s">
        <v>4018</v>
      </c>
      <c r="C309" t="s">
        <v>8137</v>
      </c>
      <c r="D309" t="s">
        <v>12238</v>
      </c>
      <c r="E309" t="s">
        <v>16339</v>
      </c>
      <c r="F309" t="s">
        <v>16627</v>
      </c>
      <c r="G309" s="2">
        <v>43930.602673611109</v>
      </c>
      <c r="H309" s="5" t="s">
        <v>17551</v>
      </c>
      <c r="I309">
        <v>627</v>
      </c>
      <c r="J309">
        <v>2.9965714389052211E+17</v>
      </c>
      <c r="K309" t="s">
        <v>16629</v>
      </c>
      <c r="L309">
        <v>3.9</v>
      </c>
      <c r="M309">
        <f t="shared" si="108"/>
        <v>3.9</v>
      </c>
      <c r="N309">
        <f t="shared" si="109"/>
        <v>8</v>
      </c>
      <c r="O309">
        <f t="shared" si="110"/>
        <v>1</v>
      </c>
      <c r="P309">
        <f t="shared" si="111"/>
        <v>0</v>
      </c>
      <c r="Q309" t="s">
        <v>17032</v>
      </c>
      <c r="R309">
        <v>2</v>
      </c>
      <c r="S309" t="str">
        <f t="shared" si="112"/>
        <v>调降</v>
      </c>
      <c r="T309">
        <f t="shared" si="113"/>
        <v>-0.48717948717948711</v>
      </c>
      <c r="U309" t="s">
        <v>17434</v>
      </c>
      <c r="V309">
        <v>2</v>
      </c>
    </row>
    <row r="310" spans="1:22" x14ac:dyDescent="0.15">
      <c r="A310" s="1">
        <v>3997</v>
      </c>
      <c r="B310" t="s">
        <v>4017</v>
      </c>
      <c r="C310" t="s">
        <v>8136</v>
      </c>
      <c r="D310" t="s">
        <v>12237</v>
      </c>
      <c r="E310" t="s">
        <v>16338</v>
      </c>
      <c r="F310" t="s">
        <v>16627</v>
      </c>
      <c r="G310" s="2">
        <v>43930.595752314817</v>
      </c>
      <c r="H310" s="5" t="s">
        <v>17551</v>
      </c>
      <c r="I310">
        <v>629</v>
      </c>
      <c r="J310">
        <v>2.9965463662365082E+17</v>
      </c>
      <c r="K310" t="s">
        <v>16629</v>
      </c>
      <c r="L310">
        <v>8</v>
      </c>
      <c r="M310">
        <f t="shared" si="108"/>
        <v>4</v>
      </c>
      <c r="N310">
        <f t="shared" si="109"/>
        <v>8</v>
      </c>
      <c r="O310">
        <f t="shared" si="110"/>
        <v>0</v>
      </c>
      <c r="P310">
        <f t="shared" si="111"/>
        <v>1</v>
      </c>
      <c r="Q310" t="s">
        <v>16648</v>
      </c>
      <c r="R310">
        <v>3</v>
      </c>
      <c r="S310" t="str">
        <f t="shared" si="112"/>
        <v>调降</v>
      </c>
      <c r="T310">
        <f t="shared" si="113"/>
        <v>-0.625</v>
      </c>
      <c r="U310" t="s">
        <v>17434</v>
      </c>
      <c r="V310">
        <v>3</v>
      </c>
    </row>
    <row r="311" spans="1:22" x14ac:dyDescent="0.15">
      <c r="A311" s="1">
        <v>3996</v>
      </c>
      <c r="B311" t="s">
        <v>4016</v>
      </c>
      <c r="C311" t="s">
        <v>8135</v>
      </c>
      <c r="D311" t="s">
        <v>12236</v>
      </c>
      <c r="E311" t="s">
        <v>16337</v>
      </c>
      <c r="F311" t="s">
        <v>16628</v>
      </c>
      <c r="G311" s="2">
        <v>43930.585370370369</v>
      </c>
      <c r="H311" s="5" t="s">
        <v>17551</v>
      </c>
      <c r="I311">
        <v>634</v>
      </c>
      <c r="J311">
        <v>2.9965087524315142E+17</v>
      </c>
      <c r="K311" t="s">
        <v>16629</v>
      </c>
      <c r="L311">
        <v>9</v>
      </c>
      <c r="M311">
        <f t="shared" si="108"/>
        <v>4.2</v>
      </c>
      <c r="N311">
        <f t="shared" si="109"/>
        <v>9</v>
      </c>
      <c r="O311">
        <f t="shared" si="110"/>
        <v>0</v>
      </c>
      <c r="P311">
        <f t="shared" si="111"/>
        <v>1</v>
      </c>
      <c r="Q311" t="s">
        <v>17122</v>
      </c>
      <c r="R311">
        <v>3</v>
      </c>
      <c r="S311" t="str">
        <f t="shared" si="112"/>
        <v>调降</v>
      </c>
      <c r="T311">
        <f t="shared" si="113"/>
        <v>-0.66666666666666674</v>
      </c>
      <c r="U311" t="s">
        <v>17434</v>
      </c>
      <c r="V311">
        <v>3</v>
      </c>
    </row>
    <row r="312" spans="1:22" x14ac:dyDescent="0.15">
      <c r="A312" s="1">
        <v>3995</v>
      </c>
      <c r="B312" t="s">
        <v>4015</v>
      </c>
      <c r="C312" t="s">
        <v>8134</v>
      </c>
      <c r="D312" t="s">
        <v>12235</v>
      </c>
      <c r="E312" t="s">
        <v>16336</v>
      </c>
      <c r="F312" t="s">
        <v>16628</v>
      </c>
      <c r="G312" s="2">
        <v>43930.577604166669</v>
      </c>
      <c r="H312" s="5" t="s">
        <v>17551</v>
      </c>
      <c r="I312">
        <v>635</v>
      </c>
      <c r="J312">
        <v>2.996480592083927E+17</v>
      </c>
      <c r="K312" t="s">
        <v>16629</v>
      </c>
      <c r="L312">
        <v>9</v>
      </c>
      <c r="M312">
        <f t="shared" si="108"/>
        <v>4.3</v>
      </c>
      <c r="N312">
        <f t="shared" si="109"/>
        <v>9</v>
      </c>
      <c r="O312">
        <f t="shared" si="110"/>
        <v>0</v>
      </c>
      <c r="P312">
        <f t="shared" si="111"/>
        <v>1</v>
      </c>
      <c r="Q312" t="s">
        <v>17307</v>
      </c>
      <c r="R312">
        <v>5</v>
      </c>
      <c r="S312" t="str">
        <f t="shared" si="112"/>
        <v>调降</v>
      </c>
      <c r="T312">
        <f t="shared" si="113"/>
        <v>-0.44444444444444442</v>
      </c>
      <c r="U312" t="s">
        <v>17434</v>
      </c>
      <c r="V312">
        <v>5</v>
      </c>
    </row>
    <row r="313" spans="1:22" x14ac:dyDescent="0.15">
      <c r="A313" s="1">
        <v>3994</v>
      </c>
      <c r="B313" t="s">
        <v>4014</v>
      </c>
      <c r="C313" t="s">
        <v>8133</v>
      </c>
      <c r="D313" t="s">
        <v>12234</v>
      </c>
      <c r="E313" t="s">
        <v>16335</v>
      </c>
      <c r="F313" t="s">
        <v>16627</v>
      </c>
      <c r="G313" s="2">
        <v>43929.740416666667</v>
      </c>
      <c r="H313" s="5" t="s">
        <v>17552</v>
      </c>
      <c r="I313">
        <v>614</v>
      </c>
      <c r="J313">
        <v>2.9934467086813587E+17</v>
      </c>
      <c r="K313" t="s">
        <v>16629</v>
      </c>
      <c r="L313">
        <v>7</v>
      </c>
      <c r="M313">
        <f t="shared" si="108"/>
        <v>3.2</v>
      </c>
      <c r="N313">
        <f t="shared" si="109"/>
        <v>7</v>
      </c>
      <c r="O313">
        <f t="shared" si="110"/>
        <v>0</v>
      </c>
      <c r="P313">
        <f t="shared" si="111"/>
        <v>1</v>
      </c>
      <c r="Q313" t="s">
        <v>17273</v>
      </c>
      <c r="R313">
        <v>5</v>
      </c>
      <c r="S313" t="str">
        <f t="shared" si="112"/>
        <v>调降</v>
      </c>
      <c r="T313">
        <f t="shared" si="113"/>
        <v>-0.2857142857142857</v>
      </c>
      <c r="U313" t="s">
        <v>17448</v>
      </c>
      <c r="V313">
        <v>5</v>
      </c>
    </row>
    <row r="314" spans="1:22" x14ac:dyDescent="0.15">
      <c r="A314" s="1">
        <v>3993</v>
      </c>
      <c r="B314" t="s">
        <v>4013</v>
      </c>
      <c r="C314" t="s">
        <v>8132</v>
      </c>
      <c r="D314" t="s">
        <v>12233</v>
      </c>
      <c r="E314" t="s">
        <v>16334</v>
      </c>
      <c r="F314" t="s">
        <v>16628</v>
      </c>
      <c r="G314" s="2">
        <v>43929.705277777779</v>
      </c>
      <c r="H314" s="5" t="s">
        <v>17552</v>
      </c>
      <c r="I314">
        <v>663</v>
      </c>
      <c r="J314">
        <v>2.9933193742675558E+17</v>
      </c>
      <c r="K314" t="s">
        <v>16629</v>
      </c>
      <c r="L314">
        <v>12</v>
      </c>
      <c r="M314">
        <f t="shared" si="108"/>
        <v>6</v>
      </c>
      <c r="N314">
        <f t="shared" si="109"/>
        <v>12</v>
      </c>
      <c r="O314">
        <f t="shared" si="110"/>
        <v>0</v>
      </c>
      <c r="P314">
        <f t="shared" si="111"/>
        <v>1</v>
      </c>
      <c r="Q314" t="s">
        <v>17165</v>
      </c>
      <c r="R314">
        <v>5</v>
      </c>
      <c r="S314" t="str">
        <f t="shared" si="112"/>
        <v>调降</v>
      </c>
      <c r="T314">
        <f t="shared" si="113"/>
        <v>-0.58333333333333326</v>
      </c>
      <c r="U314" t="s">
        <v>17434</v>
      </c>
      <c r="V314">
        <v>5</v>
      </c>
    </row>
    <row r="315" spans="1:22" x14ac:dyDescent="0.15">
      <c r="A315" s="1">
        <v>3992</v>
      </c>
      <c r="B315" t="s">
        <v>4012</v>
      </c>
      <c r="C315" t="s">
        <v>8131</v>
      </c>
      <c r="D315" t="s">
        <v>12232</v>
      </c>
      <c r="E315" t="s">
        <v>16333</v>
      </c>
      <c r="F315" t="s">
        <v>16628</v>
      </c>
      <c r="G315" s="2">
        <v>43929.662708333337</v>
      </c>
      <c r="H315" s="5" t="s">
        <v>17552</v>
      </c>
      <c r="I315">
        <v>631</v>
      </c>
      <c r="J315">
        <v>2.9931651350716422E+17</v>
      </c>
      <c r="K315" t="s">
        <v>16629</v>
      </c>
      <c r="L315">
        <v>9</v>
      </c>
      <c r="M315">
        <f t="shared" si="108"/>
        <v>4.0999999999999996</v>
      </c>
      <c r="N315">
        <f t="shared" si="109"/>
        <v>9</v>
      </c>
      <c r="O315">
        <f t="shared" si="110"/>
        <v>0</v>
      </c>
      <c r="P315">
        <f t="shared" si="111"/>
        <v>1</v>
      </c>
      <c r="Q315" t="s">
        <v>17105</v>
      </c>
      <c r="R315">
        <v>2</v>
      </c>
      <c r="S315" t="str">
        <f t="shared" si="112"/>
        <v>调降</v>
      </c>
      <c r="T315">
        <f t="shared" si="113"/>
        <v>-0.77777777777777779</v>
      </c>
      <c r="U315" t="s">
        <v>17434</v>
      </c>
      <c r="V315">
        <v>2</v>
      </c>
    </row>
    <row r="316" spans="1:22" x14ac:dyDescent="0.15">
      <c r="A316" s="1">
        <v>3991</v>
      </c>
      <c r="B316" t="s">
        <v>4011</v>
      </c>
      <c r="C316" t="s">
        <v>8130</v>
      </c>
      <c r="D316" t="s">
        <v>12231</v>
      </c>
      <c r="E316" t="s">
        <v>16332</v>
      </c>
      <c r="F316" t="s">
        <v>16627</v>
      </c>
      <c r="G316" s="2">
        <v>43929.62740740741</v>
      </c>
      <c r="H316" s="5" t="s">
        <v>17552</v>
      </c>
      <c r="I316">
        <v>631</v>
      </c>
      <c r="J316">
        <v>2.9930371867793408E+17</v>
      </c>
      <c r="K316" t="s">
        <v>16629</v>
      </c>
      <c r="L316">
        <v>4.0999999999999996</v>
      </c>
      <c r="M316">
        <f t="shared" si="108"/>
        <v>4.0999999999999996</v>
      </c>
      <c r="N316">
        <f t="shared" si="109"/>
        <v>9</v>
      </c>
      <c r="O316">
        <f t="shared" si="110"/>
        <v>1</v>
      </c>
      <c r="P316">
        <f t="shared" si="111"/>
        <v>0</v>
      </c>
      <c r="Q316" t="s">
        <v>17369</v>
      </c>
      <c r="R316">
        <v>3</v>
      </c>
      <c r="S316" t="str">
        <f t="shared" si="112"/>
        <v>调降</v>
      </c>
      <c r="T316">
        <f t="shared" si="113"/>
        <v>-0.26829268292682917</v>
      </c>
      <c r="U316" t="s">
        <v>17434</v>
      </c>
      <c r="V316">
        <v>3</v>
      </c>
    </row>
    <row r="317" spans="1:22" x14ac:dyDescent="0.15">
      <c r="A317" s="1">
        <v>3990</v>
      </c>
      <c r="B317" t="s">
        <v>4010</v>
      </c>
      <c r="C317" t="s">
        <v>8129</v>
      </c>
      <c r="D317" t="s">
        <v>12230</v>
      </c>
      <c r="E317" t="s">
        <v>16331</v>
      </c>
      <c r="F317" t="s">
        <v>16627</v>
      </c>
      <c r="G317" s="2">
        <v>43929.609780092593</v>
      </c>
      <c r="H317" s="5" t="s">
        <v>17552</v>
      </c>
      <c r="I317">
        <v>604</v>
      </c>
      <c r="J317">
        <v>2.9929733349604147E+17</v>
      </c>
      <c r="K317" t="s">
        <v>16629</v>
      </c>
      <c r="L317">
        <v>6</v>
      </c>
      <c r="M317">
        <f t="shared" si="108"/>
        <v>2.7</v>
      </c>
      <c r="N317">
        <f t="shared" si="109"/>
        <v>6</v>
      </c>
      <c r="O317">
        <f t="shared" si="110"/>
        <v>0</v>
      </c>
      <c r="P317">
        <f t="shared" si="111"/>
        <v>1</v>
      </c>
      <c r="Q317" t="s">
        <v>17271</v>
      </c>
      <c r="R317">
        <v>1</v>
      </c>
      <c r="S317" t="str">
        <f t="shared" si="112"/>
        <v>调降</v>
      </c>
      <c r="T317">
        <f t="shared" si="113"/>
        <v>-0.83333333333333337</v>
      </c>
      <c r="U317" t="s">
        <v>17434</v>
      </c>
      <c r="V317">
        <v>1</v>
      </c>
    </row>
    <row r="318" spans="1:22" x14ac:dyDescent="0.15">
      <c r="A318" s="1">
        <v>3989</v>
      </c>
      <c r="B318" t="s">
        <v>4009</v>
      </c>
      <c r="C318" t="s">
        <v>8128</v>
      </c>
      <c r="D318" t="s">
        <v>12229</v>
      </c>
      <c r="E318" t="s">
        <v>16330</v>
      </c>
      <c r="F318" t="s">
        <v>16628</v>
      </c>
      <c r="G318" s="2">
        <v>43929.608055555553</v>
      </c>
      <c r="H318" s="5" t="s">
        <v>17552</v>
      </c>
      <c r="I318">
        <v>651</v>
      </c>
      <c r="J318">
        <v>2.9929670836435347E+17</v>
      </c>
      <c r="K318" t="s">
        <v>16629</v>
      </c>
      <c r="L318">
        <v>6</v>
      </c>
      <c r="M318">
        <f t="shared" si="108"/>
        <v>6</v>
      </c>
      <c r="N318">
        <f t="shared" si="109"/>
        <v>11</v>
      </c>
      <c r="O318">
        <f t="shared" si="110"/>
        <v>1</v>
      </c>
      <c r="P318">
        <f t="shared" si="111"/>
        <v>0</v>
      </c>
      <c r="Q318" t="s">
        <v>17106</v>
      </c>
      <c r="R318">
        <v>3</v>
      </c>
      <c r="S318" t="str">
        <f t="shared" si="112"/>
        <v>调降</v>
      </c>
      <c r="T318">
        <f t="shared" si="113"/>
        <v>-0.5</v>
      </c>
      <c r="U318" t="s">
        <v>17434</v>
      </c>
      <c r="V318">
        <v>3</v>
      </c>
    </row>
    <row r="319" spans="1:22" x14ac:dyDescent="0.15">
      <c r="A319" s="1">
        <v>3988</v>
      </c>
      <c r="B319" t="s">
        <v>4008</v>
      </c>
      <c r="C319" t="s">
        <v>8127</v>
      </c>
      <c r="D319" t="s">
        <v>12228</v>
      </c>
      <c r="E319" t="s">
        <v>16329</v>
      </c>
      <c r="F319" t="s">
        <v>16627</v>
      </c>
      <c r="G319" s="2">
        <v>43929.595208333332</v>
      </c>
      <c r="H319" s="5" t="s">
        <v>17552</v>
      </c>
      <c r="I319">
        <v>623</v>
      </c>
      <c r="J319">
        <v>2.992920488868864E+17</v>
      </c>
      <c r="K319" t="s">
        <v>16629</v>
      </c>
      <c r="L319">
        <v>8</v>
      </c>
      <c r="M319">
        <f t="shared" si="108"/>
        <v>3.7</v>
      </c>
      <c r="N319">
        <f t="shared" si="109"/>
        <v>8</v>
      </c>
      <c r="O319">
        <f t="shared" si="110"/>
        <v>0</v>
      </c>
      <c r="P319">
        <f t="shared" si="111"/>
        <v>1</v>
      </c>
      <c r="Q319" t="s">
        <v>16648</v>
      </c>
      <c r="R319">
        <v>5</v>
      </c>
      <c r="S319" t="str">
        <f t="shared" si="112"/>
        <v>调降</v>
      </c>
      <c r="T319">
        <f t="shared" si="113"/>
        <v>-0.375</v>
      </c>
      <c r="U319" t="s">
        <v>17448</v>
      </c>
      <c r="V319">
        <v>5</v>
      </c>
    </row>
    <row r="320" spans="1:22" x14ac:dyDescent="0.15">
      <c r="A320" s="1">
        <v>3987</v>
      </c>
      <c r="B320" t="s">
        <v>4007</v>
      </c>
      <c r="C320" t="s">
        <v>8126</v>
      </c>
      <c r="D320" t="s">
        <v>12227</v>
      </c>
      <c r="E320" t="s">
        <v>16328</v>
      </c>
      <c r="F320" t="s">
        <v>16627</v>
      </c>
      <c r="G320" s="2">
        <v>43929.588553240741</v>
      </c>
      <c r="H320" s="5" t="s">
        <v>17552</v>
      </c>
      <c r="I320">
        <v>618</v>
      </c>
      <c r="J320">
        <v>2.9928964094534861E+17</v>
      </c>
      <c r="K320" t="s">
        <v>16629</v>
      </c>
      <c r="L320">
        <v>7</v>
      </c>
      <c r="M320">
        <f t="shared" si="108"/>
        <v>3.4</v>
      </c>
      <c r="N320">
        <f t="shared" si="109"/>
        <v>7</v>
      </c>
      <c r="O320">
        <f t="shared" si="110"/>
        <v>0</v>
      </c>
      <c r="P320">
        <f t="shared" si="111"/>
        <v>1</v>
      </c>
      <c r="Q320" t="s">
        <v>17322</v>
      </c>
      <c r="R320">
        <v>3</v>
      </c>
      <c r="S320" t="str">
        <f t="shared" si="112"/>
        <v>调降</v>
      </c>
      <c r="T320">
        <f t="shared" si="113"/>
        <v>-0.5714285714285714</v>
      </c>
      <c r="U320" t="s">
        <v>17448</v>
      </c>
      <c r="V320">
        <v>3</v>
      </c>
    </row>
    <row r="321" spans="1:22" x14ac:dyDescent="0.15">
      <c r="A321" s="1">
        <v>3986</v>
      </c>
      <c r="B321" t="s">
        <v>4006</v>
      </c>
      <c r="C321" t="s">
        <v>8125</v>
      </c>
      <c r="D321" t="s">
        <v>12226</v>
      </c>
      <c r="E321" t="s">
        <v>16327</v>
      </c>
      <c r="F321" t="s">
        <v>16628</v>
      </c>
      <c r="G321" s="2">
        <v>43929.574918981481</v>
      </c>
      <c r="H321" s="5" t="s">
        <v>17552</v>
      </c>
      <c r="I321">
        <v>659</v>
      </c>
      <c r="J321">
        <v>2.9928469884728518E+17</v>
      </c>
      <c r="K321" t="s">
        <v>16629</v>
      </c>
      <c r="L321">
        <v>6</v>
      </c>
      <c r="M321">
        <f t="shared" si="108"/>
        <v>6</v>
      </c>
      <c r="N321">
        <f t="shared" si="109"/>
        <v>11</v>
      </c>
      <c r="O321">
        <f t="shared" si="110"/>
        <v>1</v>
      </c>
      <c r="P321">
        <f t="shared" si="111"/>
        <v>0</v>
      </c>
      <c r="Q321" t="s">
        <v>17368</v>
      </c>
      <c r="R321">
        <v>5</v>
      </c>
      <c r="S321" t="str">
        <f t="shared" si="112"/>
        <v>调降</v>
      </c>
      <c r="T321">
        <f t="shared" si="113"/>
        <v>-0.16666666666666663</v>
      </c>
      <c r="U321" t="s">
        <v>17448</v>
      </c>
      <c r="V321">
        <v>5</v>
      </c>
    </row>
    <row r="322" spans="1:22" x14ac:dyDescent="0.15">
      <c r="A322" s="1">
        <v>3985</v>
      </c>
      <c r="B322" t="s">
        <v>4005</v>
      </c>
      <c r="C322" t="s">
        <v>8124</v>
      </c>
      <c r="D322" t="s">
        <v>12225</v>
      </c>
      <c r="E322" t="s">
        <v>16326</v>
      </c>
      <c r="F322" t="s">
        <v>16628</v>
      </c>
      <c r="G322" s="2">
        <v>43929.477986111109</v>
      </c>
      <c r="H322" s="5" t="s">
        <v>17552</v>
      </c>
      <c r="I322">
        <v>657</v>
      </c>
      <c r="J322">
        <v>2.9924957090954848E+17</v>
      </c>
      <c r="K322" t="s">
        <v>16629</v>
      </c>
      <c r="L322">
        <v>11</v>
      </c>
      <c r="M322">
        <f t="shared" si="108"/>
        <v>6</v>
      </c>
      <c r="N322">
        <f t="shared" si="109"/>
        <v>11</v>
      </c>
      <c r="O322">
        <f t="shared" si="110"/>
        <v>0</v>
      </c>
      <c r="P322">
        <f t="shared" si="111"/>
        <v>1</v>
      </c>
      <c r="Q322" t="s">
        <v>17335</v>
      </c>
      <c r="R322">
        <v>5</v>
      </c>
      <c r="S322" t="str">
        <f t="shared" si="112"/>
        <v>调降</v>
      </c>
      <c r="T322">
        <f t="shared" si="113"/>
        <v>-0.54545454545454541</v>
      </c>
      <c r="U322" t="s">
        <v>17434</v>
      </c>
      <c r="V322">
        <v>5</v>
      </c>
    </row>
    <row r="323" spans="1:22" x14ac:dyDescent="0.15">
      <c r="A323" s="1">
        <v>3984</v>
      </c>
      <c r="B323" t="s">
        <v>4004</v>
      </c>
      <c r="C323" t="s">
        <v>8123</v>
      </c>
      <c r="D323" t="s">
        <v>12224</v>
      </c>
      <c r="E323" t="s">
        <v>16325</v>
      </c>
      <c r="F323" t="s">
        <v>16628</v>
      </c>
      <c r="G323" s="2">
        <v>43929.467928240738</v>
      </c>
      <c r="H323" s="5" t="s">
        <v>17552</v>
      </c>
      <c r="I323">
        <v>643</v>
      </c>
      <c r="J323">
        <v>2.9924592416775373E+17</v>
      </c>
      <c r="K323" t="s">
        <v>16629</v>
      </c>
      <c r="L323">
        <v>4.7</v>
      </c>
      <c r="M323">
        <f t="shared" si="108"/>
        <v>4.6999999999999993</v>
      </c>
      <c r="N323">
        <f t="shared" si="109"/>
        <v>10</v>
      </c>
      <c r="O323">
        <f t="shared" si="110"/>
        <v>1</v>
      </c>
      <c r="P323">
        <f t="shared" si="111"/>
        <v>0</v>
      </c>
      <c r="Q323" t="s">
        <v>17272</v>
      </c>
      <c r="R323">
        <v>3</v>
      </c>
      <c r="S323" t="str">
        <f t="shared" si="112"/>
        <v>调降</v>
      </c>
      <c r="T323">
        <f t="shared" si="113"/>
        <v>-0.36170212765957455</v>
      </c>
      <c r="U323" t="s">
        <v>17434</v>
      </c>
      <c r="V323">
        <v>3</v>
      </c>
    </row>
    <row r="324" spans="1:22" x14ac:dyDescent="0.15">
      <c r="A324" s="1">
        <v>3982</v>
      </c>
      <c r="B324" t="s">
        <v>4002</v>
      </c>
      <c r="C324" t="s">
        <v>8122</v>
      </c>
      <c r="D324" t="s">
        <v>12223</v>
      </c>
      <c r="E324" t="s">
        <v>16324</v>
      </c>
      <c r="F324" t="s">
        <v>16628</v>
      </c>
      <c r="G324" s="2">
        <v>43929.428240740737</v>
      </c>
      <c r="H324" s="5" t="s">
        <v>17552</v>
      </c>
      <c r="I324">
        <v>660</v>
      </c>
      <c r="J324">
        <v>2.9923154514990278E+17</v>
      </c>
      <c r="K324" t="s">
        <v>16629</v>
      </c>
      <c r="L324">
        <v>11</v>
      </c>
      <c r="M324">
        <f t="shared" si="108"/>
        <v>6</v>
      </c>
      <c r="N324">
        <f t="shared" si="109"/>
        <v>11</v>
      </c>
      <c r="O324">
        <f t="shared" si="110"/>
        <v>0</v>
      </c>
      <c r="P324">
        <f t="shared" si="111"/>
        <v>1</v>
      </c>
      <c r="Q324" t="s">
        <v>17367</v>
      </c>
      <c r="R324">
        <v>4</v>
      </c>
      <c r="S324" t="str">
        <f t="shared" si="112"/>
        <v>调降</v>
      </c>
      <c r="T324">
        <f t="shared" si="113"/>
        <v>-0.63636363636363635</v>
      </c>
      <c r="U324" t="s">
        <v>17434</v>
      </c>
      <c r="V324">
        <v>4</v>
      </c>
    </row>
    <row r="325" spans="1:22" x14ac:dyDescent="0.15">
      <c r="A325" s="1">
        <v>3981</v>
      </c>
      <c r="B325" t="s">
        <v>4001</v>
      </c>
      <c r="C325" t="s">
        <v>8121</v>
      </c>
      <c r="D325" t="s">
        <v>12222</v>
      </c>
      <c r="E325" t="s">
        <v>16323</v>
      </c>
      <c r="F325" t="s">
        <v>16628</v>
      </c>
      <c r="G325" s="2">
        <v>43929.40179398148</v>
      </c>
      <c r="H325" s="5" t="s">
        <v>17552</v>
      </c>
      <c r="I325">
        <v>644</v>
      </c>
      <c r="J325">
        <v>2.9922195955467878E+17</v>
      </c>
      <c r="K325" t="s">
        <v>16629</v>
      </c>
      <c r="L325">
        <v>10</v>
      </c>
      <c r="M325">
        <f t="shared" si="108"/>
        <v>4.7</v>
      </c>
      <c r="N325">
        <f t="shared" si="109"/>
        <v>10</v>
      </c>
      <c r="O325">
        <f t="shared" si="110"/>
        <v>0</v>
      </c>
      <c r="P325">
        <f t="shared" si="111"/>
        <v>1</v>
      </c>
      <c r="Q325" t="s">
        <v>17366</v>
      </c>
      <c r="R325">
        <v>5</v>
      </c>
      <c r="S325" t="str">
        <f t="shared" si="112"/>
        <v>调降</v>
      </c>
      <c r="T325">
        <f t="shared" si="113"/>
        <v>-0.5</v>
      </c>
      <c r="U325" t="s">
        <v>17448</v>
      </c>
      <c r="V325">
        <v>5</v>
      </c>
    </row>
    <row r="326" spans="1:22" x14ac:dyDescent="0.15">
      <c r="A326" s="1">
        <v>3980</v>
      </c>
      <c r="B326" t="s">
        <v>4000</v>
      </c>
      <c r="C326" t="s">
        <v>8120</v>
      </c>
      <c r="D326" t="s">
        <v>12221</v>
      </c>
      <c r="E326" t="s">
        <v>16322</v>
      </c>
      <c r="F326" t="s">
        <v>16628</v>
      </c>
      <c r="G326" s="2">
        <v>43928.758472222216</v>
      </c>
      <c r="H326" s="5" t="s">
        <v>17553</v>
      </c>
      <c r="I326">
        <v>641</v>
      </c>
      <c r="J326">
        <v>2.989888278784041E+17</v>
      </c>
      <c r="K326" t="s">
        <v>16629</v>
      </c>
      <c r="L326">
        <v>4.5999999999999996</v>
      </c>
      <c r="M326">
        <f t="shared" si="108"/>
        <v>4.5999999999999996</v>
      </c>
      <c r="N326">
        <f t="shared" si="109"/>
        <v>10</v>
      </c>
      <c r="O326">
        <f t="shared" si="110"/>
        <v>1</v>
      </c>
      <c r="P326">
        <f t="shared" si="111"/>
        <v>0</v>
      </c>
      <c r="Q326" t="s">
        <v>17365</v>
      </c>
      <c r="R326">
        <v>3</v>
      </c>
      <c r="S326" t="str">
        <f t="shared" si="112"/>
        <v>调降</v>
      </c>
      <c r="T326">
        <f t="shared" si="113"/>
        <v>-0.34782608695652173</v>
      </c>
      <c r="U326" t="s">
        <v>17434</v>
      </c>
      <c r="V326">
        <v>3</v>
      </c>
    </row>
    <row r="327" spans="1:22" x14ac:dyDescent="0.15">
      <c r="A327" s="1">
        <v>3979</v>
      </c>
      <c r="B327" t="s">
        <v>3999</v>
      </c>
      <c r="C327" t="s">
        <v>8119</v>
      </c>
      <c r="D327" t="s">
        <v>12220</v>
      </c>
      <c r="E327" t="s">
        <v>16321</v>
      </c>
      <c r="F327" t="s">
        <v>16628</v>
      </c>
      <c r="G327" s="2">
        <v>43928.734050925923</v>
      </c>
      <c r="H327" s="5" t="s">
        <v>17553</v>
      </c>
      <c r="I327">
        <v>649</v>
      </c>
      <c r="J327">
        <v>2.9897997962500922E+17</v>
      </c>
      <c r="K327" t="s">
        <v>16629</v>
      </c>
      <c r="L327">
        <v>10</v>
      </c>
      <c r="M327">
        <f t="shared" si="108"/>
        <v>5</v>
      </c>
      <c r="N327">
        <f t="shared" si="109"/>
        <v>10</v>
      </c>
      <c r="O327">
        <f t="shared" si="110"/>
        <v>0</v>
      </c>
      <c r="P327">
        <f t="shared" si="111"/>
        <v>1</v>
      </c>
      <c r="Q327" t="s">
        <v>17137</v>
      </c>
      <c r="R327">
        <v>5</v>
      </c>
      <c r="S327" t="str">
        <f t="shared" si="112"/>
        <v>调降</v>
      </c>
      <c r="T327">
        <f t="shared" si="113"/>
        <v>-0.5</v>
      </c>
      <c r="U327" t="s">
        <v>17434</v>
      </c>
      <c r="V327">
        <v>5</v>
      </c>
    </row>
    <row r="328" spans="1:22" x14ac:dyDescent="0.15">
      <c r="A328" s="1">
        <v>3978</v>
      </c>
      <c r="B328" t="s">
        <v>3998</v>
      </c>
      <c r="C328" t="s">
        <v>8118</v>
      </c>
      <c r="D328" t="s">
        <v>12219</v>
      </c>
      <c r="E328" t="s">
        <v>16320</v>
      </c>
      <c r="F328" t="s">
        <v>16628</v>
      </c>
      <c r="G328" s="2">
        <v>43928.725717592592</v>
      </c>
      <c r="H328" s="5" t="s">
        <v>17553</v>
      </c>
      <c r="I328">
        <v>624</v>
      </c>
      <c r="J328">
        <v>2.9897695915993088E+17</v>
      </c>
      <c r="K328" t="s">
        <v>16629</v>
      </c>
      <c r="L328">
        <v>8</v>
      </c>
      <c r="M328">
        <f t="shared" si="108"/>
        <v>3.7</v>
      </c>
      <c r="N328">
        <f t="shared" si="109"/>
        <v>8</v>
      </c>
      <c r="O328">
        <f t="shared" si="110"/>
        <v>0</v>
      </c>
      <c r="P328">
        <f t="shared" si="111"/>
        <v>1</v>
      </c>
      <c r="Q328" t="s">
        <v>17285</v>
      </c>
      <c r="R328">
        <v>3</v>
      </c>
      <c r="S328" t="str">
        <f t="shared" si="112"/>
        <v>调降</v>
      </c>
      <c r="T328">
        <f t="shared" si="113"/>
        <v>-0.625</v>
      </c>
      <c r="U328" t="s">
        <v>17434</v>
      </c>
      <c r="V328">
        <v>3</v>
      </c>
    </row>
    <row r="329" spans="1:22" x14ac:dyDescent="0.15">
      <c r="A329" s="1">
        <v>3977</v>
      </c>
      <c r="B329" t="s">
        <v>3997</v>
      </c>
      <c r="C329" t="s">
        <v>8117</v>
      </c>
      <c r="D329" t="s">
        <v>12218</v>
      </c>
      <c r="E329" t="s">
        <v>16319</v>
      </c>
      <c r="F329" t="s">
        <v>16628</v>
      </c>
      <c r="G329" s="2">
        <v>43928.72284722222</v>
      </c>
      <c r="H329" s="5" t="s">
        <v>17553</v>
      </c>
      <c r="I329">
        <v>659</v>
      </c>
      <c r="J329">
        <v>2.9897591587709338E+17</v>
      </c>
      <c r="K329" t="s">
        <v>16629</v>
      </c>
      <c r="L329">
        <v>11</v>
      </c>
      <c r="M329">
        <f t="shared" si="108"/>
        <v>6</v>
      </c>
      <c r="N329">
        <f t="shared" si="109"/>
        <v>11</v>
      </c>
      <c r="O329">
        <f t="shared" si="110"/>
        <v>0</v>
      </c>
      <c r="P329">
        <f t="shared" si="111"/>
        <v>1</v>
      </c>
      <c r="Q329" t="s">
        <v>17273</v>
      </c>
      <c r="R329">
        <v>5</v>
      </c>
      <c r="S329" t="str">
        <f t="shared" si="112"/>
        <v>调降</v>
      </c>
      <c r="T329">
        <f t="shared" si="113"/>
        <v>-0.54545454545454541</v>
      </c>
      <c r="U329" t="s">
        <v>17434</v>
      </c>
      <c r="V329">
        <v>5</v>
      </c>
    </row>
    <row r="330" spans="1:22" x14ac:dyDescent="0.15">
      <c r="A330" s="1">
        <v>3976</v>
      </c>
      <c r="B330" t="s">
        <v>3996</v>
      </c>
      <c r="C330" t="s">
        <v>8116</v>
      </c>
      <c r="D330" t="s">
        <v>12217</v>
      </c>
      <c r="E330" t="s">
        <v>16318</v>
      </c>
      <c r="F330" t="s">
        <v>16628</v>
      </c>
      <c r="G330" s="2">
        <v>43928.718356481477</v>
      </c>
      <c r="H330" s="5" t="s">
        <v>17553</v>
      </c>
      <c r="I330">
        <v>666</v>
      </c>
      <c r="J330">
        <v>2.989742908443648E+17</v>
      </c>
      <c r="K330" t="s">
        <v>16629</v>
      </c>
      <c r="L330">
        <v>12</v>
      </c>
      <c r="M330">
        <f t="shared" si="108"/>
        <v>6</v>
      </c>
      <c r="N330">
        <f t="shared" si="109"/>
        <v>12</v>
      </c>
      <c r="O330">
        <f t="shared" si="110"/>
        <v>0</v>
      </c>
      <c r="P330">
        <f t="shared" si="111"/>
        <v>1</v>
      </c>
      <c r="Q330" t="s">
        <v>17117</v>
      </c>
      <c r="R330">
        <v>3</v>
      </c>
      <c r="S330" t="str">
        <f t="shared" si="112"/>
        <v>调降</v>
      </c>
      <c r="T330">
        <f t="shared" si="113"/>
        <v>-0.75</v>
      </c>
      <c r="U330" t="s">
        <v>17448</v>
      </c>
      <c r="V330">
        <v>3</v>
      </c>
    </row>
    <row r="331" spans="1:22" x14ac:dyDescent="0.15">
      <c r="A331" s="1">
        <v>3975</v>
      </c>
      <c r="B331" t="s">
        <v>3995</v>
      </c>
      <c r="C331" t="s">
        <v>8115</v>
      </c>
      <c r="D331" t="s">
        <v>12216</v>
      </c>
      <c r="E331" t="s">
        <v>16317</v>
      </c>
      <c r="F331" t="s">
        <v>16628</v>
      </c>
      <c r="G331" s="2">
        <v>43928.710682870369</v>
      </c>
      <c r="H331" s="5" t="s">
        <v>17553</v>
      </c>
      <c r="I331">
        <v>615</v>
      </c>
      <c r="J331">
        <v>2.9897150933712902E+17</v>
      </c>
      <c r="K331" t="s">
        <v>16629</v>
      </c>
      <c r="L331">
        <v>7</v>
      </c>
      <c r="M331">
        <f t="shared" si="108"/>
        <v>3.3000000000000003</v>
      </c>
      <c r="N331">
        <f t="shared" si="109"/>
        <v>7</v>
      </c>
      <c r="O331">
        <f t="shared" si="110"/>
        <v>0</v>
      </c>
      <c r="P331">
        <f t="shared" si="111"/>
        <v>1</v>
      </c>
      <c r="Q331" t="s">
        <v>17364</v>
      </c>
      <c r="R331">
        <v>3</v>
      </c>
      <c r="S331" t="str">
        <f t="shared" si="112"/>
        <v>调降</v>
      </c>
      <c r="T331">
        <f t="shared" si="113"/>
        <v>-0.5714285714285714</v>
      </c>
      <c r="U331" t="s">
        <v>17434</v>
      </c>
      <c r="V331">
        <v>3</v>
      </c>
    </row>
    <row r="332" spans="1:22" x14ac:dyDescent="0.15">
      <c r="A332" s="1">
        <v>3974</v>
      </c>
      <c r="B332" t="s">
        <v>3994</v>
      </c>
      <c r="C332" t="s">
        <v>8114</v>
      </c>
      <c r="D332" t="s">
        <v>12215</v>
      </c>
      <c r="E332" t="s">
        <v>16316</v>
      </c>
      <c r="F332" t="s">
        <v>16628</v>
      </c>
      <c r="G332" s="2">
        <v>43928.706782407397</v>
      </c>
      <c r="H332" s="5" t="s">
        <v>17553</v>
      </c>
      <c r="I332">
        <v>653</v>
      </c>
      <c r="J332">
        <v>2.9897009438450477E+17</v>
      </c>
      <c r="K332" t="s">
        <v>16629</v>
      </c>
      <c r="L332">
        <v>6</v>
      </c>
      <c r="M332">
        <f t="shared" si="108"/>
        <v>6</v>
      </c>
      <c r="N332">
        <f t="shared" si="109"/>
        <v>11</v>
      </c>
      <c r="O332">
        <f t="shared" si="110"/>
        <v>1</v>
      </c>
      <c r="P332">
        <f t="shared" si="111"/>
        <v>0</v>
      </c>
      <c r="Q332" t="s">
        <v>17189</v>
      </c>
      <c r="R332">
        <v>3</v>
      </c>
      <c r="S332" t="str">
        <f t="shared" si="112"/>
        <v>调降</v>
      </c>
      <c r="T332">
        <f t="shared" si="113"/>
        <v>-0.5</v>
      </c>
      <c r="U332" t="s">
        <v>17434</v>
      </c>
      <c r="V332">
        <v>3</v>
      </c>
    </row>
    <row r="333" spans="1:22" x14ac:dyDescent="0.15">
      <c r="A333" s="1">
        <v>3972</v>
      </c>
      <c r="B333" t="s">
        <v>3992</v>
      </c>
      <c r="C333" t="s">
        <v>8112</v>
      </c>
      <c r="D333" t="s">
        <v>12213</v>
      </c>
      <c r="E333" t="s">
        <v>16314</v>
      </c>
      <c r="F333" t="s">
        <v>16628</v>
      </c>
      <c r="G333" s="2">
        <v>43928.704097222217</v>
      </c>
      <c r="H333" s="5" t="s">
        <v>17553</v>
      </c>
      <c r="I333">
        <v>641</v>
      </c>
      <c r="J333">
        <v>2.9896912477463757E+17</v>
      </c>
      <c r="K333" t="s">
        <v>16629</v>
      </c>
      <c r="L333">
        <v>10</v>
      </c>
      <c r="M333">
        <f t="shared" si="108"/>
        <v>4.5999999999999996</v>
      </c>
      <c r="N333">
        <f t="shared" si="109"/>
        <v>10</v>
      </c>
      <c r="O333">
        <f t="shared" si="110"/>
        <v>0</v>
      </c>
      <c r="P333">
        <f t="shared" si="111"/>
        <v>1</v>
      </c>
      <c r="Q333" t="s">
        <v>16648</v>
      </c>
      <c r="R333">
        <v>4</v>
      </c>
      <c r="S333" t="str">
        <f t="shared" si="112"/>
        <v>调降</v>
      </c>
      <c r="T333">
        <f t="shared" si="113"/>
        <v>-0.6</v>
      </c>
      <c r="U333" t="s">
        <v>17434</v>
      </c>
      <c r="V333">
        <v>4</v>
      </c>
    </row>
    <row r="334" spans="1:22" x14ac:dyDescent="0.15">
      <c r="A334" s="1">
        <v>3971</v>
      </c>
      <c r="B334" t="s">
        <v>3991</v>
      </c>
      <c r="C334" t="s">
        <v>8111</v>
      </c>
      <c r="D334" t="s">
        <v>12212</v>
      </c>
      <c r="E334" t="s">
        <v>16313</v>
      </c>
      <c r="F334" t="s">
        <v>16628</v>
      </c>
      <c r="G334" s="2">
        <v>43928.66138888889</v>
      </c>
      <c r="H334" s="5" t="s">
        <v>17553</v>
      </c>
      <c r="I334">
        <v>639</v>
      </c>
      <c r="J334">
        <v>2.9895364822068838E+17</v>
      </c>
      <c r="K334" t="s">
        <v>16629</v>
      </c>
      <c r="L334">
        <v>9</v>
      </c>
      <c r="M334">
        <f t="shared" si="108"/>
        <v>4.5</v>
      </c>
      <c r="N334">
        <f t="shared" si="109"/>
        <v>9</v>
      </c>
      <c r="O334">
        <f t="shared" si="110"/>
        <v>0</v>
      </c>
      <c r="P334">
        <f t="shared" si="111"/>
        <v>1</v>
      </c>
      <c r="Q334" t="s">
        <v>17363</v>
      </c>
      <c r="R334">
        <v>3</v>
      </c>
      <c r="S334" t="str">
        <f t="shared" si="112"/>
        <v>调降</v>
      </c>
      <c r="T334">
        <f t="shared" si="113"/>
        <v>-0.66666666666666674</v>
      </c>
      <c r="U334" t="s">
        <v>17434</v>
      </c>
      <c r="V334">
        <v>3</v>
      </c>
    </row>
    <row r="335" spans="1:22" x14ac:dyDescent="0.15">
      <c r="A335" s="1">
        <v>3970</v>
      </c>
      <c r="B335" t="s">
        <v>3990</v>
      </c>
      <c r="C335" t="s">
        <v>8110</v>
      </c>
      <c r="D335" t="s">
        <v>12211</v>
      </c>
      <c r="E335" t="s">
        <v>16312</v>
      </c>
      <c r="F335" t="s">
        <v>16627</v>
      </c>
      <c r="G335" s="2">
        <v>43928.648043981477</v>
      </c>
      <c r="H335" s="5" t="s">
        <v>17553</v>
      </c>
      <c r="I335">
        <v>605</v>
      </c>
      <c r="J335">
        <v>2.9894880839655008E+17</v>
      </c>
      <c r="K335" t="s">
        <v>16629</v>
      </c>
      <c r="L335">
        <v>2.8</v>
      </c>
      <c r="M335">
        <f t="shared" si="108"/>
        <v>2.8000000000000003</v>
      </c>
      <c r="N335">
        <f t="shared" si="109"/>
        <v>6</v>
      </c>
      <c r="O335">
        <f t="shared" si="110"/>
        <v>1</v>
      </c>
      <c r="P335">
        <f t="shared" si="111"/>
        <v>0</v>
      </c>
      <c r="Q335" t="s">
        <v>17322</v>
      </c>
      <c r="R335">
        <v>2.8</v>
      </c>
      <c r="S335" t="str">
        <f t="shared" si="112"/>
        <v>不变</v>
      </c>
      <c r="T335">
        <f t="shared" si="113"/>
        <v>0</v>
      </c>
      <c r="U335" t="s">
        <v>17448</v>
      </c>
      <c r="V335">
        <v>2.8</v>
      </c>
    </row>
    <row r="336" spans="1:22" x14ac:dyDescent="0.15">
      <c r="A336" s="1">
        <v>3969</v>
      </c>
      <c r="B336" t="s">
        <v>3989</v>
      </c>
      <c r="C336" t="s">
        <v>8109</v>
      </c>
      <c r="D336" t="s">
        <v>12210</v>
      </c>
      <c r="E336" t="s">
        <v>16311</v>
      </c>
      <c r="F336" t="s">
        <v>16628</v>
      </c>
      <c r="G336" s="2">
        <v>43928.647060185183</v>
      </c>
      <c r="H336" s="5" t="s">
        <v>17553</v>
      </c>
      <c r="I336">
        <v>653</v>
      </c>
      <c r="J336">
        <v>2.9894845365907053E+17</v>
      </c>
      <c r="K336" t="s">
        <v>16629</v>
      </c>
      <c r="L336">
        <v>6</v>
      </c>
      <c r="M336">
        <f t="shared" si="108"/>
        <v>6</v>
      </c>
      <c r="N336">
        <f t="shared" si="109"/>
        <v>11</v>
      </c>
      <c r="O336">
        <f t="shared" si="110"/>
        <v>1</v>
      </c>
      <c r="P336">
        <f t="shared" si="111"/>
        <v>0</v>
      </c>
      <c r="Q336" t="s">
        <v>17288</v>
      </c>
      <c r="R336">
        <v>6</v>
      </c>
      <c r="S336" t="str">
        <f t="shared" si="112"/>
        <v>不变</v>
      </c>
      <c r="T336">
        <f t="shared" si="113"/>
        <v>0</v>
      </c>
      <c r="U336" t="s">
        <v>17436</v>
      </c>
      <c r="V336">
        <v>6</v>
      </c>
    </row>
    <row r="337" spans="1:22" x14ac:dyDescent="0.15">
      <c r="A337" s="1">
        <v>3968</v>
      </c>
      <c r="B337" t="s">
        <v>3988</v>
      </c>
      <c r="C337" t="s">
        <v>8108</v>
      </c>
      <c r="D337" t="s">
        <v>12209</v>
      </c>
      <c r="E337" t="s">
        <v>16310</v>
      </c>
      <c r="F337" t="s">
        <v>16627</v>
      </c>
      <c r="G337" s="2">
        <v>43928.613738425927</v>
      </c>
      <c r="H337" s="5" t="s">
        <v>17553</v>
      </c>
      <c r="I337">
        <v>626</v>
      </c>
      <c r="J337">
        <v>2.9893637946164429E+17</v>
      </c>
      <c r="K337" t="s">
        <v>16629</v>
      </c>
      <c r="L337">
        <v>8</v>
      </c>
      <c r="M337">
        <f t="shared" si="108"/>
        <v>3.8</v>
      </c>
      <c r="N337">
        <f t="shared" si="109"/>
        <v>8</v>
      </c>
      <c r="O337">
        <f t="shared" si="110"/>
        <v>0</v>
      </c>
      <c r="P337">
        <f t="shared" si="111"/>
        <v>1</v>
      </c>
      <c r="Q337" t="s">
        <v>17362</v>
      </c>
      <c r="R337">
        <v>0.5</v>
      </c>
      <c r="S337" t="str">
        <f t="shared" si="112"/>
        <v>调降</v>
      </c>
      <c r="T337">
        <f t="shared" si="113"/>
        <v>-0.9375</v>
      </c>
      <c r="U337" t="s">
        <v>17434</v>
      </c>
      <c r="V337">
        <v>0.5</v>
      </c>
    </row>
    <row r="338" spans="1:22" x14ac:dyDescent="0.15">
      <c r="A338" s="1">
        <v>3967</v>
      </c>
      <c r="B338" t="s">
        <v>3987</v>
      </c>
      <c r="C338" t="s">
        <v>8107</v>
      </c>
      <c r="D338" t="s">
        <v>12208</v>
      </c>
      <c r="E338" t="s">
        <v>16309</v>
      </c>
      <c r="F338" t="s">
        <v>16628</v>
      </c>
      <c r="G338" s="2">
        <v>43928.599074074067</v>
      </c>
      <c r="H338" s="5" t="s">
        <v>17553</v>
      </c>
      <c r="I338">
        <v>639</v>
      </c>
      <c r="J338">
        <v>2.9893106358396518E+17</v>
      </c>
      <c r="K338" t="s">
        <v>16629</v>
      </c>
      <c r="L338">
        <v>9</v>
      </c>
      <c r="M338">
        <f t="shared" si="108"/>
        <v>4.5</v>
      </c>
      <c r="N338">
        <f t="shared" si="109"/>
        <v>9</v>
      </c>
      <c r="O338">
        <f t="shared" si="110"/>
        <v>0</v>
      </c>
      <c r="P338">
        <f t="shared" si="111"/>
        <v>1</v>
      </c>
      <c r="Q338" t="s">
        <v>17361</v>
      </c>
      <c r="R338">
        <v>4</v>
      </c>
      <c r="S338" t="str">
        <f t="shared" si="112"/>
        <v>调降</v>
      </c>
      <c r="T338">
        <f t="shared" si="113"/>
        <v>-0.55555555555555558</v>
      </c>
      <c r="U338" t="s">
        <v>17434</v>
      </c>
      <c r="V338">
        <v>4</v>
      </c>
    </row>
    <row r="339" spans="1:22" x14ac:dyDescent="0.15">
      <c r="A339" s="1">
        <v>3964</v>
      </c>
      <c r="B339" t="s">
        <v>3984</v>
      </c>
      <c r="C339" t="s">
        <v>8104</v>
      </c>
      <c r="D339" t="s">
        <v>12205</v>
      </c>
      <c r="E339" t="s">
        <v>16306</v>
      </c>
      <c r="F339" t="s">
        <v>16628</v>
      </c>
      <c r="G339" s="2">
        <v>43928.492696759262</v>
      </c>
      <c r="H339" s="5" t="s">
        <v>17553</v>
      </c>
      <c r="K339" t="s">
        <v>16630</v>
      </c>
      <c r="V339">
        <v>3</v>
      </c>
    </row>
    <row r="340" spans="1:22" x14ac:dyDescent="0.15">
      <c r="A340" s="1">
        <v>3966</v>
      </c>
      <c r="B340" t="s">
        <v>3986</v>
      </c>
      <c r="C340" t="s">
        <v>8106</v>
      </c>
      <c r="D340" t="s">
        <v>12207</v>
      </c>
      <c r="E340" t="s">
        <v>16308</v>
      </c>
      <c r="F340" t="s">
        <v>16628</v>
      </c>
      <c r="G340" s="2">
        <v>43928.487384259257</v>
      </c>
      <c r="H340" s="5" t="s">
        <v>17553</v>
      </c>
      <c r="I340">
        <v>654</v>
      </c>
      <c r="J340">
        <v>2.9889058758146867E+17</v>
      </c>
      <c r="K340" t="s">
        <v>16629</v>
      </c>
      <c r="L340">
        <v>6</v>
      </c>
      <c r="M340">
        <f t="shared" ref="M340:M355" si="114">IF(10*(I340-550)/200&gt;5,ROUNDUP(10*(I340-550)/200,0),ROUNDUP(10*(I340-550)/200,1))</f>
        <v>6</v>
      </c>
      <c r="N340">
        <f t="shared" ref="N340:N355" si="115">IF(20*(I340-550)/200&gt;5,ROUNDUP(20*(I340-550)/200,0),ROUNDUP(20*(I340-550)/200,1))</f>
        <v>11</v>
      </c>
      <c r="O340">
        <f t="shared" ref="O340:O355" si="116">IF(L340=M340,1,0)</f>
        <v>1</v>
      </c>
      <c r="P340">
        <f t="shared" ref="P340:P355" si="117">IF(L340=N340,1,0)</f>
        <v>0</v>
      </c>
      <c r="Q340" t="s">
        <v>17110</v>
      </c>
      <c r="R340">
        <v>3</v>
      </c>
      <c r="S340" t="str">
        <f t="shared" ref="S340:S355" si="118">IF(L340&gt;R340,"调降",IF(L340&lt;R340,"调升","不变"))</f>
        <v>调降</v>
      </c>
      <c r="T340">
        <f t="shared" ref="T340:T355" si="119">R340/L340-1</f>
        <v>-0.5</v>
      </c>
      <c r="U340" t="s">
        <v>17434</v>
      </c>
      <c r="V340">
        <v>3</v>
      </c>
    </row>
    <row r="341" spans="1:22" x14ac:dyDescent="0.15">
      <c r="A341" s="1">
        <v>3965</v>
      </c>
      <c r="B341" t="s">
        <v>3985</v>
      </c>
      <c r="C341" t="s">
        <v>8105</v>
      </c>
      <c r="D341" t="s">
        <v>12206</v>
      </c>
      <c r="E341" t="s">
        <v>16307</v>
      </c>
      <c r="F341" t="s">
        <v>16628</v>
      </c>
      <c r="G341" s="2">
        <v>43928.462685185194</v>
      </c>
      <c r="H341" s="5" t="s">
        <v>17553</v>
      </c>
      <c r="I341">
        <v>647</v>
      </c>
      <c r="J341">
        <v>2.9888163773365453E+17</v>
      </c>
      <c r="K341" t="s">
        <v>16629</v>
      </c>
      <c r="L341">
        <v>10</v>
      </c>
      <c r="M341">
        <f t="shared" si="114"/>
        <v>4.8999999999999995</v>
      </c>
      <c r="N341">
        <f t="shared" si="115"/>
        <v>10</v>
      </c>
      <c r="O341">
        <f t="shared" si="116"/>
        <v>0</v>
      </c>
      <c r="P341">
        <f t="shared" si="117"/>
        <v>1</v>
      </c>
      <c r="Q341" t="s">
        <v>16747</v>
      </c>
      <c r="R341">
        <v>5</v>
      </c>
      <c r="S341" t="str">
        <f t="shared" si="118"/>
        <v>调降</v>
      </c>
      <c r="T341">
        <f t="shared" si="119"/>
        <v>-0.5</v>
      </c>
      <c r="U341" t="s">
        <v>17434</v>
      </c>
      <c r="V341">
        <v>5</v>
      </c>
    </row>
    <row r="342" spans="1:22" x14ac:dyDescent="0.15">
      <c r="A342" s="1">
        <v>3963</v>
      </c>
      <c r="B342" t="s">
        <v>3983</v>
      </c>
      <c r="C342" t="s">
        <v>8104</v>
      </c>
      <c r="D342" t="s">
        <v>12205</v>
      </c>
      <c r="E342" t="s">
        <v>16306</v>
      </c>
      <c r="F342" t="s">
        <v>16627</v>
      </c>
      <c r="G342" s="2">
        <v>43928.423182870371</v>
      </c>
      <c r="H342" s="5" t="s">
        <v>17553</v>
      </c>
      <c r="I342">
        <v>602</v>
      </c>
      <c r="J342">
        <v>2.9886732273770093E+17</v>
      </c>
      <c r="K342" t="s">
        <v>16629</v>
      </c>
      <c r="L342">
        <v>6</v>
      </c>
      <c r="M342">
        <f t="shared" si="114"/>
        <v>2.6</v>
      </c>
      <c r="N342">
        <f t="shared" si="115"/>
        <v>6</v>
      </c>
      <c r="O342">
        <f t="shared" si="116"/>
        <v>0</v>
      </c>
      <c r="P342">
        <f t="shared" si="117"/>
        <v>1</v>
      </c>
      <c r="Q342" t="s">
        <v>17290</v>
      </c>
      <c r="R342">
        <v>3</v>
      </c>
      <c r="S342" t="str">
        <f t="shared" si="118"/>
        <v>调降</v>
      </c>
      <c r="T342">
        <f t="shared" si="119"/>
        <v>-0.5</v>
      </c>
      <c r="U342" t="s">
        <v>17434</v>
      </c>
      <c r="V342">
        <v>3</v>
      </c>
    </row>
    <row r="343" spans="1:22" x14ac:dyDescent="0.15">
      <c r="A343" s="1">
        <v>3962</v>
      </c>
      <c r="B343" t="s">
        <v>3982</v>
      </c>
      <c r="C343" t="s">
        <v>8103</v>
      </c>
      <c r="D343" t="s">
        <v>12204</v>
      </c>
      <c r="E343" t="s">
        <v>16305</v>
      </c>
      <c r="F343" t="s">
        <v>16627</v>
      </c>
      <c r="G343" s="2">
        <v>43928.396909722222</v>
      </c>
      <c r="H343" s="5" t="s">
        <v>17553</v>
      </c>
      <c r="I343">
        <v>624</v>
      </c>
      <c r="J343">
        <v>2.9885780203250477E+17</v>
      </c>
      <c r="K343" t="s">
        <v>16629</v>
      </c>
      <c r="L343">
        <v>3.7</v>
      </c>
      <c r="M343">
        <f t="shared" si="114"/>
        <v>3.7</v>
      </c>
      <c r="N343">
        <f t="shared" si="115"/>
        <v>8</v>
      </c>
      <c r="O343">
        <f t="shared" si="116"/>
        <v>1</v>
      </c>
      <c r="P343">
        <f t="shared" si="117"/>
        <v>0</v>
      </c>
      <c r="Q343" t="s">
        <v>17120</v>
      </c>
      <c r="R343">
        <v>2</v>
      </c>
      <c r="S343" t="str">
        <f t="shared" si="118"/>
        <v>调降</v>
      </c>
      <c r="T343">
        <f t="shared" si="119"/>
        <v>-0.45945945945945954</v>
      </c>
      <c r="U343" t="s">
        <v>17434</v>
      </c>
      <c r="V343">
        <v>2</v>
      </c>
    </row>
    <row r="344" spans="1:22" x14ac:dyDescent="0.15">
      <c r="A344" s="1">
        <v>3961</v>
      </c>
      <c r="B344" t="s">
        <v>3981</v>
      </c>
      <c r="C344" t="s">
        <v>8102</v>
      </c>
      <c r="D344" t="s">
        <v>12203</v>
      </c>
      <c r="E344" t="s">
        <v>16304</v>
      </c>
      <c r="F344" t="s">
        <v>16627</v>
      </c>
      <c r="G344" s="2">
        <v>43928.389884259261</v>
      </c>
      <c r="H344" s="5" t="s">
        <v>17553</v>
      </c>
      <c r="I344">
        <v>628</v>
      </c>
      <c r="J344">
        <v>2.9885525739859558E+17</v>
      </c>
      <c r="K344" t="s">
        <v>16629</v>
      </c>
      <c r="L344">
        <v>8</v>
      </c>
      <c r="M344">
        <f t="shared" si="114"/>
        <v>3.9</v>
      </c>
      <c r="N344">
        <f t="shared" si="115"/>
        <v>8</v>
      </c>
      <c r="O344">
        <f t="shared" si="116"/>
        <v>0</v>
      </c>
      <c r="P344">
        <f t="shared" si="117"/>
        <v>1</v>
      </c>
      <c r="Q344" t="s">
        <v>17325</v>
      </c>
      <c r="R344">
        <v>3</v>
      </c>
      <c r="S344" t="str">
        <f t="shared" si="118"/>
        <v>调降</v>
      </c>
      <c r="T344">
        <f t="shared" si="119"/>
        <v>-0.625</v>
      </c>
      <c r="U344" t="s">
        <v>17434</v>
      </c>
      <c r="V344">
        <v>3</v>
      </c>
    </row>
    <row r="345" spans="1:22" x14ac:dyDescent="0.15">
      <c r="A345" s="1">
        <v>3960</v>
      </c>
      <c r="B345" t="s">
        <v>3980</v>
      </c>
      <c r="C345" t="s">
        <v>8101</v>
      </c>
      <c r="D345" t="s">
        <v>12202</v>
      </c>
      <c r="E345" t="s">
        <v>16303</v>
      </c>
      <c r="F345" t="s">
        <v>16628</v>
      </c>
      <c r="G345" s="2">
        <v>43927.593576388892</v>
      </c>
      <c r="H345" s="5" t="s">
        <v>17554</v>
      </c>
      <c r="I345">
        <v>630</v>
      </c>
      <c r="J345">
        <v>2.9856668480811008E+17</v>
      </c>
      <c r="K345" t="s">
        <v>16629</v>
      </c>
      <c r="L345">
        <v>8</v>
      </c>
      <c r="M345">
        <f t="shared" si="114"/>
        <v>4</v>
      </c>
      <c r="N345">
        <f t="shared" si="115"/>
        <v>8</v>
      </c>
      <c r="O345">
        <f t="shared" si="116"/>
        <v>0</v>
      </c>
      <c r="P345">
        <f t="shared" si="117"/>
        <v>1</v>
      </c>
      <c r="Q345" t="s">
        <v>17188</v>
      </c>
      <c r="R345">
        <v>3</v>
      </c>
      <c r="S345" t="str">
        <f t="shared" si="118"/>
        <v>调降</v>
      </c>
      <c r="T345">
        <f t="shared" si="119"/>
        <v>-0.625</v>
      </c>
      <c r="U345" t="s">
        <v>17448</v>
      </c>
      <c r="V345">
        <v>3</v>
      </c>
    </row>
    <row r="346" spans="1:22" x14ac:dyDescent="0.15">
      <c r="A346" s="1">
        <v>3959</v>
      </c>
      <c r="B346" t="s">
        <v>3979</v>
      </c>
      <c r="C346" t="s">
        <v>8100</v>
      </c>
      <c r="D346" t="s">
        <v>12201</v>
      </c>
      <c r="E346" t="s">
        <v>16302</v>
      </c>
      <c r="F346" t="s">
        <v>16628</v>
      </c>
      <c r="G346" s="2">
        <v>43927.554594907408</v>
      </c>
      <c r="H346" s="5" t="s">
        <v>17554</v>
      </c>
      <c r="I346">
        <v>649</v>
      </c>
      <c r="J346">
        <v>2.985525557707817E+17</v>
      </c>
      <c r="K346" t="s">
        <v>16629</v>
      </c>
      <c r="L346">
        <v>5</v>
      </c>
      <c r="M346">
        <f t="shared" si="114"/>
        <v>5</v>
      </c>
      <c r="N346">
        <f t="shared" si="115"/>
        <v>10</v>
      </c>
      <c r="O346">
        <f t="shared" si="116"/>
        <v>1</v>
      </c>
      <c r="P346">
        <f t="shared" si="117"/>
        <v>0</v>
      </c>
      <c r="Q346" t="s">
        <v>17137</v>
      </c>
      <c r="R346">
        <v>5</v>
      </c>
      <c r="S346" t="str">
        <f t="shared" si="118"/>
        <v>不变</v>
      </c>
      <c r="T346">
        <f t="shared" si="119"/>
        <v>0</v>
      </c>
      <c r="U346" t="s">
        <v>17448</v>
      </c>
      <c r="V346">
        <v>5</v>
      </c>
    </row>
    <row r="347" spans="1:22" x14ac:dyDescent="0.15">
      <c r="A347" s="1">
        <v>3958</v>
      </c>
      <c r="B347" t="s">
        <v>3978</v>
      </c>
      <c r="C347" t="s">
        <v>8099</v>
      </c>
      <c r="D347" t="s">
        <v>12200</v>
      </c>
      <c r="E347" t="s">
        <v>16301</v>
      </c>
      <c r="F347" t="s">
        <v>16627</v>
      </c>
      <c r="G347" s="2">
        <v>43927.548888888887</v>
      </c>
      <c r="H347" s="5" t="s">
        <v>17554</v>
      </c>
      <c r="I347">
        <v>626</v>
      </c>
      <c r="J347">
        <v>2.9855048807535002E+17</v>
      </c>
      <c r="K347" t="s">
        <v>16629</v>
      </c>
      <c r="L347">
        <v>3.8</v>
      </c>
      <c r="M347">
        <f t="shared" si="114"/>
        <v>3.8</v>
      </c>
      <c r="N347">
        <f t="shared" si="115"/>
        <v>8</v>
      </c>
      <c r="O347">
        <f t="shared" si="116"/>
        <v>1</v>
      </c>
      <c r="P347">
        <f t="shared" si="117"/>
        <v>0</v>
      </c>
      <c r="Q347" t="s">
        <v>17360</v>
      </c>
      <c r="R347">
        <v>3.8</v>
      </c>
      <c r="S347" t="str">
        <f t="shared" si="118"/>
        <v>不变</v>
      </c>
      <c r="T347">
        <f t="shared" si="119"/>
        <v>0</v>
      </c>
      <c r="U347" t="s">
        <v>17448</v>
      </c>
      <c r="V347">
        <v>3.8</v>
      </c>
    </row>
    <row r="348" spans="1:22" x14ac:dyDescent="0.15">
      <c r="A348" s="1">
        <v>3957</v>
      </c>
      <c r="B348" t="s">
        <v>3977</v>
      </c>
      <c r="C348" t="s">
        <v>8098</v>
      </c>
      <c r="D348" t="s">
        <v>12199</v>
      </c>
      <c r="E348" t="s">
        <v>16300</v>
      </c>
      <c r="F348" t="s">
        <v>16627</v>
      </c>
      <c r="G348" s="2">
        <v>43925.709780092591</v>
      </c>
      <c r="H348" s="5" t="s">
        <v>17555</v>
      </c>
      <c r="I348">
        <v>646</v>
      </c>
      <c r="J348">
        <v>2.9788401716693402E+17</v>
      </c>
      <c r="K348" t="s">
        <v>16629</v>
      </c>
      <c r="L348">
        <v>10</v>
      </c>
      <c r="M348">
        <f t="shared" si="114"/>
        <v>4.8</v>
      </c>
      <c r="N348">
        <f t="shared" si="115"/>
        <v>10</v>
      </c>
      <c r="O348">
        <f t="shared" si="116"/>
        <v>0</v>
      </c>
      <c r="P348">
        <f t="shared" si="117"/>
        <v>1</v>
      </c>
      <c r="Q348" t="s">
        <v>17111</v>
      </c>
      <c r="R348">
        <v>3</v>
      </c>
      <c r="S348" t="str">
        <f t="shared" si="118"/>
        <v>调降</v>
      </c>
      <c r="T348">
        <f t="shared" si="119"/>
        <v>-0.7</v>
      </c>
      <c r="U348" t="s">
        <v>17434</v>
      </c>
      <c r="V348">
        <v>3</v>
      </c>
    </row>
    <row r="349" spans="1:22" x14ac:dyDescent="0.15">
      <c r="A349" s="1">
        <v>3956</v>
      </c>
      <c r="B349" t="s">
        <v>3976</v>
      </c>
      <c r="C349" t="s">
        <v>8097</v>
      </c>
      <c r="D349" t="s">
        <v>12198</v>
      </c>
      <c r="E349" t="s">
        <v>16299</v>
      </c>
      <c r="F349" t="s">
        <v>16627</v>
      </c>
      <c r="G349" s="2">
        <v>43925.687928240739</v>
      </c>
      <c r="H349" s="5" t="s">
        <v>17555</v>
      </c>
      <c r="I349">
        <v>611</v>
      </c>
      <c r="J349">
        <v>2.9787610190710368E+17</v>
      </c>
      <c r="K349" t="s">
        <v>16629</v>
      </c>
      <c r="L349">
        <v>7</v>
      </c>
      <c r="M349">
        <f t="shared" si="114"/>
        <v>3.1</v>
      </c>
      <c r="N349">
        <f t="shared" si="115"/>
        <v>7</v>
      </c>
      <c r="O349">
        <f t="shared" si="116"/>
        <v>0</v>
      </c>
      <c r="P349">
        <f t="shared" si="117"/>
        <v>1</v>
      </c>
      <c r="Q349" t="s">
        <v>17264</v>
      </c>
      <c r="R349">
        <v>3</v>
      </c>
      <c r="S349" t="str">
        <f t="shared" si="118"/>
        <v>调降</v>
      </c>
      <c r="T349">
        <f t="shared" si="119"/>
        <v>-0.5714285714285714</v>
      </c>
      <c r="U349" t="s">
        <v>17434</v>
      </c>
      <c r="V349">
        <v>3</v>
      </c>
    </row>
    <row r="350" spans="1:22" x14ac:dyDescent="0.15">
      <c r="A350" s="1">
        <v>3955</v>
      </c>
      <c r="B350" t="s">
        <v>3975</v>
      </c>
      <c r="C350" t="s">
        <v>8096</v>
      </c>
      <c r="D350" t="s">
        <v>12197</v>
      </c>
      <c r="E350" t="s">
        <v>16298</v>
      </c>
      <c r="F350" t="s">
        <v>16628</v>
      </c>
      <c r="G350" s="2">
        <v>43924.7499537037</v>
      </c>
      <c r="H350" s="5" t="s">
        <v>17556</v>
      </c>
      <c r="I350">
        <v>640</v>
      </c>
      <c r="J350">
        <v>2.9753619076725562E+17</v>
      </c>
      <c r="K350" t="s">
        <v>16629</v>
      </c>
      <c r="L350">
        <v>9</v>
      </c>
      <c r="M350">
        <f t="shared" si="114"/>
        <v>4.5</v>
      </c>
      <c r="N350">
        <f t="shared" si="115"/>
        <v>9</v>
      </c>
      <c r="O350">
        <f t="shared" si="116"/>
        <v>0</v>
      </c>
      <c r="P350">
        <f t="shared" si="117"/>
        <v>1</v>
      </c>
      <c r="Q350" t="s">
        <v>17359</v>
      </c>
      <c r="R350">
        <v>3</v>
      </c>
      <c r="S350" t="str">
        <f t="shared" si="118"/>
        <v>调降</v>
      </c>
      <c r="T350">
        <f t="shared" si="119"/>
        <v>-0.66666666666666674</v>
      </c>
      <c r="U350" t="s">
        <v>17434</v>
      </c>
      <c r="V350">
        <v>3</v>
      </c>
    </row>
    <row r="351" spans="1:22" x14ac:dyDescent="0.15">
      <c r="A351" s="1">
        <v>3954</v>
      </c>
      <c r="B351" t="s">
        <v>3974</v>
      </c>
      <c r="C351" t="s">
        <v>8095</v>
      </c>
      <c r="D351" t="s">
        <v>12196</v>
      </c>
      <c r="E351" t="s">
        <v>16297</v>
      </c>
      <c r="F351" t="s">
        <v>16627</v>
      </c>
      <c r="G351" s="2">
        <v>43924.749432870369</v>
      </c>
      <c r="H351" s="5" t="s">
        <v>17556</v>
      </c>
      <c r="I351">
        <v>614</v>
      </c>
      <c r="J351">
        <v>2.9753599962020659E+17</v>
      </c>
      <c r="K351" t="s">
        <v>16629</v>
      </c>
      <c r="L351">
        <v>3.2</v>
      </c>
      <c r="M351">
        <f t="shared" si="114"/>
        <v>3.2</v>
      </c>
      <c r="N351">
        <f t="shared" si="115"/>
        <v>7</v>
      </c>
      <c r="O351">
        <f t="shared" si="116"/>
        <v>1</v>
      </c>
      <c r="P351">
        <f t="shared" si="117"/>
        <v>0</v>
      </c>
      <c r="Q351" t="s">
        <v>17358</v>
      </c>
      <c r="R351">
        <v>3</v>
      </c>
      <c r="S351" t="str">
        <f t="shared" si="118"/>
        <v>调降</v>
      </c>
      <c r="T351">
        <f t="shared" si="119"/>
        <v>-6.25E-2</v>
      </c>
      <c r="U351" t="s">
        <v>17434</v>
      </c>
      <c r="V351">
        <v>3</v>
      </c>
    </row>
    <row r="352" spans="1:22" x14ac:dyDescent="0.15">
      <c r="A352" s="1">
        <v>3953</v>
      </c>
      <c r="B352" t="s">
        <v>3973</v>
      </c>
      <c r="C352" t="s">
        <v>8094</v>
      </c>
      <c r="D352" t="s">
        <v>12195</v>
      </c>
      <c r="E352" t="s">
        <v>16296</v>
      </c>
      <c r="F352" t="s">
        <v>16628</v>
      </c>
      <c r="G352" s="2">
        <v>43924.743495370371</v>
      </c>
      <c r="H352" s="5" t="s">
        <v>17556</v>
      </c>
      <c r="I352">
        <v>655</v>
      </c>
      <c r="J352">
        <v>2.9753384699850342E+17</v>
      </c>
      <c r="K352" t="s">
        <v>16629</v>
      </c>
      <c r="L352">
        <v>11</v>
      </c>
      <c r="M352">
        <f t="shared" si="114"/>
        <v>6</v>
      </c>
      <c r="N352">
        <f t="shared" si="115"/>
        <v>11</v>
      </c>
      <c r="O352">
        <f t="shared" si="116"/>
        <v>0</v>
      </c>
      <c r="P352">
        <f t="shared" si="117"/>
        <v>1</v>
      </c>
      <c r="Q352" t="s">
        <v>17111</v>
      </c>
      <c r="R352">
        <v>3</v>
      </c>
      <c r="S352" t="str">
        <f t="shared" si="118"/>
        <v>调降</v>
      </c>
      <c r="T352">
        <f t="shared" si="119"/>
        <v>-0.72727272727272729</v>
      </c>
      <c r="U352" t="s">
        <v>17434</v>
      </c>
      <c r="V352">
        <v>8</v>
      </c>
    </row>
    <row r="353" spans="1:32" x14ac:dyDescent="0.15">
      <c r="A353" s="1">
        <v>3952</v>
      </c>
      <c r="B353" t="s">
        <v>3972</v>
      </c>
      <c r="C353" t="s">
        <v>8093</v>
      </c>
      <c r="D353" t="s">
        <v>12194</v>
      </c>
      <c r="E353" t="s">
        <v>16295</v>
      </c>
      <c r="F353" t="s">
        <v>16628</v>
      </c>
      <c r="G353" s="2">
        <v>43924.655300925922</v>
      </c>
      <c r="H353" s="5" t="s">
        <v>17556</v>
      </c>
      <c r="I353">
        <v>620</v>
      </c>
      <c r="J353">
        <v>2.9750188924996813E+17</v>
      </c>
      <c r="K353" t="s">
        <v>16629</v>
      </c>
      <c r="L353">
        <v>3.5</v>
      </c>
      <c r="M353">
        <f t="shared" si="114"/>
        <v>3.5</v>
      </c>
      <c r="N353">
        <f t="shared" si="115"/>
        <v>7</v>
      </c>
      <c r="O353">
        <f t="shared" si="116"/>
        <v>1</v>
      </c>
      <c r="P353">
        <f t="shared" si="117"/>
        <v>0</v>
      </c>
      <c r="Q353" t="s">
        <v>16734</v>
      </c>
      <c r="R353">
        <v>3</v>
      </c>
      <c r="S353" t="str">
        <f t="shared" si="118"/>
        <v>调降</v>
      </c>
      <c r="T353">
        <f t="shared" si="119"/>
        <v>-0.1428571428571429</v>
      </c>
      <c r="U353" t="s">
        <v>17434</v>
      </c>
      <c r="V353">
        <v>3</v>
      </c>
    </row>
    <row r="354" spans="1:32" x14ac:dyDescent="0.15">
      <c r="A354" s="1">
        <v>3951</v>
      </c>
      <c r="B354" t="s">
        <v>3971</v>
      </c>
      <c r="C354" t="s">
        <v>8092</v>
      </c>
      <c r="D354" t="s">
        <v>12193</v>
      </c>
      <c r="E354" t="s">
        <v>16294</v>
      </c>
      <c r="F354" t="s">
        <v>16627</v>
      </c>
      <c r="G354" s="2">
        <v>43924.624340277784</v>
      </c>
      <c r="H354" s="5" t="s">
        <v>17556</v>
      </c>
      <c r="I354">
        <v>618</v>
      </c>
      <c r="J354">
        <v>2.9749066969228902E+17</v>
      </c>
      <c r="K354" t="s">
        <v>16629</v>
      </c>
      <c r="L354">
        <v>7</v>
      </c>
      <c r="M354">
        <f t="shared" si="114"/>
        <v>3.4</v>
      </c>
      <c r="N354">
        <f t="shared" si="115"/>
        <v>7</v>
      </c>
      <c r="O354">
        <f t="shared" si="116"/>
        <v>0</v>
      </c>
      <c r="P354">
        <f t="shared" si="117"/>
        <v>1</v>
      </c>
      <c r="Q354" t="s">
        <v>17107</v>
      </c>
      <c r="R354">
        <v>3</v>
      </c>
      <c r="S354" t="str">
        <f t="shared" si="118"/>
        <v>调降</v>
      </c>
      <c r="T354">
        <f t="shared" si="119"/>
        <v>-0.5714285714285714</v>
      </c>
      <c r="U354" t="s">
        <v>17434</v>
      </c>
      <c r="V354">
        <v>3</v>
      </c>
    </row>
    <row r="355" spans="1:32" x14ac:dyDescent="0.15">
      <c r="A355" s="1">
        <v>3950</v>
      </c>
      <c r="B355" t="s">
        <v>3970</v>
      </c>
      <c r="C355" t="s">
        <v>8091</v>
      </c>
      <c r="D355" t="s">
        <v>12192</v>
      </c>
      <c r="E355" t="s">
        <v>16293</v>
      </c>
      <c r="F355" t="s">
        <v>16627</v>
      </c>
      <c r="G355" s="2">
        <v>43924.615937499999</v>
      </c>
      <c r="H355" s="5" t="s">
        <v>17556</v>
      </c>
      <c r="I355">
        <v>620</v>
      </c>
      <c r="J355">
        <v>2.9748762253461907E+17</v>
      </c>
      <c r="K355" t="s">
        <v>16629</v>
      </c>
      <c r="L355">
        <v>3.5</v>
      </c>
      <c r="M355">
        <f t="shared" si="114"/>
        <v>3.5</v>
      </c>
      <c r="N355">
        <f t="shared" si="115"/>
        <v>7</v>
      </c>
      <c r="O355">
        <f t="shared" si="116"/>
        <v>1</v>
      </c>
      <c r="P355">
        <f t="shared" si="117"/>
        <v>0</v>
      </c>
      <c r="Q355" t="s">
        <v>17148</v>
      </c>
      <c r="R355">
        <v>3</v>
      </c>
      <c r="S355" t="str">
        <f t="shared" si="118"/>
        <v>调降</v>
      </c>
      <c r="T355">
        <f t="shared" si="119"/>
        <v>-0.1428571428571429</v>
      </c>
      <c r="U355" t="s">
        <v>17434</v>
      </c>
      <c r="V355">
        <v>3</v>
      </c>
    </row>
    <row r="356" spans="1:32" x14ac:dyDescent="0.15">
      <c r="A356" s="1">
        <v>3940</v>
      </c>
      <c r="B356" t="s">
        <v>3960</v>
      </c>
      <c r="C356" t="s">
        <v>8081</v>
      </c>
      <c r="D356" t="s">
        <v>12182</v>
      </c>
      <c r="E356" t="s">
        <v>16283</v>
      </c>
      <c r="F356" t="s">
        <v>16628</v>
      </c>
      <c r="G356" s="2">
        <v>43924.591550925928</v>
      </c>
      <c r="H356" s="5" t="s">
        <v>17556</v>
      </c>
      <c r="K356" t="s">
        <v>16630</v>
      </c>
      <c r="V356">
        <v>2</v>
      </c>
    </row>
    <row r="357" spans="1:32" x14ac:dyDescent="0.15">
      <c r="A357" s="1">
        <v>3949</v>
      </c>
      <c r="B357" t="s">
        <v>3969</v>
      </c>
      <c r="C357" t="s">
        <v>8090</v>
      </c>
      <c r="D357" t="s">
        <v>12191</v>
      </c>
      <c r="E357" t="s">
        <v>16292</v>
      </c>
      <c r="F357" t="s">
        <v>16628</v>
      </c>
      <c r="G357" s="2">
        <v>43924.586111111108</v>
      </c>
      <c r="H357" s="5" t="s">
        <v>17556</v>
      </c>
      <c r="I357">
        <v>646</v>
      </c>
      <c r="J357">
        <v>2.9747681678700128E+17</v>
      </c>
      <c r="K357" t="s">
        <v>16629</v>
      </c>
      <c r="L357">
        <v>4.8</v>
      </c>
      <c r="M357">
        <f t="shared" ref="M357:M368" si="120">IF(10*(I357-550)/200&gt;5,ROUNDUP(10*(I357-550)/200,0),ROUNDUP(10*(I357-550)/200,1))</f>
        <v>4.8</v>
      </c>
      <c r="N357">
        <f t="shared" ref="N357:N368" si="121">IF(20*(I357-550)/200&gt;5,ROUNDUP(20*(I357-550)/200,0),ROUNDUP(20*(I357-550)/200,1))</f>
        <v>10</v>
      </c>
      <c r="O357">
        <f t="shared" ref="O357:O368" si="122">IF(L357=M357,1,0)</f>
        <v>1</v>
      </c>
      <c r="P357">
        <f t="shared" ref="P357:P368" si="123">IF(L357=N357,1,0)</f>
        <v>0</v>
      </c>
      <c r="Q357" t="s">
        <v>17116</v>
      </c>
      <c r="R357">
        <v>4</v>
      </c>
      <c r="S357" t="str">
        <f t="shared" ref="S357:S368" si="124">IF(L357&gt;R357,"调降",IF(L357&lt;R357,"调升","不变"))</f>
        <v>调降</v>
      </c>
      <c r="T357">
        <f t="shared" ref="T357:T368" si="125">R357/L357-1</f>
        <v>-0.16666666666666663</v>
      </c>
      <c r="U357" t="s">
        <v>17434</v>
      </c>
      <c r="V357">
        <v>4</v>
      </c>
    </row>
    <row r="358" spans="1:32" x14ac:dyDescent="0.15">
      <c r="A358" s="1">
        <v>3948</v>
      </c>
      <c r="B358" t="s">
        <v>3968</v>
      </c>
      <c r="C358" t="s">
        <v>8089</v>
      </c>
      <c r="D358" t="s">
        <v>12190</v>
      </c>
      <c r="E358" t="s">
        <v>16291</v>
      </c>
      <c r="F358" t="s">
        <v>16628</v>
      </c>
      <c r="G358" s="2">
        <v>43924.582256944443</v>
      </c>
      <c r="H358" s="5" t="s">
        <v>17556</v>
      </c>
      <c r="I358">
        <v>631</v>
      </c>
      <c r="J358">
        <v>2.9747542014245677E+17</v>
      </c>
      <c r="K358" t="s">
        <v>16629</v>
      </c>
      <c r="L358">
        <v>9</v>
      </c>
      <c r="M358">
        <f t="shared" si="120"/>
        <v>4.0999999999999996</v>
      </c>
      <c r="N358">
        <f t="shared" si="121"/>
        <v>9</v>
      </c>
      <c r="O358">
        <f t="shared" si="122"/>
        <v>0</v>
      </c>
      <c r="P358">
        <f t="shared" si="123"/>
        <v>1</v>
      </c>
      <c r="Q358" t="s">
        <v>17325</v>
      </c>
      <c r="R358">
        <v>4</v>
      </c>
      <c r="S358" t="str">
        <f t="shared" si="124"/>
        <v>调降</v>
      </c>
      <c r="T358">
        <f t="shared" si="125"/>
        <v>-0.55555555555555558</v>
      </c>
      <c r="U358" t="s">
        <v>17434</v>
      </c>
      <c r="V358">
        <v>7</v>
      </c>
    </row>
    <row r="359" spans="1:32" x14ac:dyDescent="0.15">
      <c r="A359" s="1">
        <v>3947</v>
      </c>
      <c r="B359" t="s">
        <v>3967</v>
      </c>
      <c r="C359" t="s">
        <v>8088</v>
      </c>
      <c r="D359" t="s">
        <v>12189</v>
      </c>
      <c r="E359" t="s">
        <v>16290</v>
      </c>
      <c r="F359" t="s">
        <v>16627</v>
      </c>
      <c r="G359" s="2">
        <v>43924.553067129629</v>
      </c>
      <c r="H359" s="5" t="s">
        <v>17556</v>
      </c>
      <c r="I359">
        <v>618</v>
      </c>
      <c r="J359">
        <v>2.9746484149120198E+17</v>
      </c>
      <c r="K359" t="s">
        <v>16629</v>
      </c>
      <c r="L359">
        <v>7</v>
      </c>
      <c r="M359">
        <f t="shared" si="120"/>
        <v>3.4</v>
      </c>
      <c r="N359">
        <f t="shared" si="121"/>
        <v>7</v>
      </c>
      <c r="O359">
        <f t="shared" si="122"/>
        <v>0</v>
      </c>
      <c r="P359">
        <f t="shared" si="123"/>
        <v>1</v>
      </c>
      <c r="Q359" t="s">
        <v>16734</v>
      </c>
      <c r="R359">
        <v>4</v>
      </c>
      <c r="S359" t="str">
        <f t="shared" si="124"/>
        <v>调降</v>
      </c>
      <c r="T359">
        <f t="shared" si="125"/>
        <v>-0.4285714285714286</v>
      </c>
      <c r="U359" t="s">
        <v>17434</v>
      </c>
      <c r="V359">
        <v>4</v>
      </c>
    </row>
    <row r="360" spans="1:32" x14ac:dyDescent="0.15">
      <c r="A360" s="1">
        <v>3946</v>
      </c>
      <c r="B360" t="s">
        <v>3966</v>
      </c>
      <c r="C360" t="s">
        <v>8087</v>
      </c>
      <c r="D360" t="s">
        <v>12188</v>
      </c>
      <c r="E360" t="s">
        <v>16289</v>
      </c>
      <c r="F360" t="s">
        <v>16628</v>
      </c>
      <c r="G360" s="2">
        <v>43924.491539351853</v>
      </c>
      <c r="H360" s="5" t="s">
        <v>17556</v>
      </c>
      <c r="I360">
        <v>651</v>
      </c>
      <c r="J360">
        <v>2.9744254128280781E+17</v>
      </c>
      <c r="K360" t="s">
        <v>16629</v>
      </c>
      <c r="L360">
        <v>11</v>
      </c>
      <c r="M360">
        <f t="shared" si="120"/>
        <v>6</v>
      </c>
      <c r="N360">
        <f t="shared" si="121"/>
        <v>11</v>
      </c>
      <c r="O360">
        <f t="shared" si="122"/>
        <v>0</v>
      </c>
      <c r="P360">
        <f t="shared" si="123"/>
        <v>1</v>
      </c>
      <c r="Q360" t="s">
        <v>17150</v>
      </c>
      <c r="R360">
        <v>4</v>
      </c>
      <c r="S360" t="str">
        <f t="shared" si="124"/>
        <v>调降</v>
      </c>
      <c r="T360">
        <f t="shared" si="125"/>
        <v>-0.63636363636363635</v>
      </c>
      <c r="U360" t="s">
        <v>17434</v>
      </c>
      <c r="V360">
        <v>4</v>
      </c>
    </row>
    <row r="361" spans="1:32" x14ac:dyDescent="0.15">
      <c r="A361" s="1">
        <v>3945</v>
      </c>
      <c r="B361" t="s">
        <v>3965</v>
      </c>
      <c r="C361" t="s">
        <v>8086</v>
      </c>
      <c r="D361" t="s">
        <v>12187</v>
      </c>
      <c r="E361" t="s">
        <v>16288</v>
      </c>
      <c r="F361" t="s">
        <v>16628</v>
      </c>
      <c r="G361" s="2">
        <v>43924.468657407408</v>
      </c>
      <c r="H361" s="5" t="s">
        <v>17556</v>
      </c>
      <c r="I361">
        <v>607</v>
      </c>
      <c r="J361">
        <v>2.9743425197079347E+17</v>
      </c>
      <c r="K361" t="s">
        <v>16629</v>
      </c>
      <c r="L361">
        <v>6</v>
      </c>
      <c r="M361">
        <f t="shared" si="120"/>
        <v>2.9</v>
      </c>
      <c r="N361">
        <f t="shared" si="121"/>
        <v>6</v>
      </c>
      <c r="O361">
        <f t="shared" si="122"/>
        <v>0</v>
      </c>
      <c r="P361">
        <f t="shared" si="123"/>
        <v>1</v>
      </c>
      <c r="Q361" t="s">
        <v>17251</v>
      </c>
      <c r="R361">
        <v>3</v>
      </c>
      <c r="S361" t="str">
        <f t="shared" si="124"/>
        <v>调降</v>
      </c>
      <c r="T361">
        <f t="shared" si="125"/>
        <v>-0.5</v>
      </c>
      <c r="U361" t="s">
        <v>17434</v>
      </c>
      <c r="V361">
        <v>0</v>
      </c>
    </row>
    <row r="362" spans="1:32" x14ac:dyDescent="0.15">
      <c r="A362" s="1">
        <v>3944</v>
      </c>
      <c r="B362" t="s">
        <v>3964</v>
      </c>
      <c r="C362" t="s">
        <v>8085</v>
      </c>
      <c r="D362" t="s">
        <v>12186</v>
      </c>
      <c r="E362" t="s">
        <v>16287</v>
      </c>
      <c r="F362" t="s">
        <v>16628</v>
      </c>
      <c r="G362" s="2">
        <v>43924.421134259261</v>
      </c>
      <c r="H362" s="5" t="s">
        <v>17556</v>
      </c>
      <c r="I362">
        <v>653</v>
      </c>
      <c r="J362">
        <v>2.9741702851855968E+17</v>
      </c>
      <c r="K362" t="s">
        <v>16629</v>
      </c>
      <c r="L362">
        <v>6</v>
      </c>
      <c r="M362">
        <f t="shared" si="120"/>
        <v>6</v>
      </c>
      <c r="N362">
        <f t="shared" si="121"/>
        <v>11</v>
      </c>
      <c r="O362">
        <f t="shared" si="122"/>
        <v>1</v>
      </c>
      <c r="P362">
        <f t="shared" si="123"/>
        <v>0</v>
      </c>
      <c r="Q362" t="s">
        <v>16734</v>
      </c>
      <c r="R362">
        <v>3</v>
      </c>
      <c r="S362" t="str">
        <f t="shared" si="124"/>
        <v>调降</v>
      </c>
      <c r="T362">
        <f t="shared" si="125"/>
        <v>-0.5</v>
      </c>
      <c r="U362" t="s">
        <v>17434</v>
      </c>
      <c r="V362">
        <v>3</v>
      </c>
    </row>
    <row r="363" spans="1:32" x14ac:dyDescent="0.15">
      <c r="A363" s="1">
        <v>3943</v>
      </c>
      <c r="B363" t="s">
        <v>3963</v>
      </c>
      <c r="C363" t="s">
        <v>8084</v>
      </c>
      <c r="D363" t="s">
        <v>12185</v>
      </c>
      <c r="E363" t="s">
        <v>16286</v>
      </c>
      <c r="F363" t="s">
        <v>16628</v>
      </c>
      <c r="G363" s="2">
        <v>43924.400555555563</v>
      </c>
      <c r="H363" s="5" t="s">
        <v>17556</v>
      </c>
      <c r="I363">
        <v>630</v>
      </c>
      <c r="J363">
        <v>2.9740957157453818E+17</v>
      </c>
      <c r="K363" t="s">
        <v>16629</v>
      </c>
      <c r="L363">
        <v>4</v>
      </c>
      <c r="M363">
        <f t="shared" si="120"/>
        <v>4</v>
      </c>
      <c r="N363">
        <f t="shared" si="121"/>
        <v>8</v>
      </c>
      <c r="O363">
        <f t="shared" si="122"/>
        <v>1</v>
      </c>
      <c r="P363">
        <f t="shared" si="123"/>
        <v>0</v>
      </c>
      <c r="Q363" t="s">
        <v>17294</v>
      </c>
      <c r="R363">
        <v>3</v>
      </c>
      <c r="S363" t="str">
        <f t="shared" si="124"/>
        <v>调降</v>
      </c>
      <c r="T363">
        <f t="shared" si="125"/>
        <v>-0.25</v>
      </c>
      <c r="U363" t="s">
        <v>17434</v>
      </c>
      <c r="V363">
        <v>3</v>
      </c>
    </row>
    <row r="364" spans="1:32" x14ac:dyDescent="0.15">
      <c r="A364" s="1">
        <v>3942</v>
      </c>
      <c r="B364" t="s">
        <v>3962</v>
      </c>
      <c r="C364" t="s">
        <v>8083</v>
      </c>
      <c r="D364" t="s">
        <v>12184</v>
      </c>
      <c r="E364" t="s">
        <v>16285</v>
      </c>
      <c r="F364" t="s">
        <v>16628</v>
      </c>
      <c r="G364" s="2">
        <v>43924.382395833331</v>
      </c>
      <c r="H364" s="5" t="s">
        <v>17556</v>
      </c>
      <c r="I364">
        <v>635</v>
      </c>
      <c r="J364">
        <v>2.9740299163011482E+17</v>
      </c>
      <c r="K364" t="s">
        <v>16629</v>
      </c>
      <c r="L364">
        <v>9</v>
      </c>
      <c r="M364">
        <f t="shared" si="120"/>
        <v>4.3</v>
      </c>
      <c r="N364">
        <f t="shared" si="121"/>
        <v>9</v>
      </c>
      <c r="O364">
        <f t="shared" si="122"/>
        <v>0</v>
      </c>
      <c r="P364">
        <f t="shared" si="123"/>
        <v>1</v>
      </c>
      <c r="Q364" t="s">
        <v>17107</v>
      </c>
      <c r="R364">
        <v>3</v>
      </c>
      <c r="S364" t="str">
        <f t="shared" si="124"/>
        <v>调降</v>
      </c>
      <c r="T364">
        <f t="shared" si="125"/>
        <v>-0.66666666666666674</v>
      </c>
      <c r="U364" t="s">
        <v>17434</v>
      </c>
      <c r="V364">
        <v>3</v>
      </c>
    </row>
    <row r="365" spans="1:32" x14ac:dyDescent="0.15">
      <c r="A365" s="1">
        <v>3941</v>
      </c>
      <c r="B365" t="s">
        <v>3961</v>
      </c>
      <c r="C365" t="s">
        <v>8082</v>
      </c>
      <c r="D365" t="s">
        <v>12183</v>
      </c>
      <c r="E365" t="s">
        <v>16284</v>
      </c>
      <c r="F365" t="s">
        <v>16627</v>
      </c>
      <c r="G365" s="2">
        <v>43923.743831018517</v>
      </c>
      <c r="H365" s="5" t="s">
        <v>17557</v>
      </c>
      <c r="I365">
        <v>621</v>
      </c>
      <c r="J365">
        <v>2.9717158428255027E+17</v>
      </c>
      <c r="K365" t="s">
        <v>16629</v>
      </c>
      <c r="L365">
        <v>3.6</v>
      </c>
      <c r="M365">
        <f t="shared" si="120"/>
        <v>3.6</v>
      </c>
      <c r="N365">
        <f t="shared" si="121"/>
        <v>8</v>
      </c>
      <c r="O365">
        <f t="shared" si="122"/>
        <v>1</v>
      </c>
      <c r="P365">
        <f t="shared" si="123"/>
        <v>0</v>
      </c>
      <c r="Q365" t="s">
        <v>17110</v>
      </c>
      <c r="R365">
        <v>0.5</v>
      </c>
      <c r="S365" t="str">
        <f t="shared" si="124"/>
        <v>调降</v>
      </c>
      <c r="T365">
        <f t="shared" si="125"/>
        <v>-0.86111111111111116</v>
      </c>
      <c r="U365" t="s">
        <v>17468</v>
      </c>
      <c r="V365">
        <v>5</v>
      </c>
      <c r="W365">
        <v>2.9717171457023181E+17</v>
      </c>
      <c r="X365">
        <v>50000</v>
      </c>
      <c r="AA365" s="2">
        <v>43923.759814814817</v>
      </c>
      <c r="AB365">
        <v>23</v>
      </c>
      <c r="AC365" t="s">
        <v>17495</v>
      </c>
      <c r="AD365" t="s">
        <v>17505</v>
      </c>
      <c r="AE365">
        <v>2.9717154998571827E+17</v>
      </c>
      <c r="AF365" t="s">
        <v>16284</v>
      </c>
    </row>
    <row r="366" spans="1:32" x14ac:dyDescent="0.15">
      <c r="A366" s="1">
        <v>3939</v>
      </c>
      <c r="B366" t="s">
        <v>3959</v>
      </c>
      <c r="C366" t="s">
        <v>8081</v>
      </c>
      <c r="D366" t="s">
        <v>12182</v>
      </c>
      <c r="E366" t="s">
        <v>16283</v>
      </c>
      <c r="F366" t="s">
        <v>16627</v>
      </c>
      <c r="G366" s="2">
        <v>43923.736377314817</v>
      </c>
      <c r="H366" s="5" t="s">
        <v>17557</v>
      </c>
      <c r="I366">
        <v>631</v>
      </c>
      <c r="J366">
        <v>2.9716888091939232E+17</v>
      </c>
      <c r="K366" t="s">
        <v>16629</v>
      </c>
      <c r="L366">
        <v>9</v>
      </c>
      <c r="M366">
        <f t="shared" si="120"/>
        <v>4.0999999999999996</v>
      </c>
      <c r="N366">
        <f t="shared" si="121"/>
        <v>9</v>
      </c>
      <c r="O366">
        <f t="shared" si="122"/>
        <v>0</v>
      </c>
      <c r="P366">
        <f t="shared" si="123"/>
        <v>1</v>
      </c>
      <c r="Q366" t="s">
        <v>17149</v>
      </c>
      <c r="R366">
        <v>2</v>
      </c>
      <c r="S366" t="str">
        <f t="shared" si="124"/>
        <v>调降</v>
      </c>
      <c r="T366">
        <f t="shared" si="125"/>
        <v>-0.77777777777777779</v>
      </c>
      <c r="U366" t="s">
        <v>17434</v>
      </c>
      <c r="V366">
        <v>2</v>
      </c>
    </row>
    <row r="367" spans="1:32" x14ac:dyDescent="0.15">
      <c r="A367" s="1">
        <v>3938</v>
      </c>
      <c r="B367" t="s">
        <v>3958</v>
      </c>
      <c r="C367" t="s">
        <v>8080</v>
      </c>
      <c r="D367" t="s">
        <v>12181</v>
      </c>
      <c r="E367" t="s">
        <v>16282</v>
      </c>
      <c r="F367" t="s">
        <v>16628</v>
      </c>
      <c r="G367" s="2">
        <v>43923.729189814818</v>
      </c>
      <c r="H367" s="5" t="s">
        <v>17557</v>
      </c>
      <c r="I367">
        <v>640</v>
      </c>
      <c r="J367">
        <v>2.9716627688579072E+17</v>
      </c>
      <c r="K367" t="s">
        <v>16629</v>
      </c>
      <c r="L367">
        <v>9</v>
      </c>
      <c r="M367">
        <f t="shared" si="120"/>
        <v>4.5</v>
      </c>
      <c r="N367">
        <f t="shared" si="121"/>
        <v>9</v>
      </c>
      <c r="O367">
        <f t="shared" si="122"/>
        <v>0</v>
      </c>
      <c r="P367">
        <f t="shared" si="123"/>
        <v>1</v>
      </c>
      <c r="Q367" t="s">
        <v>17032</v>
      </c>
      <c r="R367">
        <v>3</v>
      </c>
      <c r="S367" t="str">
        <f t="shared" si="124"/>
        <v>调降</v>
      </c>
      <c r="T367">
        <f t="shared" si="125"/>
        <v>-0.66666666666666674</v>
      </c>
      <c r="U367" t="s">
        <v>17434</v>
      </c>
      <c r="V367">
        <v>3</v>
      </c>
    </row>
    <row r="368" spans="1:32" x14ac:dyDescent="0.15">
      <c r="A368" s="1">
        <v>3937</v>
      </c>
      <c r="B368" t="s">
        <v>3957</v>
      </c>
      <c r="C368" t="s">
        <v>8079</v>
      </c>
      <c r="D368" t="s">
        <v>12180</v>
      </c>
      <c r="E368" t="s">
        <v>16281</v>
      </c>
      <c r="F368" t="s">
        <v>16628</v>
      </c>
      <c r="G368" s="2">
        <v>43923.667592592603</v>
      </c>
      <c r="H368" s="5" t="s">
        <v>17557</v>
      </c>
      <c r="I368">
        <v>683</v>
      </c>
      <c r="J368">
        <v>2.971439563224064E+17</v>
      </c>
      <c r="K368" t="s">
        <v>16629</v>
      </c>
      <c r="L368">
        <v>14</v>
      </c>
      <c r="M368">
        <f t="shared" si="120"/>
        <v>7</v>
      </c>
      <c r="N368">
        <f t="shared" si="121"/>
        <v>14</v>
      </c>
      <c r="O368">
        <f t="shared" si="122"/>
        <v>0</v>
      </c>
      <c r="P368">
        <f t="shared" si="123"/>
        <v>1</v>
      </c>
      <c r="Q368" t="s">
        <v>17322</v>
      </c>
      <c r="R368">
        <v>3</v>
      </c>
      <c r="S368" t="str">
        <f t="shared" si="124"/>
        <v>调降</v>
      </c>
      <c r="T368">
        <f t="shared" si="125"/>
        <v>-0.7857142857142857</v>
      </c>
      <c r="U368" t="s">
        <v>17448</v>
      </c>
      <c r="V368">
        <v>3</v>
      </c>
    </row>
    <row r="369" spans="1:32" x14ac:dyDescent="0.15">
      <c r="A369" s="1">
        <v>3936</v>
      </c>
      <c r="B369" t="s">
        <v>3956</v>
      </c>
      <c r="C369" t="s">
        <v>8078</v>
      </c>
      <c r="D369" t="s">
        <v>12179</v>
      </c>
      <c r="E369" t="s">
        <v>16280</v>
      </c>
      <c r="F369" t="s">
        <v>16628</v>
      </c>
      <c r="G369" s="2">
        <v>43923.623668981483</v>
      </c>
      <c r="H369" s="5" t="s">
        <v>17557</v>
      </c>
      <c r="K369" t="s">
        <v>16630</v>
      </c>
      <c r="V369">
        <v>2</v>
      </c>
    </row>
    <row r="370" spans="1:32" x14ac:dyDescent="0.15">
      <c r="A370" s="1">
        <v>3935</v>
      </c>
      <c r="B370" t="s">
        <v>3955</v>
      </c>
      <c r="C370" t="s">
        <v>8078</v>
      </c>
      <c r="D370" t="s">
        <v>12179</v>
      </c>
      <c r="E370" t="s">
        <v>16280</v>
      </c>
      <c r="F370" t="s">
        <v>16627</v>
      </c>
      <c r="G370" s="2">
        <v>43923.536064814813</v>
      </c>
      <c r="H370" s="5" t="s">
        <v>17557</v>
      </c>
      <c r="I370">
        <v>617</v>
      </c>
      <c r="J370">
        <v>2.9709629267538739E+17</v>
      </c>
      <c r="K370" t="s">
        <v>16629</v>
      </c>
      <c r="L370">
        <v>7</v>
      </c>
      <c r="M370">
        <f t="shared" ref="M370:M376" si="126">IF(10*(I370-550)/200&gt;5,ROUNDUP(10*(I370-550)/200,0),ROUNDUP(10*(I370-550)/200,1))</f>
        <v>3.4</v>
      </c>
      <c r="N370">
        <f t="shared" ref="N370:N376" si="127">IF(20*(I370-550)/200&gt;5,ROUNDUP(20*(I370-550)/200,0),ROUNDUP(20*(I370-550)/200,1))</f>
        <v>7</v>
      </c>
      <c r="O370">
        <f t="shared" ref="O370:O376" si="128">IF(L370=M370,1,0)</f>
        <v>0</v>
      </c>
      <c r="P370">
        <f t="shared" ref="P370:P376" si="129">IF(L370=N370,1,0)</f>
        <v>1</v>
      </c>
      <c r="Q370" t="s">
        <v>17149</v>
      </c>
      <c r="R370">
        <v>2</v>
      </c>
      <c r="S370" t="str">
        <f t="shared" ref="S370:S376" si="130">IF(L370&gt;R370,"调降",IF(L370&lt;R370,"调升","不变"))</f>
        <v>调降</v>
      </c>
      <c r="T370">
        <f t="shared" ref="T370:T376" si="131">R370/L370-1</f>
        <v>-0.7142857142857143</v>
      </c>
      <c r="U370" t="s">
        <v>17448</v>
      </c>
      <c r="V370">
        <v>2</v>
      </c>
    </row>
    <row r="371" spans="1:32" x14ac:dyDescent="0.15">
      <c r="A371" s="1">
        <v>3934</v>
      </c>
      <c r="B371" t="s">
        <v>3954</v>
      </c>
      <c r="C371" t="s">
        <v>8077</v>
      </c>
      <c r="D371" t="s">
        <v>12178</v>
      </c>
      <c r="E371" t="s">
        <v>16279</v>
      </c>
      <c r="F371" t="s">
        <v>16627</v>
      </c>
      <c r="G371" s="2">
        <v>43923.516423611109</v>
      </c>
      <c r="H371" s="5" t="s">
        <v>17557</v>
      </c>
      <c r="I371">
        <v>617</v>
      </c>
      <c r="J371">
        <v>2.9708917119179981E+17</v>
      </c>
      <c r="K371" t="s">
        <v>16629</v>
      </c>
      <c r="L371">
        <v>3.4</v>
      </c>
      <c r="M371">
        <f t="shared" si="126"/>
        <v>3.4</v>
      </c>
      <c r="N371">
        <f t="shared" si="127"/>
        <v>7</v>
      </c>
      <c r="O371">
        <f t="shared" si="128"/>
        <v>1</v>
      </c>
      <c r="P371">
        <f t="shared" si="129"/>
        <v>0</v>
      </c>
      <c r="Q371" t="s">
        <v>16648</v>
      </c>
      <c r="R371">
        <v>3</v>
      </c>
      <c r="S371" t="str">
        <f t="shared" si="130"/>
        <v>调降</v>
      </c>
      <c r="T371">
        <f t="shared" si="131"/>
        <v>-0.11764705882352944</v>
      </c>
      <c r="U371" t="s">
        <v>17434</v>
      </c>
      <c r="V371">
        <v>1</v>
      </c>
      <c r="W371">
        <v>2.970894682575872E+17</v>
      </c>
      <c r="X371">
        <v>10000</v>
      </c>
      <c r="AA371" s="2">
        <v>43923.517685185187</v>
      </c>
      <c r="AB371">
        <v>24</v>
      </c>
      <c r="AC371" t="s">
        <v>17498</v>
      </c>
      <c r="AD371" t="s">
        <v>17505</v>
      </c>
      <c r="AE371">
        <v>2.9708913699982541E+17</v>
      </c>
      <c r="AF371" t="s">
        <v>16279</v>
      </c>
    </row>
    <row r="372" spans="1:32" x14ac:dyDescent="0.15">
      <c r="A372" s="1">
        <v>3933</v>
      </c>
      <c r="B372" t="s">
        <v>3953</v>
      </c>
      <c r="C372" t="s">
        <v>8076</v>
      </c>
      <c r="D372" t="s">
        <v>12177</v>
      </c>
      <c r="E372" t="s">
        <v>16278</v>
      </c>
      <c r="F372" t="s">
        <v>16628</v>
      </c>
      <c r="G372" s="2">
        <v>43923.490983796299</v>
      </c>
      <c r="H372" s="5" t="s">
        <v>17557</v>
      </c>
      <c r="I372">
        <v>656</v>
      </c>
      <c r="J372">
        <v>2.9707995257295667E+17</v>
      </c>
      <c r="K372" t="s">
        <v>16629</v>
      </c>
      <c r="L372">
        <v>11</v>
      </c>
      <c r="M372">
        <f t="shared" si="126"/>
        <v>6</v>
      </c>
      <c r="N372">
        <f t="shared" si="127"/>
        <v>11</v>
      </c>
      <c r="O372">
        <f t="shared" si="128"/>
        <v>0</v>
      </c>
      <c r="P372">
        <f t="shared" si="129"/>
        <v>1</v>
      </c>
      <c r="Q372" t="s">
        <v>17111</v>
      </c>
      <c r="R372">
        <v>4</v>
      </c>
      <c r="S372" t="str">
        <f t="shared" si="130"/>
        <v>调降</v>
      </c>
      <c r="T372">
        <f t="shared" si="131"/>
        <v>-0.63636363636363635</v>
      </c>
      <c r="U372" t="s">
        <v>17434</v>
      </c>
      <c r="V372">
        <v>4</v>
      </c>
    </row>
    <row r="373" spans="1:32" x14ac:dyDescent="0.15">
      <c r="A373" s="1">
        <v>3932</v>
      </c>
      <c r="B373" t="s">
        <v>3952</v>
      </c>
      <c r="C373" t="s">
        <v>8075</v>
      </c>
      <c r="D373" t="s">
        <v>12176</v>
      </c>
      <c r="E373" t="s">
        <v>16277</v>
      </c>
      <c r="F373" t="s">
        <v>16628</v>
      </c>
      <c r="G373" s="2">
        <v>43923.450624999998</v>
      </c>
      <c r="H373" s="5" t="s">
        <v>17557</v>
      </c>
      <c r="I373">
        <v>644</v>
      </c>
      <c r="J373">
        <v>2.9706532759696179E+17</v>
      </c>
      <c r="K373" t="s">
        <v>16629</v>
      </c>
      <c r="L373">
        <v>10</v>
      </c>
      <c r="M373">
        <f t="shared" si="126"/>
        <v>4.7</v>
      </c>
      <c r="N373">
        <f t="shared" si="127"/>
        <v>10</v>
      </c>
      <c r="O373">
        <f t="shared" si="128"/>
        <v>0</v>
      </c>
      <c r="P373">
        <f t="shared" si="129"/>
        <v>1</v>
      </c>
      <c r="Q373" t="s">
        <v>17357</v>
      </c>
      <c r="R373">
        <v>3</v>
      </c>
      <c r="S373" t="str">
        <f t="shared" si="130"/>
        <v>调降</v>
      </c>
      <c r="T373">
        <f t="shared" si="131"/>
        <v>-0.7</v>
      </c>
      <c r="U373" t="s">
        <v>17434</v>
      </c>
      <c r="V373">
        <v>7</v>
      </c>
    </row>
    <row r="374" spans="1:32" x14ac:dyDescent="0.15">
      <c r="A374" s="1">
        <v>3931</v>
      </c>
      <c r="B374" t="s">
        <v>3951</v>
      </c>
      <c r="C374" t="s">
        <v>8074</v>
      </c>
      <c r="D374" t="s">
        <v>12175</v>
      </c>
      <c r="E374" t="s">
        <v>16276</v>
      </c>
      <c r="F374" t="s">
        <v>16628</v>
      </c>
      <c r="G374" s="2">
        <v>43923.446145833332</v>
      </c>
      <c r="H374" s="5" t="s">
        <v>17557</v>
      </c>
      <c r="I374">
        <v>639</v>
      </c>
      <c r="J374">
        <v>2.9706370708567238E+17</v>
      </c>
      <c r="K374" t="s">
        <v>16629</v>
      </c>
      <c r="L374">
        <v>9</v>
      </c>
      <c r="M374">
        <f t="shared" si="126"/>
        <v>4.5</v>
      </c>
      <c r="N374">
        <f t="shared" si="127"/>
        <v>9</v>
      </c>
      <c r="O374">
        <f t="shared" si="128"/>
        <v>0</v>
      </c>
      <c r="P374">
        <f t="shared" si="129"/>
        <v>1</v>
      </c>
      <c r="Q374" t="s">
        <v>17344</v>
      </c>
      <c r="R374">
        <v>2</v>
      </c>
      <c r="S374" t="str">
        <f t="shared" si="130"/>
        <v>调降</v>
      </c>
      <c r="T374">
        <f t="shared" si="131"/>
        <v>-0.77777777777777779</v>
      </c>
      <c r="U374" t="s">
        <v>17434</v>
      </c>
      <c r="V374">
        <v>2</v>
      </c>
    </row>
    <row r="375" spans="1:32" x14ac:dyDescent="0.15">
      <c r="A375" s="1">
        <v>3930</v>
      </c>
      <c r="B375" t="s">
        <v>3950</v>
      </c>
      <c r="C375" t="s">
        <v>8073</v>
      </c>
      <c r="D375" t="s">
        <v>12174</v>
      </c>
      <c r="E375" t="s">
        <v>16275</v>
      </c>
      <c r="F375" t="s">
        <v>16628</v>
      </c>
      <c r="G375" s="2">
        <v>43923.441851851851</v>
      </c>
      <c r="H375" s="5" t="s">
        <v>17557</v>
      </c>
      <c r="I375">
        <v>630</v>
      </c>
      <c r="J375">
        <v>2.9706214795799757E+17</v>
      </c>
      <c r="K375" t="s">
        <v>16629</v>
      </c>
      <c r="L375">
        <v>8</v>
      </c>
      <c r="M375">
        <f t="shared" si="126"/>
        <v>4</v>
      </c>
      <c r="N375">
        <f t="shared" si="127"/>
        <v>8</v>
      </c>
      <c r="O375">
        <f t="shared" si="128"/>
        <v>0</v>
      </c>
      <c r="P375">
        <f t="shared" si="129"/>
        <v>1</v>
      </c>
      <c r="Q375" t="s">
        <v>17271</v>
      </c>
      <c r="R375">
        <v>2</v>
      </c>
      <c r="S375" t="str">
        <f t="shared" si="130"/>
        <v>调降</v>
      </c>
      <c r="T375">
        <f t="shared" si="131"/>
        <v>-0.75</v>
      </c>
      <c r="U375" t="s">
        <v>17434</v>
      </c>
      <c r="V375">
        <v>2</v>
      </c>
    </row>
    <row r="376" spans="1:32" x14ac:dyDescent="0.15">
      <c r="A376" s="1">
        <v>3929</v>
      </c>
      <c r="B376" t="s">
        <v>3949</v>
      </c>
      <c r="C376" t="s">
        <v>8072</v>
      </c>
      <c r="D376" t="s">
        <v>12173</v>
      </c>
      <c r="E376" t="s">
        <v>16274</v>
      </c>
      <c r="F376" t="s">
        <v>16628</v>
      </c>
      <c r="G376" s="2">
        <v>43923.439837962957</v>
      </c>
      <c r="H376" s="5" t="s">
        <v>17557</v>
      </c>
      <c r="I376">
        <v>644</v>
      </c>
      <c r="J376">
        <v>2.9706142120678598E+17</v>
      </c>
      <c r="K376" t="s">
        <v>16629</v>
      </c>
      <c r="L376">
        <v>4.7</v>
      </c>
      <c r="M376">
        <f t="shared" si="126"/>
        <v>4.7</v>
      </c>
      <c r="N376">
        <f t="shared" si="127"/>
        <v>10</v>
      </c>
      <c r="O376">
        <f t="shared" si="128"/>
        <v>1</v>
      </c>
      <c r="P376">
        <f t="shared" si="129"/>
        <v>0</v>
      </c>
      <c r="Q376" t="s">
        <v>17118</v>
      </c>
      <c r="R376">
        <v>3</v>
      </c>
      <c r="S376" t="str">
        <f t="shared" si="130"/>
        <v>调降</v>
      </c>
      <c r="T376">
        <f t="shared" si="131"/>
        <v>-0.36170212765957455</v>
      </c>
      <c r="U376" t="s">
        <v>17467</v>
      </c>
      <c r="V376">
        <v>3</v>
      </c>
    </row>
    <row r="377" spans="1:32" x14ac:dyDescent="0.15">
      <c r="A377" s="1">
        <v>3128</v>
      </c>
      <c r="B377" t="s">
        <v>3148</v>
      </c>
      <c r="C377" t="s">
        <v>7321</v>
      </c>
      <c r="D377" t="s">
        <v>11422</v>
      </c>
      <c r="E377" t="s">
        <v>15523</v>
      </c>
      <c r="F377" t="s">
        <v>16628</v>
      </c>
      <c r="G377" s="2">
        <v>43923.438194444447</v>
      </c>
      <c r="H377" s="5" t="s">
        <v>17557</v>
      </c>
      <c r="K377" t="s">
        <v>16630</v>
      </c>
      <c r="V377">
        <v>3.8</v>
      </c>
    </row>
    <row r="378" spans="1:32" x14ac:dyDescent="0.15">
      <c r="A378" s="1">
        <v>3928</v>
      </c>
      <c r="B378" t="s">
        <v>3948</v>
      </c>
      <c r="C378" t="s">
        <v>8071</v>
      </c>
      <c r="D378" t="s">
        <v>12172</v>
      </c>
      <c r="E378" t="s">
        <v>16273</v>
      </c>
      <c r="F378" t="s">
        <v>16628</v>
      </c>
      <c r="G378" s="2">
        <v>43922.665243055562</v>
      </c>
      <c r="H378" s="5" t="s">
        <v>17558</v>
      </c>
      <c r="I378">
        <v>651</v>
      </c>
      <c r="J378">
        <v>2.9678071760869792E+17</v>
      </c>
      <c r="K378" t="s">
        <v>16629</v>
      </c>
      <c r="L378">
        <v>11</v>
      </c>
      <c r="M378">
        <f t="shared" ref="M378:M390" si="132">IF(10*(I378-550)/200&gt;5,ROUNDUP(10*(I378-550)/200,0),ROUNDUP(10*(I378-550)/200,1))</f>
        <v>6</v>
      </c>
      <c r="N378">
        <f t="shared" ref="N378:N390" si="133">IF(20*(I378-550)/200&gt;5,ROUNDUP(20*(I378-550)/200,0),ROUNDUP(20*(I378-550)/200,1))</f>
        <v>11</v>
      </c>
      <c r="O378">
        <f t="shared" ref="O378:O390" si="134">IF(L378=M378,1,0)</f>
        <v>0</v>
      </c>
      <c r="P378">
        <f t="shared" ref="P378:P390" si="135">IF(L378=N378,1,0)</f>
        <v>1</v>
      </c>
      <c r="Q378" t="s">
        <v>17169</v>
      </c>
      <c r="R378">
        <v>3</v>
      </c>
      <c r="S378" t="str">
        <f t="shared" ref="S378:S390" si="136">IF(L378&gt;R378,"调降",IF(L378&lt;R378,"调升","不变"))</f>
        <v>调降</v>
      </c>
      <c r="T378">
        <f t="shared" ref="T378:T390" si="137">R378/L378-1</f>
        <v>-0.72727272727272729</v>
      </c>
      <c r="U378" t="s">
        <v>17434</v>
      </c>
      <c r="V378">
        <v>3</v>
      </c>
    </row>
    <row r="379" spans="1:32" x14ac:dyDescent="0.15">
      <c r="A379" s="1">
        <v>3926</v>
      </c>
      <c r="B379" t="s">
        <v>3946</v>
      </c>
      <c r="C379" t="s">
        <v>8069</v>
      </c>
      <c r="D379" t="s">
        <v>12170</v>
      </c>
      <c r="E379" t="s">
        <v>16271</v>
      </c>
      <c r="F379" t="s">
        <v>16628</v>
      </c>
      <c r="G379" s="2">
        <v>43922.655960648153</v>
      </c>
      <c r="H379" s="5" t="s">
        <v>17558</v>
      </c>
      <c r="I379">
        <v>630</v>
      </c>
      <c r="J379">
        <v>2.9677735347910662E+17</v>
      </c>
      <c r="K379" t="s">
        <v>16629</v>
      </c>
      <c r="L379">
        <v>8</v>
      </c>
      <c r="M379">
        <f t="shared" si="132"/>
        <v>4</v>
      </c>
      <c r="N379">
        <f t="shared" si="133"/>
        <v>8</v>
      </c>
      <c r="O379">
        <f t="shared" si="134"/>
        <v>0</v>
      </c>
      <c r="P379">
        <f t="shared" si="135"/>
        <v>1</v>
      </c>
      <c r="Q379" t="s">
        <v>17120</v>
      </c>
      <c r="R379">
        <v>1.5</v>
      </c>
      <c r="S379" t="str">
        <f t="shared" si="136"/>
        <v>调降</v>
      </c>
      <c r="T379">
        <f t="shared" si="137"/>
        <v>-0.8125</v>
      </c>
      <c r="U379" t="s">
        <v>17434</v>
      </c>
      <c r="V379">
        <v>1.5</v>
      </c>
    </row>
    <row r="380" spans="1:32" x14ac:dyDescent="0.15">
      <c r="A380" s="1">
        <v>3927</v>
      </c>
      <c r="B380" t="s">
        <v>3947</v>
      </c>
      <c r="C380" t="s">
        <v>8070</v>
      </c>
      <c r="D380" t="s">
        <v>12171</v>
      </c>
      <c r="E380" t="s">
        <v>16272</v>
      </c>
      <c r="F380" t="s">
        <v>16628</v>
      </c>
      <c r="G380" s="2">
        <v>43922.625648148147</v>
      </c>
      <c r="H380" s="5" t="s">
        <v>17558</v>
      </c>
      <c r="I380">
        <v>656</v>
      </c>
      <c r="J380">
        <v>2.9676636745605939E+17</v>
      </c>
      <c r="K380" t="s">
        <v>16629</v>
      </c>
      <c r="L380">
        <v>6</v>
      </c>
      <c r="M380">
        <f t="shared" si="132"/>
        <v>6</v>
      </c>
      <c r="N380">
        <f t="shared" si="133"/>
        <v>11</v>
      </c>
      <c r="O380">
        <f t="shared" si="134"/>
        <v>1</v>
      </c>
      <c r="P380">
        <f t="shared" si="135"/>
        <v>0</v>
      </c>
      <c r="Q380" t="s">
        <v>17120</v>
      </c>
      <c r="R380">
        <v>5</v>
      </c>
      <c r="S380" t="str">
        <f t="shared" si="136"/>
        <v>调降</v>
      </c>
      <c r="T380">
        <f t="shared" si="137"/>
        <v>-0.16666666666666663</v>
      </c>
      <c r="U380" t="s">
        <v>17434</v>
      </c>
      <c r="V380">
        <v>5</v>
      </c>
    </row>
    <row r="381" spans="1:32" x14ac:dyDescent="0.15">
      <c r="A381" s="1">
        <v>3925</v>
      </c>
      <c r="B381" t="s">
        <v>3945</v>
      </c>
      <c r="C381" t="s">
        <v>8068</v>
      </c>
      <c r="D381" t="s">
        <v>12169</v>
      </c>
      <c r="E381" t="s">
        <v>16270</v>
      </c>
      <c r="F381" t="s">
        <v>16628</v>
      </c>
      <c r="G381" s="2">
        <v>43922.613159722219</v>
      </c>
      <c r="H381" s="5" t="s">
        <v>17558</v>
      </c>
      <c r="I381">
        <v>631</v>
      </c>
      <c r="J381">
        <v>2.9676184276676198E+17</v>
      </c>
      <c r="K381" t="s">
        <v>16629</v>
      </c>
      <c r="L381">
        <v>4.0999999999999996</v>
      </c>
      <c r="M381">
        <f t="shared" si="132"/>
        <v>4.0999999999999996</v>
      </c>
      <c r="N381">
        <f t="shared" si="133"/>
        <v>9</v>
      </c>
      <c r="O381">
        <f t="shared" si="134"/>
        <v>1</v>
      </c>
      <c r="P381">
        <f t="shared" si="135"/>
        <v>0</v>
      </c>
      <c r="Q381" t="s">
        <v>16734</v>
      </c>
      <c r="R381">
        <v>4.0999999999999996</v>
      </c>
      <c r="S381" t="str">
        <f t="shared" si="136"/>
        <v>不变</v>
      </c>
      <c r="T381">
        <f t="shared" si="137"/>
        <v>0</v>
      </c>
      <c r="U381" t="s">
        <v>17434</v>
      </c>
      <c r="V381">
        <v>4.0999999999999996</v>
      </c>
    </row>
    <row r="382" spans="1:32" x14ac:dyDescent="0.15">
      <c r="A382" s="1">
        <v>3924</v>
      </c>
      <c r="B382" t="s">
        <v>3944</v>
      </c>
      <c r="C382" t="s">
        <v>8067</v>
      </c>
      <c r="D382" t="s">
        <v>12168</v>
      </c>
      <c r="E382" t="s">
        <v>16269</v>
      </c>
      <c r="F382" t="s">
        <v>16628</v>
      </c>
      <c r="G382" s="2">
        <v>43922.610856481479</v>
      </c>
      <c r="H382" s="5" t="s">
        <v>17558</v>
      </c>
      <c r="I382">
        <v>634</v>
      </c>
      <c r="J382">
        <v>2.9676100698456877E+17</v>
      </c>
      <c r="K382" t="s">
        <v>16629</v>
      </c>
      <c r="L382">
        <v>4.2</v>
      </c>
      <c r="M382">
        <f t="shared" si="132"/>
        <v>4.2</v>
      </c>
      <c r="N382">
        <f t="shared" si="133"/>
        <v>9</v>
      </c>
      <c r="O382">
        <f t="shared" si="134"/>
        <v>1</v>
      </c>
      <c r="P382">
        <f t="shared" si="135"/>
        <v>0</v>
      </c>
      <c r="Q382" t="s">
        <v>17172</v>
      </c>
      <c r="R382">
        <v>2</v>
      </c>
      <c r="S382" t="str">
        <f t="shared" si="136"/>
        <v>调降</v>
      </c>
      <c r="T382">
        <f t="shared" si="137"/>
        <v>-0.52380952380952384</v>
      </c>
      <c r="U382" t="s">
        <v>17434</v>
      </c>
      <c r="V382">
        <v>2</v>
      </c>
    </row>
    <row r="383" spans="1:32" x14ac:dyDescent="0.15">
      <c r="A383" s="1">
        <v>3923</v>
      </c>
      <c r="B383" t="s">
        <v>3943</v>
      </c>
      <c r="C383" t="s">
        <v>8066</v>
      </c>
      <c r="D383" t="s">
        <v>12167</v>
      </c>
      <c r="E383" t="s">
        <v>16268</v>
      </c>
      <c r="F383" t="s">
        <v>16627</v>
      </c>
      <c r="G383" s="2">
        <v>43922.606782407413</v>
      </c>
      <c r="H383" s="5" t="s">
        <v>17558</v>
      </c>
      <c r="I383">
        <v>621</v>
      </c>
      <c r="J383">
        <v>2.9675953028336442E+17</v>
      </c>
      <c r="K383" t="s">
        <v>16629</v>
      </c>
      <c r="L383">
        <v>8</v>
      </c>
      <c r="M383">
        <f t="shared" si="132"/>
        <v>3.6</v>
      </c>
      <c r="N383">
        <f t="shared" si="133"/>
        <v>8</v>
      </c>
      <c r="O383">
        <f t="shared" si="134"/>
        <v>0</v>
      </c>
      <c r="P383">
        <f t="shared" si="135"/>
        <v>1</v>
      </c>
      <c r="Q383" t="s">
        <v>17137</v>
      </c>
      <c r="R383">
        <v>3</v>
      </c>
      <c r="S383" t="str">
        <f t="shared" si="136"/>
        <v>调降</v>
      </c>
      <c r="T383">
        <f t="shared" si="137"/>
        <v>-0.625</v>
      </c>
      <c r="U383" t="s">
        <v>17434</v>
      </c>
      <c r="V383">
        <v>3</v>
      </c>
    </row>
    <row r="384" spans="1:32" x14ac:dyDescent="0.15">
      <c r="A384" s="1">
        <v>3922</v>
      </c>
      <c r="B384" t="s">
        <v>3942</v>
      </c>
      <c r="C384" t="s">
        <v>8065</v>
      </c>
      <c r="D384" t="s">
        <v>12166</v>
      </c>
      <c r="E384" t="s">
        <v>16267</v>
      </c>
      <c r="F384" t="s">
        <v>16628</v>
      </c>
      <c r="G384" s="2">
        <v>43922.571064814823</v>
      </c>
      <c r="H384" s="5" t="s">
        <v>17558</v>
      </c>
      <c r="I384">
        <v>633</v>
      </c>
      <c r="J384">
        <v>2.9674658721907098E+17</v>
      </c>
      <c r="K384" t="s">
        <v>16629</v>
      </c>
      <c r="L384">
        <v>4.2</v>
      </c>
      <c r="M384">
        <f t="shared" si="132"/>
        <v>4.1999999999999993</v>
      </c>
      <c r="N384">
        <f t="shared" si="133"/>
        <v>9</v>
      </c>
      <c r="O384">
        <f t="shared" si="134"/>
        <v>1</v>
      </c>
      <c r="P384">
        <f t="shared" si="135"/>
        <v>0</v>
      </c>
      <c r="Q384" t="s">
        <v>17177</v>
      </c>
      <c r="R384">
        <v>3</v>
      </c>
      <c r="S384" t="str">
        <f t="shared" si="136"/>
        <v>调降</v>
      </c>
      <c r="T384">
        <f t="shared" si="137"/>
        <v>-0.2857142857142857</v>
      </c>
      <c r="U384" t="s">
        <v>17434</v>
      </c>
      <c r="V384">
        <v>3</v>
      </c>
    </row>
    <row r="385" spans="1:22" x14ac:dyDescent="0.15">
      <c r="A385" s="1">
        <v>3921</v>
      </c>
      <c r="B385" t="s">
        <v>3941</v>
      </c>
      <c r="C385" t="s">
        <v>8064</v>
      </c>
      <c r="D385" t="s">
        <v>12165</v>
      </c>
      <c r="E385" t="s">
        <v>16266</v>
      </c>
      <c r="F385" t="s">
        <v>16627</v>
      </c>
      <c r="G385" s="2">
        <v>43922.492962962962</v>
      </c>
      <c r="H385" s="5" t="s">
        <v>17558</v>
      </c>
      <c r="I385">
        <v>631</v>
      </c>
      <c r="J385">
        <v>2.9671828205085491E+17</v>
      </c>
      <c r="K385" t="s">
        <v>16629</v>
      </c>
      <c r="L385">
        <v>4.0999999999999996</v>
      </c>
      <c r="M385">
        <f t="shared" si="132"/>
        <v>4.0999999999999996</v>
      </c>
      <c r="N385">
        <f t="shared" si="133"/>
        <v>9</v>
      </c>
      <c r="O385">
        <f t="shared" si="134"/>
        <v>1</v>
      </c>
      <c r="P385">
        <f t="shared" si="135"/>
        <v>0</v>
      </c>
      <c r="Q385" t="s">
        <v>17106</v>
      </c>
      <c r="R385">
        <v>4.0999999999999996</v>
      </c>
      <c r="S385" t="str">
        <f t="shared" si="136"/>
        <v>不变</v>
      </c>
      <c r="T385">
        <f t="shared" si="137"/>
        <v>0</v>
      </c>
      <c r="U385" t="s">
        <v>17434</v>
      </c>
      <c r="V385">
        <v>4.0999999999999996</v>
      </c>
    </row>
    <row r="386" spans="1:22" x14ac:dyDescent="0.15">
      <c r="A386" s="1">
        <v>3920</v>
      </c>
      <c r="B386" t="s">
        <v>3940</v>
      </c>
      <c r="C386" t="s">
        <v>8063</v>
      </c>
      <c r="D386" t="s">
        <v>12164</v>
      </c>
      <c r="E386" t="s">
        <v>16265</v>
      </c>
      <c r="F386" t="s">
        <v>16628</v>
      </c>
      <c r="G386" s="2">
        <v>43922.491759259261</v>
      </c>
      <c r="H386" s="5" t="s">
        <v>17558</v>
      </c>
      <c r="I386">
        <v>638</v>
      </c>
      <c r="J386">
        <v>2.9671784848561357E+17</v>
      </c>
      <c r="K386" t="s">
        <v>16629</v>
      </c>
      <c r="L386">
        <v>9</v>
      </c>
      <c r="M386">
        <f t="shared" si="132"/>
        <v>4.4000000000000004</v>
      </c>
      <c r="N386">
        <f t="shared" si="133"/>
        <v>9</v>
      </c>
      <c r="O386">
        <f t="shared" si="134"/>
        <v>0</v>
      </c>
      <c r="P386">
        <f t="shared" si="135"/>
        <v>1</v>
      </c>
      <c r="Q386" t="s">
        <v>17119</v>
      </c>
      <c r="R386">
        <v>3</v>
      </c>
      <c r="S386" t="str">
        <f t="shared" si="136"/>
        <v>调降</v>
      </c>
      <c r="T386">
        <f t="shared" si="137"/>
        <v>-0.66666666666666674</v>
      </c>
      <c r="U386" t="s">
        <v>17434</v>
      </c>
      <c r="V386">
        <v>3</v>
      </c>
    </row>
    <row r="387" spans="1:22" x14ac:dyDescent="0.15">
      <c r="A387" s="1">
        <v>3919</v>
      </c>
      <c r="B387" t="s">
        <v>3939</v>
      </c>
      <c r="C387" t="s">
        <v>8062</v>
      </c>
      <c r="D387" t="s">
        <v>12163</v>
      </c>
      <c r="E387" t="s">
        <v>16264</v>
      </c>
      <c r="F387" t="s">
        <v>16628</v>
      </c>
      <c r="G387" s="2">
        <v>43922.48296296296</v>
      </c>
      <c r="H387" s="5" t="s">
        <v>17558</v>
      </c>
      <c r="I387">
        <v>652</v>
      </c>
      <c r="J387">
        <v>2.967146613388329E+17</v>
      </c>
      <c r="K387" t="s">
        <v>16629</v>
      </c>
      <c r="L387">
        <v>6</v>
      </c>
      <c r="M387">
        <f t="shared" si="132"/>
        <v>6</v>
      </c>
      <c r="N387">
        <f t="shared" si="133"/>
        <v>11</v>
      </c>
      <c r="O387">
        <f t="shared" si="134"/>
        <v>1</v>
      </c>
      <c r="P387">
        <f t="shared" si="135"/>
        <v>0</v>
      </c>
      <c r="Q387" t="s">
        <v>17124</v>
      </c>
      <c r="R387">
        <v>3</v>
      </c>
      <c r="S387" t="str">
        <f t="shared" si="136"/>
        <v>调降</v>
      </c>
      <c r="T387">
        <f t="shared" si="137"/>
        <v>-0.5</v>
      </c>
      <c r="U387" t="s">
        <v>17434</v>
      </c>
      <c r="V387">
        <v>3</v>
      </c>
    </row>
    <row r="388" spans="1:22" x14ac:dyDescent="0.15">
      <c r="A388" s="1">
        <v>3918</v>
      </c>
      <c r="B388" t="s">
        <v>3938</v>
      </c>
      <c r="C388" t="s">
        <v>8061</v>
      </c>
      <c r="D388" t="s">
        <v>12162</v>
      </c>
      <c r="E388" t="s">
        <v>16263</v>
      </c>
      <c r="F388" t="s">
        <v>16628</v>
      </c>
      <c r="G388" s="2">
        <v>43921.674560185187</v>
      </c>
      <c r="H388" s="5" t="s">
        <v>17559</v>
      </c>
      <c r="I388">
        <v>643</v>
      </c>
      <c r="J388">
        <v>2.9642170454720102E+17</v>
      </c>
      <c r="K388" t="s">
        <v>16629</v>
      </c>
      <c r="L388">
        <v>10</v>
      </c>
      <c r="M388">
        <f t="shared" si="132"/>
        <v>4.6999999999999993</v>
      </c>
      <c r="N388">
        <f t="shared" si="133"/>
        <v>10</v>
      </c>
      <c r="O388">
        <f t="shared" si="134"/>
        <v>0</v>
      </c>
      <c r="P388">
        <f t="shared" si="135"/>
        <v>1</v>
      </c>
      <c r="Q388" t="s">
        <v>17303</v>
      </c>
      <c r="R388">
        <v>5</v>
      </c>
      <c r="S388" t="str">
        <f t="shared" si="136"/>
        <v>调降</v>
      </c>
      <c r="T388">
        <f t="shared" si="137"/>
        <v>-0.5</v>
      </c>
      <c r="U388" t="s">
        <v>17434</v>
      </c>
      <c r="V388">
        <v>5</v>
      </c>
    </row>
    <row r="389" spans="1:22" x14ac:dyDescent="0.15">
      <c r="A389" s="1">
        <v>3917</v>
      </c>
      <c r="B389" t="s">
        <v>3937</v>
      </c>
      <c r="C389" t="s">
        <v>8060</v>
      </c>
      <c r="D389" t="s">
        <v>12161</v>
      </c>
      <c r="E389" t="s">
        <v>16262</v>
      </c>
      <c r="F389" t="s">
        <v>16628</v>
      </c>
      <c r="G389" s="2">
        <v>43921.626944444448</v>
      </c>
      <c r="H389" s="5" t="s">
        <v>17559</v>
      </c>
      <c r="I389">
        <v>646</v>
      </c>
      <c r="J389">
        <v>2.9640444830393958E+17</v>
      </c>
      <c r="K389" t="s">
        <v>16629</v>
      </c>
      <c r="L389">
        <v>10</v>
      </c>
      <c r="M389">
        <f t="shared" si="132"/>
        <v>4.8</v>
      </c>
      <c r="N389">
        <f t="shared" si="133"/>
        <v>10</v>
      </c>
      <c r="O389">
        <f t="shared" si="134"/>
        <v>0</v>
      </c>
      <c r="P389">
        <f t="shared" si="135"/>
        <v>1</v>
      </c>
      <c r="Q389" t="s">
        <v>17291</v>
      </c>
      <c r="R389">
        <v>4</v>
      </c>
      <c r="S389" t="str">
        <f t="shared" si="136"/>
        <v>调降</v>
      </c>
      <c r="T389">
        <f t="shared" si="137"/>
        <v>-0.6</v>
      </c>
      <c r="U389" t="s">
        <v>17435</v>
      </c>
      <c r="V389">
        <v>10</v>
      </c>
    </row>
    <row r="390" spans="1:22" x14ac:dyDescent="0.15">
      <c r="A390" s="1">
        <v>3916</v>
      </c>
      <c r="B390" t="s">
        <v>3936</v>
      </c>
      <c r="C390" t="s">
        <v>8059</v>
      </c>
      <c r="D390" t="s">
        <v>12160</v>
      </c>
      <c r="E390" t="s">
        <v>16261</v>
      </c>
      <c r="F390" t="s">
        <v>16628</v>
      </c>
      <c r="G390" s="2">
        <v>43921.611122685194</v>
      </c>
      <c r="H390" s="5" t="s">
        <v>17559</v>
      </c>
      <c r="I390">
        <v>639</v>
      </c>
      <c r="J390">
        <v>2.9639871480364237E+17</v>
      </c>
      <c r="K390" t="s">
        <v>16629</v>
      </c>
      <c r="L390">
        <v>9</v>
      </c>
      <c r="M390">
        <f t="shared" si="132"/>
        <v>4.5</v>
      </c>
      <c r="N390">
        <f t="shared" si="133"/>
        <v>9</v>
      </c>
      <c r="O390">
        <f t="shared" si="134"/>
        <v>0</v>
      </c>
      <c r="P390">
        <f t="shared" si="135"/>
        <v>1</v>
      </c>
      <c r="Q390" t="s">
        <v>17105</v>
      </c>
      <c r="R390">
        <v>5</v>
      </c>
      <c r="S390" t="str">
        <f t="shared" si="136"/>
        <v>调降</v>
      </c>
      <c r="T390">
        <f t="shared" si="137"/>
        <v>-0.44444444444444442</v>
      </c>
      <c r="U390" t="s">
        <v>17434</v>
      </c>
      <c r="V390">
        <v>5</v>
      </c>
    </row>
    <row r="391" spans="1:22" x14ac:dyDescent="0.15">
      <c r="A391" s="1">
        <v>3913</v>
      </c>
      <c r="B391" t="s">
        <v>3933</v>
      </c>
      <c r="C391" t="s">
        <v>8056</v>
      </c>
      <c r="D391" t="s">
        <v>12157</v>
      </c>
      <c r="E391" t="s">
        <v>16258</v>
      </c>
      <c r="F391" t="s">
        <v>16628</v>
      </c>
      <c r="G391" s="2">
        <v>43921.507395833331</v>
      </c>
      <c r="H391" s="5" t="s">
        <v>17559</v>
      </c>
      <c r="K391" t="s">
        <v>16630</v>
      </c>
      <c r="V391">
        <v>4</v>
      </c>
    </row>
    <row r="392" spans="1:22" x14ac:dyDescent="0.15">
      <c r="A392" s="1">
        <v>3915</v>
      </c>
      <c r="B392" t="s">
        <v>3935</v>
      </c>
      <c r="C392" t="s">
        <v>8058</v>
      </c>
      <c r="D392" t="s">
        <v>12159</v>
      </c>
      <c r="E392" t="s">
        <v>16260</v>
      </c>
      <c r="F392" t="s">
        <v>16627</v>
      </c>
      <c r="G392" s="2">
        <v>43921.503287037027</v>
      </c>
      <c r="H392" s="5" t="s">
        <v>17559</v>
      </c>
      <c r="I392">
        <v>644</v>
      </c>
      <c r="J392">
        <v>2.9635963752604877E+17</v>
      </c>
      <c r="K392" t="s">
        <v>16629</v>
      </c>
      <c r="L392">
        <v>10</v>
      </c>
      <c r="M392">
        <f t="shared" ref="M392:M401" si="138">IF(10*(I392-550)/200&gt;5,ROUNDUP(10*(I392-550)/200,0),ROUNDUP(10*(I392-550)/200,1))</f>
        <v>4.7</v>
      </c>
      <c r="N392">
        <f t="shared" ref="N392:N401" si="139">IF(20*(I392-550)/200&gt;5,ROUNDUP(20*(I392-550)/200,0),ROUNDUP(20*(I392-550)/200,1))</f>
        <v>10</v>
      </c>
      <c r="O392">
        <f t="shared" ref="O392:O401" si="140">IF(L392=M392,1,0)</f>
        <v>0</v>
      </c>
      <c r="P392">
        <f t="shared" ref="P392:P401" si="141">IF(L392=N392,1,0)</f>
        <v>1</v>
      </c>
      <c r="Q392" t="s">
        <v>17356</v>
      </c>
      <c r="R392">
        <v>3</v>
      </c>
      <c r="S392" t="str">
        <f t="shared" ref="S392:S401" si="142">IF(L392&gt;R392,"调降",IF(L392&lt;R392,"调升","不变"))</f>
        <v>调降</v>
      </c>
      <c r="T392">
        <f t="shared" ref="T392:T401" si="143">R392/L392-1</f>
        <v>-0.7</v>
      </c>
      <c r="U392" t="s">
        <v>17434</v>
      </c>
      <c r="V392">
        <v>3</v>
      </c>
    </row>
    <row r="393" spans="1:22" x14ac:dyDescent="0.15">
      <c r="A393" s="1">
        <v>3914</v>
      </c>
      <c r="B393" t="s">
        <v>3934</v>
      </c>
      <c r="C393" t="s">
        <v>8057</v>
      </c>
      <c r="D393" t="s">
        <v>12158</v>
      </c>
      <c r="E393" t="s">
        <v>16259</v>
      </c>
      <c r="F393" t="s">
        <v>16627</v>
      </c>
      <c r="G393" s="2">
        <v>43921.502141203702</v>
      </c>
      <c r="H393" s="5" t="s">
        <v>17559</v>
      </c>
      <c r="I393">
        <v>607</v>
      </c>
      <c r="J393">
        <v>2.9635922301553459E+17</v>
      </c>
      <c r="K393" t="s">
        <v>16629</v>
      </c>
      <c r="L393">
        <v>6</v>
      </c>
      <c r="M393">
        <f t="shared" si="138"/>
        <v>2.9</v>
      </c>
      <c r="N393">
        <f t="shared" si="139"/>
        <v>6</v>
      </c>
      <c r="O393">
        <f t="shared" si="140"/>
        <v>0</v>
      </c>
      <c r="P393">
        <f t="shared" si="141"/>
        <v>1</v>
      </c>
      <c r="Q393" t="s">
        <v>17179</v>
      </c>
      <c r="R393">
        <v>3</v>
      </c>
      <c r="S393" t="str">
        <f t="shared" si="142"/>
        <v>调降</v>
      </c>
      <c r="T393">
        <f t="shared" si="143"/>
        <v>-0.5</v>
      </c>
      <c r="U393" t="s">
        <v>17434</v>
      </c>
      <c r="V393">
        <v>4.5</v>
      </c>
    </row>
    <row r="394" spans="1:22" x14ac:dyDescent="0.15">
      <c r="A394" s="1">
        <v>3912</v>
      </c>
      <c r="B394" t="s">
        <v>3932</v>
      </c>
      <c r="C394" t="s">
        <v>8056</v>
      </c>
      <c r="D394" t="s">
        <v>12157</v>
      </c>
      <c r="E394" t="s">
        <v>16258</v>
      </c>
      <c r="F394" t="s">
        <v>16627</v>
      </c>
      <c r="G394" s="2">
        <v>43921.480613425927</v>
      </c>
      <c r="H394" s="5" t="s">
        <v>17559</v>
      </c>
      <c r="I394">
        <v>638</v>
      </c>
      <c r="J394">
        <v>2.9635142078381261E+17</v>
      </c>
      <c r="K394" t="s">
        <v>16629</v>
      </c>
      <c r="L394">
        <v>9</v>
      </c>
      <c r="M394">
        <f t="shared" si="138"/>
        <v>4.4000000000000004</v>
      </c>
      <c r="N394">
        <f t="shared" si="139"/>
        <v>9</v>
      </c>
      <c r="O394">
        <f t="shared" si="140"/>
        <v>0</v>
      </c>
      <c r="P394">
        <f t="shared" si="141"/>
        <v>1</v>
      </c>
      <c r="Q394" t="s">
        <v>16734</v>
      </c>
      <c r="R394">
        <v>4</v>
      </c>
      <c r="S394" t="str">
        <f t="shared" si="142"/>
        <v>调降</v>
      </c>
      <c r="T394">
        <f t="shared" si="143"/>
        <v>-0.55555555555555558</v>
      </c>
      <c r="U394" t="s">
        <v>17434</v>
      </c>
      <c r="V394">
        <v>4</v>
      </c>
    </row>
    <row r="395" spans="1:22" x14ac:dyDescent="0.15">
      <c r="A395" s="1">
        <v>3911</v>
      </c>
      <c r="B395" t="s">
        <v>3931</v>
      </c>
      <c r="C395" t="s">
        <v>8055</v>
      </c>
      <c r="D395" t="s">
        <v>12156</v>
      </c>
      <c r="E395" t="s">
        <v>16257</v>
      </c>
      <c r="F395" t="s">
        <v>16628</v>
      </c>
      <c r="G395" s="2">
        <v>43921.439432870371</v>
      </c>
      <c r="H395" s="5" t="s">
        <v>17559</v>
      </c>
      <c r="I395">
        <v>633</v>
      </c>
      <c r="J395">
        <v>2.9633649563826182E+17</v>
      </c>
      <c r="K395" t="s">
        <v>16629</v>
      </c>
      <c r="L395">
        <v>4.2</v>
      </c>
      <c r="M395">
        <f t="shared" si="138"/>
        <v>4.1999999999999993</v>
      </c>
      <c r="N395">
        <f t="shared" si="139"/>
        <v>9</v>
      </c>
      <c r="O395">
        <f t="shared" si="140"/>
        <v>1</v>
      </c>
      <c r="P395">
        <f t="shared" si="141"/>
        <v>0</v>
      </c>
      <c r="Q395" t="s">
        <v>17271</v>
      </c>
      <c r="R395">
        <v>2</v>
      </c>
      <c r="S395" t="str">
        <f t="shared" si="142"/>
        <v>调降</v>
      </c>
      <c r="T395">
        <f t="shared" si="143"/>
        <v>-0.52380952380952384</v>
      </c>
      <c r="U395" t="s">
        <v>17448</v>
      </c>
      <c r="V395">
        <v>2</v>
      </c>
    </row>
    <row r="396" spans="1:22" x14ac:dyDescent="0.15">
      <c r="A396" s="1">
        <v>3910</v>
      </c>
      <c r="B396" t="s">
        <v>3930</v>
      </c>
      <c r="C396" t="s">
        <v>8054</v>
      </c>
      <c r="D396" t="s">
        <v>12155</v>
      </c>
      <c r="E396" t="s">
        <v>16256</v>
      </c>
      <c r="F396" t="s">
        <v>16627</v>
      </c>
      <c r="G396" s="2">
        <v>43920.824108796303</v>
      </c>
      <c r="H396" s="5" t="s">
        <v>17560</v>
      </c>
      <c r="I396">
        <v>620</v>
      </c>
      <c r="J396">
        <v>2.9611351263834522E+17</v>
      </c>
      <c r="K396" t="s">
        <v>16629</v>
      </c>
      <c r="L396">
        <v>7</v>
      </c>
      <c r="M396">
        <f t="shared" si="138"/>
        <v>3.5</v>
      </c>
      <c r="N396">
        <f t="shared" si="139"/>
        <v>7</v>
      </c>
      <c r="O396">
        <f t="shared" si="140"/>
        <v>0</v>
      </c>
      <c r="P396">
        <f t="shared" si="141"/>
        <v>1</v>
      </c>
      <c r="Q396" t="s">
        <v>17105</v>
      </c>
      <c r="R396">
        <v>5</v>
      </c>
      <c r="S396" t="str">
        <f t="shared" si="142"/>
        <v>调降</v>
      </c>
      <c r="T396">
        <f t="shared" si="143"/>
        <v>-0.2857142857142857</v>
      </c>
      <c r="U396" t="s">
        <v>17448</v>
      </c>
      <c r="V396">
        <v>5</v>
      </c>
    </row>
    <row r="397" spans="1:22" x14ac:dyDescent="0.15">
      <c r="A397" s="1">
        <v>3909</v>
      </c>
      <c r="B397" t="s">
        <v>3929</v>
      </c>
      <c r="C397" t="s">
        <v>8053</v>
      </c>
      <c r="D397" t="s">
        <v>12154</v>
      </c>
      <c r="E397" t="s">
        <v>16255</v>
      </c>
      <c r="F397" t="s">
        <v>16627</v>
      </c>
      <c r="G397" s="2">
        <v>43920.765925925924</v>
      </c>
      <c r="H397" s="5" t="s">
        <v>17560</v>
      </c>
      <c r="I397">
        <v>639</v>
      </c>
      <c r="J397">
        <v>2.9609242719685837E+17</v>
      </c>
      <c r="K397" t="s">
        <v>16629</v>
      </c>
      <c r="L397">
        <v>4.5</v>
      </c>
      <c r="M397">
        <f t="shared" si="138"/>
        <v>4.5</v>
      </c>
      <c r="N397">
        <f t="shared" si="139"/>
        <v>9</v>
      </c>
      <c r="O397">
        <f t="shared" si="140"/>
        <v>1</v>
      </c>
      <c r="P397">
        <f t="shared" si="141"/>
        <v>0</v>
      </c>
      <c r="Q397" t="s">
        <v>17120</v>
      </c>
      <c r="R397">
        <v>3</v>
      </c>
      <c r="S397" t="str">
        <f t="shared" si="142"/>
        <v>调降</v>
      </c>
      <c r="T397">
        <f t="shared" si="143"/>
        <v>-0.33333333333333337</v>
      </c>
      <c r="U397" t="s">
        <v>17434</v>
      </c>
      <c r="V397">
        <v>3</v>
      </c>
    </row>
    <row r="398" spans="1:22" x14ac:dyDescent="0.15">
      <c r="A398" s="1">
        <v>3908</v>
      </c>
      <c r="B398" t="s">
        <v>3928</v>
      </c>
      <c r="C398" t="s">
        <v>8052</v>
      </c>
      <c r="D398" t="s">
        <v>12153</v>
      </c>
      <c r="E398" t="s">
        <v>16254</v>
      </c>
      <c r="F398" t="s">
        <v>16628</v>
      </c>
      <c r="G398" s="2">
        <v>43920.688888888893</v>
      </c>
      <c r="H398" s="5" t="s">
        <v>17560</v>
      </c>
      <c r="I398">
        <v>631</v>
      </c>
      <c r="J398">
        <v>2.9606451053018317E+17</v>
      </c>
      <c r="K398" t="s">
        <v>16629</v>
      </c>
      <c r="L398">
        <v>4.0999999999999996</v>
      </c>
      <c r="M398">
        <f t="shared" si="138"/>
        <v>4.0999999999999996</v>
      </c>
      <c r="N398">
        <f t="shared" si="139"/>
        <v>9</v>
      </c>
      <c r="O398">
        <f t="shared" si="140"/>
        <v>1</v>
      </c>
      <c r="P398">
        <f t="shared" si="141"/>
        <v>0</v>
      </c>
      <c r="Q398" t="s">
        <v>17172</v>
      </c>
      <c r="R398">
        <v>3</v>
      </c>
      <c r="S398" t="str">
        <f t="shared" si="142"/>
        <v>调降</v>
      </c>
      <c r="T398">
        <f t="shared" si="143"/>
        <v>-0.26829268292682917</v>
      </c>
      <c r="U398" t="s">
        <v>17434</v>
      </c>
      <c r="V398">
        <v>3</v>
      </c>
    </row>
    <row r="399" spans="1:22" x14ac:dyDescent="0.15">
      <c r="A399" s="1">
        <v>3907</v>
      </c>
      <c r="B399" t="s">
        <v>3927</v>
      </c>
      <c r="C399" t="s">
        <v>8051</v>
      </c>
      <c r="D399" t="s">
        <v>12152</v>
      </c>
      <c r="E399" t="s">
        <v>16253</v>
      </c>
      <c r="F399" t="s">
        <v>16628</v>
      </c>
      <c r="G399" s="2">
        <v>43920.633969907409</v>
      </c>
      <c r="H399" s="5" t="s">
        <v>17560</v>
      </c>
      <c r="I399">
        <v>646</v>
      </c>
      <c r="J399">
        <v>2.9604460511419187E+17</v>
      </c>
      <c r="K399" t="s">
        <v>16629</v>
      </c>
      <c r="L399">
        <v>4.8</v>
      </c>
      <c r="M399">
        <f t="shared" si="138"/>
        <v>4.8</v>
      </c>
      <c r="N399">
        <f t="shared" si="139"/>
        <v>10</v>
      </c>
      <c r="O399">
        <f t="shared" si="140"/>
        <v>1</v>
      </c>
      <c r="P399">
        <f t="shared" si="141"/>
        <v>0</v>
      </c>
      <c r="Q399" t="s">
        <v>16734</v>
      </c>
      <c r="R399">
        <v>3</v>
      </c>
      <c r="S399" t="str">
        <f t="shared" si="142"/>
        <v>调降</v>
      </c>
      <c r="T399">
        <f t="shared" si="143"/>
        <v>-0.375</v>
      </c>
      <c r="U399" t="s">
        <v>17434</v>
      </c>
      <c r="V399">
        <v>3</v>
      </c>
    </row>
    <row r="400" spans="1:22" x14ac:dyDescent="0.15">
      <c r="A400" s="1">
        <v>3906</v>
      </c>
      <c r="B400" t="s">
        <v>3926</v>
      </c>
      <c r="C400" t="s">
        <v>8050</v>
      </c>
      <c r="D400" t="s">
        <v>12151</v>
      </c>
      <c r="E400" t="s">
        <v>16252</v>
      </c>
      <c r="F400" t="s">
        <v>16627</v>
      </c>
      <c r="G400" s="2">
        <v>43920.594143518523</v>
      </c>
      <c r="H400" s="5" t="s">
        <v>17560</v>
      </c>
      <c r="I400">
        <v>608</v>
      </c>
      <c r="J400">
        <v>2.9603017333199258E+17</v>
      </c>
      <c r="K400" t="s">
        <v>16629</v>
      </c>
      <c r="L400">
        <v>6</v>
      </c>
      <c r="M400">
        <f t="shared" si="138"/>
        <v>2.9</v>
      </c>
      <c r="N400">
        <f t="shared" si="139"/>
        <v>6</v>
      </c>
      <c r="O400">
        <f t="shared" si="140"/>
        <v>0</v>
      </c>
      <c r="P400">
        <f t="shared" si="141"/>
        <v>1</v>
      </c>
      <c r="Q400" t="s">
        <v>17148</v>
      </c>
      <c r="R400">
        <v>2</v>
      </c>
      <c r="S400" t="str">
        <f t="shared" si="142"/>
        <v>调降</v>
      </c>
      <c r="T400">
        <f t="shared" si="143"/>
        <v>-0.66666666666666674</v>
      </c>
      <c r="U400" t="s">
        <v>17434</v>
      </c>
      <c r="V400">
        <v>2</v>
      </c>
    </row>
    <row r="401" spans="1:22" x14ac:dyDescent="0.15">
      <c r="A401" s="1">
        <v>3905</v>
      </c>
      <c r="B401" t="s">
        <v>3925</v>
      </c>
      <c r="C401" t="s">
        <v>8049</v>
      </c>
      <c r="D401" t="s">
        <v>12150</v>
      </c>
      <c r="E401" t="s">
        <v>16251</v>
      </c>
      <c r="F401" t="s">
        <v>16628</v>
      </c>
      <c r="G401" s="2">
        <v>43920.467060185183</v>
      </c>
      <c r="H401" s="5" t="s">
        <v>17560</v>
      </c>
      <c r="I401">
        <v>629</v>
      </c>
      <c r="J401">
        <v>2.9598412021803418E+17</v>
      </c>
      <c r="K401" t="s">
        <v>16629</v>
      </c>
      <c r="L401">
        <v>4</v>
      </c>
      <c r="M401">
        <f t="shared" si="138"/>
        <v>4</v>
      </c>
      <c r="N401">
        <f t="shared" si="139"/>
        <v>8</v>
      </c>
      <c r="O401">
        <f t="shared" si="140"/>
        <v>1</v>
      </c>
      <c r="P401">
        <f t="shared" si="141"/>
        <v>0</v>
      </c>
      <c r="Q401" t="s">
        <v>17294</v>
      </c>
      <c r="R401">
        <v>2</v>
      </c>
      <c r="S401" t="str">
        <f t="shared" si="142"/>
        <v>调降</v>
      </c>
      <c r="T401">
        <f t="shared" si="143"/>
        <v>-0.5</v>
      </c>
      <c r="U401" t="s">
        <v>17434</v>
      </c>
      <c r="V401">
        <v>2</v>
      </c>
    </row>
    <row r="402" spans="1:22" x14ac:dyDescent="0.15">
      <c r="A402" s="1">
        <v>3168</v>
      </c>
      <c r="B402" t="s">
        <v>3188</v>
      </c>
      <c r="C402" t="s">
        <v>7355</v>
      </c>
      <c r="D402" t="s">
        <v>11456</v>
      </c>
      <c r="E402" t="s">
        <v>15557</v>
      </c>
      <c r="F402" t="s">
        <v>16628</v>
      </c>
      <c r="G402" s="2">
        <v>43920.466354166667</v>
      </c>
      <c r="H402" s="5" t="s">
        <v>17560</v>
      </c>
      <c r="K402" t="s">
        <v>16630</v>
      </c>
      <c r="V402">
        <v>3</v>
      </c>
    </row>
    <row r="403" spans="1:22" x14ac:dyDescent="0.15">
      <c r="A403" s="1">
        <v>3904</v>
      </c>
      <c r="B403" t="s">
        <v>3924</v>
      </c>
      <c r="C403" t="s">
        <v>8048</v>
      </c>
      <c r="D403" t="s">
        <v>12149</v>
      </c>
      <c r="E403" t="s">
        <v>16250</v>
      </c>
      <c r="F403" t="s">
        <v>16628</v>
      </c>
      <c r="G403" s="2">
        <v>43920.456504629627</v>
      </c>
      <c r="H403" s="5" t="s">
        <v>17560</v>
      </c>
      <c r="I403">
        <v>649</v>
      </c>
      <c r="J403">
        <v>2.9598029452624282E+17</v>
      </c>
      <c r="K403" t="s">
        <v>16629</v>
      </c>
      <c r="L403">
        <v>10</v>
      </c>
      <c r="M403">
        <f t="shared" ref="M403:M413" si="144">IF(10*(I403-550)/200&gt;5,ROUNDUP(10*(I403-550)/200,0),ROUNDUP(10*(I403-550)/200,1))</f>
        <v>5</v>
      </c>
      <c r="N403">
        <f t="shared" ref="N403:N413" si="145">IF(20*(I403-550)/200&gt;5,ROUNDUP(20*(I403-550)/200,0),ROUNDUP(20*(I403-550)/200,1))</f>
        <v>10</v>
      </c>
      <c r="O403">
        <f t="shared" ref="O403:O413" si="146">IF(L403=M403,1,0)</f>
        <v>0</v>
      </c>
      <c r="P403">
        <f t="shared" ref="P403:P413" si="147">IF(L403=N403,1,0)</f>
        <v>1</v>
      </c>
      <c r="Q403" t="s">
        <v>17255</v>
      </c>
      <c r="R403">
        <v>5</v>
      </c>
      <c r="S403" t="str">
        <f t="shared" ref="S403:S413" si="148">IF(L403&gt;R403,"调降",IF(L403&lt;R403,"调升","不变"))</f>
        <v>调降</v>
      </c>
      <c r="T403">
        <f t="shared" ref="T403:T413" si="149">R403/L403-1</f>
        <v>-0.5</v>
      </c>
      <c r="U403" t="s">
        <v>17434</v>
      </c>
      <c r="V403">
        <v>5</v>
      </c>
    </row>
    <row r="404" spans="1:22" x14ac:dyDescent="0.15">
      <c r="A404" s="1">
        <v>3903</v>
      </c>
      <c r="B404" t="s">
        <v>3923</v>
      </c>
      <c r="C404" t="s">
        <v>8047</v>
      </c>
      <c r="D404" t="s">
        <v>12148</v>
      </c>
      <c r="E404" t="s">
        <v>16249</v>
      </c>
      <c r="F404" t="s">
        <v>16628</v>
      </c>
      <c r="G404" s="2">
        <v>43920.453275462962</v>
      </c>
      <c r="H404" s="5" t="s">
        <v>17560</v>
      </c>
      <c r="I404">
        <v>631</v>
      </c>
      <c r="J404">
        <v>2.959791239714857E+17</v>
      </c>
      <c r="K404" t="s">
        <v>16629</v>
      </c>
      <c r="L404">
        <v>4.0999999999999996</v>
      </c>
      <c r="M404">
        <f t="shared" si="144"/>
        <v>4.0999999999999996</v>
      </c>
      <c r="N404">
        <f t="shared" si="145"/>
        <v>9</v>
      </c>
      <c r="O404">
        <f t="shared" si="146"/>
        <v>1</v>
      </c>
      <c r="P404">
        <f t="shared" si="147"/>
        <v>0</v>
      </c>
      <c r="Q404" t="s">
        <v>17150</v>
      </c>
      <c r="R404">
        <v>3</v>
      </c>
      <c r="S404" t="str">
        <f t="shared" si="148"/>
        <v>调降</v>
      </c>
      <c r="T404">
        <f t="shared" si="149"/>
        <v>-0.26829268292682917</v>
      </c>
      <c r="U404" t="s">
        <v>17434</v>
      </c>
      <c r="V404">
        <v>3</v>
      </c>
    </row>
    <row r="405" spans="1:22" x14ac:dyDescent="0.15">
      <c r="A405" s="1">
        <v>3902</v>
      </c>
      <c r="B405" t="s">
        <v>3922</v>
      </c>
      <c r="C405" t="s">
        <v>8046</v>
      </c>
      <c r="D405" t="s">
        <v>12147</v>
      </c>
      <c r="E405" t="s">
        <v>16248</v>
      </c>
      <c r="F405" t="s">
        <v>16627</v>
      </c>
      <c r="G405" s="2">
        <v>43919.764120370368</v>
      </c>
      <c r="H405" s="5" t="s">
        <v>17561</v>
      </c>
      <c r="I405">
        <v>632</v>
      </c>
      <c r="J405">
        <v>2.9572938364828058E+17</v>
      </c>
      <c r="K405" t="s">
        <v>16629</v>
      </c>
      <c r="L405">
        <v>9</v>
      </c>
      <c r="M405">
        <f t="shared" si="144"/>
        <v>4.0999999999999996</v>
      </c>
      <c r="N405">
        <f t="shared" si="145"/>
        <v>9</v>
      </c>
      <c r="O405">
        <f t="shared" si="146"/>
        <v>0</v>
      </c>
      <c r="P405">
        <f t="shared" si="147"/>
        <v>1</v>
      </c>
      <c r="Q405" t="s">
        <v>17149</v>
      </c>
      <c r="R405">
        <v>2</v>
      </c>
      <c r="S405" t="str">
        <f t="shared" si="148"/>
        <v>调降</v>
      </c>
      <c r="T405">
        <f t="shared" si="149"/>
        <v>-0.77777777777777779</v>
      </c>
      <c r="U405" t="s">
        <v>17434</v>
      </c>
      <c r="V405">
        <v>2</v>
      </c>
    </row>
    <row r="406" spans="1:22" x14ac:dyDescent="0.15">
      <c r="A406" s="1">
        <v>3901</v>
      </c>
      <c r="B406" t="s">
        <v>3921</v>
      </c>
      <c r="C406" t="s">
        <v>8045</v>
      </c>
      <c r="D406" t="s">
        <v>12146</v>
      </c>
      <c r="E406" t="s">
        <v>16247</v>
      </c>
      <c r="F406" t="s">
        <v>16628</v>
      </c>
      <c r="G406" s="2">
        <v>43919.682592592602</v>
      </c>
      <c r="H406" s="5" t="s">
        <v>17561</v>
      </c>
      <c r="I406">
        <v>646</v>
      </c>
      <c r="J406">
        <v>2.9569983954971437E+17</v>
      </c>
      <c r="K406" t="s">
        <v>16629</v>
      </c>
      <c r="L406">
        <v>10</v>
      </c>
      <c r="M406">
        <f t="shared" si="144"/>
        <v>4.8</v>
      </c>
      <c r="N406">
        <f t="shared" si="145"/>
        <v>10</v>
      </c>
      <c r="O406">
        <f t="shared" si="146"/>
        <v>0</v>
      </c>
      <c r="P406">
        <f t="shared" si="147"/>
        <v>1</v>
      </c>
      <c r="Q406" t="s">
        <v>17355</v>
      </c>
      <c r="R406">
        <v>5</v>
      </c>
      <c r="S406" t="str">
        <f t="shared" si="148"/>
        <v>调降</v>
      </c>
      <c r="T406">
        <f t="shared" si="149"/>
        <v>-0.5</v>
      </c>
      <c r="U406" t="s">
        <v>17434</v>
      </c>
      <c r="V406">
        <v>5</v>
      </c>
    </row>
    <row r="407" spans="1:22" x14ac:dyDescent="0.15">
      <c r="A407" s="1">
        <v>3900</v>
      </c>
      <c r="B407" t="s">
        <v>3920</v>
      </c>
      <c r="C407" t="s">
        <v>8044</v>
      </c>
      <c r="D407" t="s">
        <v>12145</v>
      </c>
      <c r="E407" t="s">
        <v>16246</v>
      </c>
      <c r="F407" t="s">
        <v>16628</v>
      </c>
      <c r="G407" s="2">
        <v>43919.497881944437</v>
      </c>
      <c r="H407" s="5" t="s">
        <v>17561</v>
      </c>
      <c r="I407">
        <v>629</v>
      </c>
      <c r="J407">
        <v>2.956329045312553E+17</v>
      </c>
      <c r="K407" t="s">
        <v>16629</v>
      </c>
      <c r="L407">
        <v>4</v>
      </c>
      <c r="M407">
        <f t="shared" si="144"/>
        <v>4</v>
      </c>
      <c r="N407">
        <f t="shared" si="145"/>
        <v>8</v>
      </c>
      <c r="O407">
        <f t="shared" si="146"/>
        <v>1</v>
      </c>
      <c r="P407">
        <f t="shared" si="147"/>
        <v>0</v>
      </c>
      <c r="Q407" t="s">
        <v>17354</v>
      </c>
      <c r="R407">
        <v>4</v>
      </c>
      <c r="S407" t="str">
        <f t="shared" si="148"/>
        <v>不变</v>
      </c>
      <c r="T407">
        <f t="shared" si="149"/>
        <v>0</v>
      </c>
      <c r="U407" t="s">
        <v>17434</v>
      </c>
      <c r="V407">
        <v>4</v>
      </c>
    </row>
    <row r="408" spans="1:22" x14ac:dyDescent="0.15">
      <c r="A408" s="1">
        <v>3899</v>
      </c>
      <c r="B408" t="s">
        <v>3919</v>
      </c>
      <c r="C408" t="s">
        <v>8043</v>
      </c>
      <c r="D408" t="s">
        <v>12144</v>
      </c>
      <c r="E408" t="s">
        <v>16245</v>
      </c>
      <c r="F408" t="s">
        <v>16628</v>
      </c>
      <c r="G408" s="2">
        <v>43918.733518518522</v>
      </c>
      <c r="H408" s="5" t="s">
        <v>17562</v>
      </c>
      <c r="I408">
        <v>632</v>
      </c>
      <c r="J408">
        <v>2.9535590744800051E+17</v>
      </c>
      <c r="K408" t="s">
        <v>16629</v>
      </c>
      <c r="L408">
        <v>9</v>
      </c>
      <c r="M408">
        <f t="shared" si="144"/>
        <v>4.0999999999999996</v>
      </c>
      <c r="N408">
        <f t="shared" si="145"/>
        <v>9</v>
      </c>
      <c r="O408">
        <f t="shared" si="146"/>
        <v>0</v>
      </c>
      <c r="P408">
        <f t="shared" si="147"/>
        <v>1</v>
      </c>
      <c r="Q408" t="s">
        <v>17231</v>
      </c>
      <c r="R408">
        <v>3</v>
      </c>
      <c r="S408" t="str">
        <f t="shared" si="148"/>
        <v>调降</v>
      </c>
      <c r="T408">
        <f t="shared" si="149"/>
        <v>-0.66666666666666674</v>
      </c>
      <c r="U408" t="s">
        <v>17434</v>
      </c>
      <c r="V408">
        <v>3</v>
      </c>
    </row>
    <row r="409" spans="1:22" x14ac:dyDescent="0.15">
      <c r="A409" s="1">
        <v>3898</v>
      </c>
      <c r="B409" t="s">
        <v>3918</v>
      </c>
      <c r="C409" t="s">
        <v>8042</v>
      </c>
      <c r="D409" t="s">
        <v>12143</v>
      </c>
      <c r="E409" t="s">
        <v>16244</v>
      </c>
      <c r="F409" t="s">
        <v>16628</v>
      </c>
      <c r="G409" s="2">
        <v>43918.667175925933</v>
      </c>
      <c r="H409" s="5" t="s">
        <v>17562</v>
      </c>
      <c r="I409">
        <v>646</v>
      </c>
      <c r="J409">
        <v>2.9533186522770637E+17</v>
      </c>
      <c r="K409" t="s">
        <v>16629</v>
      </c>
      <c r="L409">
        <v>10</v>
      </c>
      <c r="M409">
        <f t="shared" si="144"/>
        <v>4.8</v>
      </c>
      <c r="N409">
        <f t="shared" si="145"/>
        <v>10</v>
      </c>
      <c r="O409">
        <f t="shared" si="146"/>
        <v>0</v>
      </c>
      <c r="P409">
        <f t="shared" si="147"/>
        <v>1</v>
      </c>
      <c r="Q409" t="s">
        <v>17116</v>
      </c>
      <c r="R409">
        <v>3</v>
      </c>
      <c r="S409" t="str">
        <f t="shared" si="148"/>
        <v>调降</v>
      </c>
      <c r="T409">
        <f t="shared" si="149"/>
        <v>-0.7</v>
      </c>
      <c r="U409" t="s">
        <v>17448</v>
      </c>
      <c r="V409">
        <v>3</v>
      </c>
    </row>
    <row r="410" spans="1:22" x14ac:dyDescent="0.15">
      <c r="A410" s="1">
        <v>3897</v>
      </c>
      <c r="B410" t="s">
        <v>3917</v>
      </c>
      <c r="C410" t="s">
        <v>8041</v>
      </c>
      <c r="D410" t="s">
        <v>12142</v>
      </c>
      <c r="E410" t="s">
        <v>16243</v>
      </c>
      <c r="F410" t="s">
        <v>16628</v>
      </c>
      <c r="G410" s="2">
        <v>43918.62599537037</v>
      </c>
      <c r="H410" s="5" t="s">
        <v>17562</v>
      </c>
      <c r="I410">
        <v>639</v>
      </c>
      <c r="J410">
        <v>2.9531694160886579E+17</v>
      </c>
      <c r="K410" t="s">
        <v>16629</v>
      </c>
      <c r="L410">
        <v>9</v>
      </c>
      <c r="M410">
        <f t="shared" si="144"/>
        <v>4.5</v>
      </c>
      <c r="N410">
        <f t="shared" si="145"/>
        <v>9</v>
      </c>
      <c r="O410">
        <f t="shared" si="146"/>
        <v>0</v>
      </c>
      <c r="P410">
        <f t="shared" si="147"/>
        <v>1</v>
      </c>
      <c r="Q410" t="s">
        <v>17353</v>
      </c>
      <c r="R410">
        <v>3</v>
      </c>
      <c r="S410" t="str">
        <f t="shared" si="148"/>
        <v>调降</v>
      </c>
      <c r="T410">
        <f t="shared" si="149"/>
        <v>-0.66666666666666674</v>
      </c>
      <c r="U410" t="s">
        <v>17434</v>
      </c>
      <c r="V410">
        <v>3</v>
      </c>
    </row>
    <row r="411" spans="1:22" x14ac:dyDescent="0.15">
      <c r="A411" s="1">
        <v>3896</v>
      </c>
      <c r="B411" t="s">
        <v>3916</v>
      </c>
      <c r="C411" t="s">
        <v>8040</v>
      </c>
      <c r="D411" t="s">
        <v>12141</v>
      </c>
      <c r="E411" t="s">
        <v>16242</v>
      </c>
      <c r="F411" t="s">
        <v>16627</v>
      </c>
      <c r="G411" s="2">
        <v>43918.623912037037</v>
      </c>
      <c r="H411" s="5" t="s">
        <v>17562</v>
      </c>
      <c r="I411">
        <v>618</v>
      </c>
      <c r="J411">
        <v>2.9531618682710842E+17</v>
      </c>
      <c r="K411" t="s">
        <v>16629</v>
      </c>
      <c r="L411">
        <v>7</v>
      </c>
      <c r="M411">
        <f t="shared" si="144"/>
        <v>3.4</v>
      </c>
      <c r="N411">
        <f t="shared" si="145"/>
        <v>7</v>
      </c>
      <c r="O411">
        <f t="shared" si="146"/>
        <v>0</v>
      </c>
      <c r="P411">
        <f t="shared" si="147"/>
        <v>1</v>
      </c>
      <c r="Q411" t="s">
        <v>16997</v>
      </c>
      <c r="R411">
        <v>3</v>
      </c>
      <c r="S411" t="str">
        <f t="shared" si="148"/>
        <v>调降</v>
      </c>
      <c r="T411">
        <f t="shared" si="149"/>
        <v>-0.5714285714285714</v>
      </c>
      <c r="U411" t="s">
        <v>17434</v>
      </c>
      <c r="V411">
        <v>3</v>
      </c>
    </row>
    <row r="412" spans="1:22" x14ac:dyDescent="0.15">
      <c r="A412" s="1">
        <v>3895</v>
      </c>
      <c r="B412" t="s">
        <v>3915</v>
      </c>
      <c r="C412" t="s">
        <v>8039</v>
      </c>
      <c r="D412" t="s">
        <v>12140</v>
      </c>
      <c r="E412" t="s">
        <v>16241</v>
      </c>
      <c r="F412" t="s">
        <v>16627</v>
      </c>
      <c r="G412" s="2">
        <v>43918.585775462961</v>
      </c>
      <c r="H412" s="5" t="s">
        <v>17562</v>
      </c>
      <c r="I412">
        <v>623</v>
      </c>
      <c r="J412">
        <v>2.9530236569786368E+17</v>
      </c>
      <c r="K412" t="s">
        <v>16629</v>
      </c>
      <c r="L412">
        <v>3.7</v>
      </c>
      <c r="M412">
        <f t="shared" si="144"/>
        <v>3.7</v>
      </c>
      <c r="N412">
        <f t="shared" si="145"/>
        <v>8</v>
      </c>
      <c r="O412">
        <f t="shared" si="146"/>
        <v>1</v>
      </c>
      <c r="P412">
        <f t="shared" si="147"/>
        <v>0</v>
      </c>
      <c r="Q412" t="s">
        <v>17107</v>
      </c>
      <c r="R412">
        <v>2</v>
      </c>
      <c r="S412" t="str">
        <f t="shared" si="148"/>
        <v>调降</v>
      </c>
      <c r="T412">
        <f t="shared" si="149"/>
        <v>-0.45945945945945954</v>
      </c>
      <c r="U412" t="s">
        <v>17434</v>
      </c>
      <c r="V412">
        <v>2</v>
      </c>
    </row>
    <row r="413" spans="1:22" x14ac:dyDescent="0.15">
      <c r="A413" s="1">
        <v>3894</v>
      </c>
      <c r="B413" t="s">
        <v>3914</v>
      </c>
      <c r="C413" t="s">
        <v>8038</v>
      </c>
      <c r="D413" t="s">
        <v>12139</v>
      </c>
      <c r="E413" t="s">
        <v>16240</v>
      </c>
      <c r="F413" t="s">
        <v>16628</v>
      </c>
      <c r="G413" s="2">
        <v>43918.517106481479</v>
      </c>
      <c r="H413" s="5" t="s">
        <v>17562</v>
      </c>
      <c r="I413">
        <v>631</v>
      </c>
      <c r="J413">
        <v>2.9527748014563328E+17</v>
      </c>
      <c r="K413" t="s">
        <v>16629</v>
      </c>
      <c r="L413">
        <v>4.0999999999999996</v>
      </c>
      <c r="M413">
        <f t="shared" si="144"/>
        <v>4.0999999999999996</v>
      </c>
      <c r="N413">
        <f t="shared" si="145"/>
        <v>9</v>
      </c>
      <c r="O413">
        <f t="shared" si="146"/>
        <v>1</v>
      </c>
      <c r="P413">
        <f t="shared" si="147"/>
        <v>0</v>
      </c>
      <c r="Q413" t="s">
        <v>16813</v>
      </c>
      <c r="R413">
        <v>2</v>
      </c>
      <c r="S413" t="str">
        <f t="shared" si="148"/>
        <v>调降</v>
      </c>
      <c r="T413">
        <f t="shared" si="149"/>
        <v>-0.51219512195121952</v>
      </c>
      <c r="U413" t="s">
        <v>17448</v>
      </c>
      <c r="V413">
        <v>2</v>
      </c>
    </row>
    <row r="414" spans="1:22" x14ac:dyDescent="0.15">
      <c r="A414" s="1">
        <v>3891</v>
      </c>
      <c r="B414" t="s">
        <v>3911</v>
      </c>
      <c r="C414" t="s">
        <v>8035</v>
      </c>
      <c r="D414" t="s">
        <v>12136</v>
      </c>
      <c r="E414" t="s">
        <v>16237</v>
      </c>
      <c r="F414" t="s">
        <v>16628</v>
      </c>
      <c r="G414" s="2">
        <v>43917.728773148148</v>
      </c>
      <c r="H414" s="5" t="s">
        <v>17563</v>
      </c>
      <c r="K414" t="s">
        <v>16630</v>
      </c>
      <c r="V414">
        <v>8</v>
      </c>
    </row>
    <row r="415" spans="1:22" x14ac:dyDescent="0.15">
      <c r="A415" s="1">
        <v>3893</v>
      </c>
      <c r="B415" t="s">
        <v>3913</v>
      </c>
      <c r="C415" t="s">
        <v>8037</v>
      </c>
      <c r="D415" t="s">
        <v>12138</v>
      </c>
      <c r="E415" t="s">
        <v>16239</v>
      </c>
      <c r="F415" t="s">
        <v>16628</v>
      </c>
      <c r="G415" s="2">
        <v>43917.726006944453</v>
      </c>
      <c r="H415" s="5" t="s">
        <v>17563</v>
      </c>
      <c r="I415">
        <v>645</v>
      </c>
      <c r="J415">
        <v>2.949907964137513E+17</v>
      </c>
      <c r="K415" t="s">
        <v>16629</v>
      </c>
      <c r="L415">
        <v>10</v>
      </c>
      <c r="M415">
        <f t="shared" ref="M415:M456" si="150">IF(10*(I415-550)/200&gt;5,ROUNDUP(10*(I415-550)/200,0),ROUNDUP(10*(I415-550)/200,1))</f>
        <v>4.8</v>
      </c>
      <c r="N415">
        <f t="shared" ref="N415:N456" si="151">IF(20*(I415-550)/200&gt;5,ROUNDUP(20*(I415-550)/200,0),ROUNDUP(20*(I415-550)/200,1))</f>
        <v>10</v>
      </c>
      <c r="O415">
        <f t="shared" ref="O415:O456" si="152">IF(L415=M415,1,0)</f>
        <v>0</v>
      </c>
      <c r="P415">
        <f t="shared" ref="P415:P456" si="153">IF(L415=N415,1,0)</f>
        <v>1</v>
      </c>
      <c r="Q415" t="s">
        <v>17291</v>
      </c>
      <c r="R415">
        <v>5</v>
      </c>
      <c r="S415" t="str">
        <f t="shared" ref="S415:S456" si="154">IF(L415&gt;R415,"调降",IF(L415&lt;R415,"调升","不变"))</f>
        <v>调降</v>
      </c>
      <c r="T415">
        <f t="shared" ref="T415:T456" si="155">R415/L415-1</f>
        <v>-0.5</v>
      </c>
      <c r="U415" t="s">
        <v>17434</v>
      </c>
      <c r="V415">
        <v>5</v>
      </c>
    </row>
    <row r="416" spans="1:22" x14ac:dyDescent="0.15">
      <c r="A416" s="1">
        <v>3892</v>
      </c>
      <c r="B416" t="s">
        <v>3912</v>
      </c>
      <c r="C416" t="s">
        <v>8036</v>
      </c>
      <c r="D416" t="s">
        <v>12137</v>
      </c>
      <c r="E416" t="s">
        <v>16238</v>
      </c>
      <c r="F416" t="s">
        <v>16628</v>
      </c>
      <c r="G416" s="2">
        <v>43917.718391203707</v>
      </c>
      <c r="H416" s="5" t="s">
        <v>17563</v>
      </c>
      <c r="I416">
        <v>646</v>
      </c>
      <c r="J416">
        <v>2.9498803719509197E+17</v>
      </c>
      <c r="K416" t="s">
        <v>16629</v>
      </c>
      <c r="L416">
        <v>4.8</v>
      </c>
      <c r="M416">
        <f t="shared" si="150"/>
        <v>4.8</v>
      </c>
      <c r="N416">
        <f t="shared" si="151"/>
        <v>10</v>
      </c>
      <c r="O416">
        <f t="shared" si="152"/>
        <v>1</v>
      </c>
      <c r="P416">
        <f t="shared" si="153"/>
        <v>0</v>
      </c>
      <c r="Q416" t="s">
        <v>17352</v>
      </c>
      <c r="R416">
        <v>3</v>
      </c>
      <c r="S416" t="str">
        <f t="shared" si="154"/>
        <v>调降</v>
      </c>
      <c r="T416">
        <f t="shared" si="155"/>
        <v>-0.375</v>
      </c>
      <c r="U416" t="s">
        <v>17434</v>
      </c>
      <c r="V416">
        <v>3</v>
      </c>
    </row>
    <row r="417" spans="1:32" x14ac:dyDescent="0.15">
      <c r="A417" s="1">
        <v>3890</v>
      </c>
      <c r="B417" t="s">
        <v>3910</v>
      </c>
      <c r="C417" t="s">
        <v>8035</v>
      </c>
      <c r="D417" t="s">
        <v>12136</v>
      </c>
      <c r="E417" t="s">
        <v>16237</v>
      </c>
      <c r="F417" t="s">
        <v>16627</v>
      </c>
      <c r="G417" s="2">
        <v>43917.70040509259</v>
      </c>
      <c r="H417" s="5" t="s">
        <v>17563</v>
      </c>
      <c r="I417">
        <v>627</v>
      </c>
      <c r="J417">
        <v>2.9498151995550918E+17</v>
      </c>
      <c r="K417" t="s">
        <v>16629</v>
      </c>
      <c r="L417">
        <v>8</v>
      </c>
      <c r="M417">
        <f t="shared" si="150"/>
        <v>3.9</v>
      </c>
      <c r="N417">
        <f t="shared" si="151"/>
        <v>8</v>
      </c>
      <c r="O417">
        <f t="shared" si="152"/>
        <v>0</v>
      </c>
      <c r="P417">
        <f t="shared" si="153"/>
        <v>1</v>
      </c>
      <c r="Q417" t="s">
        <v>17110</v>
      </c>
      <c r="R417">
        <v>3</v>
      </c>
      <c r="S417" t="str">
        <f t="shared" si="154"/>
        <v>调降</v>
      </c>
      <c r="T417">
        <f t="shared" si="155"/>
        <v>-0.625</v>
      </c>
      <c r="U417" t="s">
        <v>17434</v>
      </c>
      <c r="V417">
        <v>3</v>
      </c>
    </row>
    <row r="418" spans="1:32" x14ac:dyDescent="0.15">
      <c r="A418" s="1">
        <v>3889</v>
      </c>
      <c r="B418" t="s">
        <v>3909</v>
      </c>
      <c r="C418" t="s">
        <v>8034</v>
      </c>
      <c r="D418" t="s">
        <v>12135</v>
      </c>
      <c r="E418" t="s">
        <v>16236</v>
      </c>
      <c r="F418" t="s">
        <v>16628</v>
      </c>
      <c r="G418" s="2">
        <v>43917.643460648149</v>
      </c>
      <c r="H418" s="5" t="s">
        <v>17563</v>
      </c>
      <c r="I418">
        <v>649</v>
      </c>
      <c r="J418">
        <v>2.9496088408467053E+17</v>
      </c>
      <c r="K418" t="s">
        <v>16629</v>
      </c>
      <c r="L418">
        <v>5</v>
      </c>
      <c r="M418">
        <f t="shared" si="150"/>
        <v>5</v>
      </c>
      <c r="N418">
        <f t="shared" si="151"/>
        <v>10</v>
      </c>
      <c r="O418">
        <f t="shared" si="152"/>
        <v>1</v>
      </c>
      <c r="P418">
        <f t="shared" si="153"/>
        <v>0</v>
      </c>
      <c r="Q418" t="s">
        <v>17166</v>
      </c>
      <c r="R418">
        <v>3</v>
      </c>
      <c r="S418" t="str">
        <f t="shared" si="154"/>
        <v>调降</v>
      </c>
      <c r="T418">
        <f t="shared" si="155"/>
        <v>-0.4</v>
      </c>
      <c r="U418" t="s">
        <v>17448</v>
      </c>
      <c r="V418">
        <v>3</v>
      </c>
    </row>
    <row r="419" spans="1:32" x14ac:dyDescent="0.15">
      <c r="A419" s="1">
        <v>3888</v>
      </c>
      <c r="B419" t="s">
        <v>3908</v>
      </c>
      <c r="C419" t="s">
        <v>8033</v>
      </c>
      <c r="D419" t="s">
        <v>12134</v>
      </c>
      <c r="E419" t="s">
        <v>16235</v>
      </c>
      <c r="F419" t="s">
        <v>16628</v>
      </c>
      <c r="G419" s="2">
        <v>43917.641099537039</v>
      </c>
      <c r="H419" s="5" t="s">
        <v>17563</v>
      </c>
      <c r="I419">
        <v>623</v>
      </c>
      <c r="J419">
        <v>2.9496002644176902E+17</v>
      </c>
      <c r="K419" t="s">
        <v>16629</v>
      </c>
      <c r="L419">
        <v>8</v>
      </c>
      <c r="M419">
        <f t="shared" si="150"/>
        <v>3.7</v>
      </c>
      <c r="N419">
        <f t="shared" si="151"/>
        <v>8</v>
      </c>
      <c r="O419">
        <f t="shared" si="152"/>
        <v>0</v>
      </c>
      <c r="P419">
        <f t="shared" si="153"/>
        <v>1</v>
      </c>
      <c r="Q419" t="s">
        <v>16813</v>
      </c>
      <c r="R419">
        <v>4</v>
      </c>
      <c r="S419" t="str">
        <f t="shared" si="154"/>
        <v>调降</v>
      </c>
      <c r="T419">
        <f t="shared" si="155"/>
        <v>-0.5</v>
      </c>
      <c r="U419" t="s">
        <v>17434</v>
      </c>
      <c r="V419">
        <v>4</v>
      </c>
    </row>
    <row r="420" spans="1:32" x14ac:dyDescent="0.15">
      <c r="A420" s="1">
        <v>3887</v>
      </c>
      <c r="B420" t="s">
        <v>3907</v>
      </c>
      <c r="C420" t="s">
        <v>8032</v>
      </c>
      <c r="D420" t="s">
        <v>12133</v>
      </c>
      <c r="E420" t="s">
        <v>16234</v>
      </c>
      <c r="F420" t="s">
        <v>16628</v>
      </c>
      <c r="G420" s="2">
        <v>43917.635243055563</v>
      </c>
      <c r="H420" s="5" t="s">
        <v>17563</v>
      </c>
      <c r="I420">
        <v>624</v>
      </c>
      <c r="J420">
        <v>2.949579043756032E+17</v>
      </c>
      <c r="K420" t="s">
        <v>16629</v>
      </c>
      <c r="L420">
        <v>3.7</v>
      </c>
      <c r="M420">
        <f t="shared" si="150"/>
        <v>3.7</v>
      </c>
      <c r="N420">
        <f t="shared" si="151"/>
        <v>8</v>
      </c>
      <c r="O420">
        <f t="shared" si="152"/>
        <v>1</v>
      </c>
      <c r="P420">
        <f t="shared" si="153"/>
        <v>0</v>
      </c>
      <c r="Q420" t="s">
        <v>17290</v>
      </c>
      <c r="R420">
        <v>0.2</v>
      </c>
      <c r="S420" t="str">
        <f t="shared" si="154"/>
        <v>调降</v>
      </c>
      <c r="T420">
        <f t="shared" si="155"/>
        <v>-0.94594594594594594</v>
      </c>
      <c r="U420" t="s">
        <v>17448</v>
      </c>
      <c r="V420">
        <v>2</v>
      </c>
      <c r="W420">
        <v>2.9495821824374778E+17</v>
      </c>
      <c r="X420">
        <v>20000</v>
      </c>
      <c r="AA420" s="2">
        <v>43917.636354166672</v>
      </c>
      <c r="AB420">
        <v>23</v>
      </c>
      <c r="AC420" t="s">
        <v>17495</v>
      </c>
      <c r="AD420" t="s">
        <v>17505</v>
      </c>
      <c r="AE420">
        <v>2.9495787557331347E+17</v>
      </c>
      <c r="AF420" t="s">
        <v>16234</v>
      </c>
    </row>
    <row r="421" spans="1:32" x14ac:dyDescent="0.15">
      <c r="A421" s="1">
        <v>3886</v>
      </c>
      <c r="B421" t="s">
        <v>3906</v>
      </c>
      <c r="C421" t="s">
        <v>8031</v>
      </c>
      <c r="D421" t="s">
        <v>12132</v>
      </c>
      <c r="E421" t="s">
        <v>16233</v>
      </c>
      <c r="F421" t="s">
        <v>16627</v>
      </c>
      <c r="G421" s="2">
        <v>43917.626435185193</v>
      </c>
      <c r="H421" s="5" t="s">
        <v>17563</v>
      </c>
      <c r="I421">
        <v>630</v>
      </c>
      <c r="J421">
        <v>2.9495471373919027E+17</v>
      </c>
      <c r="K421" t="s">
        <v>16629</v>
      </c>
      <c r="L421">
        <v>4</v>
      </c>
      <c r="M421">
        <f t="shared" si="150"/>
        <v>4</v>
      </c>
      <c r="N421">
        <f t="shared" si="151"/>
        <v>8</v>
      </c>
      <c r="O421">
        <f t="shared" si="152"/>
        <v>1</v>
      </c>
      <c r="P421">
        <f t="shared" si="153"/>
        <v>0</v>
      </c>
      <c r="Q421" t="s">
        <v>17272</v>
      </c>
      <c r="R421">
        <v>3</v>
      </c>
      <c r="S421" t="str">
        <f t="shared" si="154"/>
        <v>调降</v>
      </c>
      <c r="T421">
        <f t="shared" si="155"/>
        <v>-0.25</v>
      </c>
      <c r="U421" t="s">
        <v>17435</v>
      </c>
      <c r="V421">
        <v>3</v>
      </c>
    </row>
    <row r="422" spans="1:32" x14ac:dyDescent="0.15">
      <c r="A422" s="1">
        <v>3885</v>
      </c>
      <c r="B422" t="s">
        <v>3905</v>
      </c>
      <c r="C422" t="s">
        <v>8030</v>
      </c>
      <c r="D422" t="s">
        <v>12131</v>
      </c>
      <c r="E422" t="s">
        <v>16232</v>
      </c>
      <c r="F422" t="s">
        <v>16628</v>
      </c>
      <c r="G422" s="2">
        <v>43917.622233796297</v>
      </c>
      <c r="H422" s="5" t="s">
        <v>17563</v>
      </c>
      <c r="I422">
        <v>621</v>
      </c>
      <c r="J422">
        <v>2.9495319213377952E+17</v>
      </c>
      <c r="K422" t="s">
        <v>16629</v>
      </c>
      <c r="L422">
        <v>8</v>
      </c>
      <c r="M422">
        <f t="shared" si="150"/>
        <v>3.6</v>
      </c>
      <c r="N422">
        <f t="shared" si="151"/>
        <v>8</v>
      </c>
      <c r="O422">
        <f t="shared" si="152"/>
        <v>0</v>
      </c>
      <c r="P422">
        <f t="shared" si="153"/>
        <v>1</v>
      </c>
      <c r="Q422" t="s">
        <v>17271</v>
      </c>
      <c r="R422">
        <v>8</v>
      </c>
      <c r="S422" t="str">
        <f t="shared" si="154"/>
        <v>不变</v>
      </c>
      <c r="T422">
        <f t="shared" si="155"/>
        <v>0</v>
      </c>
      <c r="U422" t="s">
        <v>17442</v>
      </c>
      <c r="V422">
        <v>8</v>
      </c>
    </row>
    <row r="423" spans="1:32" x14ac:dyDescent="0.15">
      <c r="A423" s="1">
        <v>3884</v>
      </c>
      <c r="B423" t="s">
        <v>3904</v>
      </c>
      <c r="C423" t="s">
        <v>8029</v>
      </c>
      <c r="D423" t="s">
        <v>12130</v>
      </c>
      <c r="E423" t="s">
        <v>16231</v>
      </c>
      <c r="F423" t="s">
        <v>16628</v>
      </c>
      <c r="G423" s="2">
        <v>43917.58520833333</v>
      </c>
      <c r="H423" s="5" t="s">
        <v>17563</v>
      </c>
      <c r="I423">
        <v>630</v>
      </c>
      <c r="J423">
        <v>2.9493977337669632E+17</v>
      </c>
      <c r="K423" t="s">
        <v>16629</v>
      </c>
      <c r="L423">
        <v>4</v>
      </c>
      <c r="M423">
        <f t="shared" si="150"/>
        <v>4</v>
      </c>
      <c r="N423">
        <f t="shared" si="151"/>
        <v>8</v>
      </c>
      <c r="O423">
        <f t="shared" si="152"/>
        <v>1</v>
      </c>
      <c r="P423">
        <f t="shared" si="153"/>
        <v>0</v>
      </c>
      <c r="Q423" t="s">
        <v>17351</v>
      </c>
      <c r="R423">
        <v>4</v>
      </c>
      <c r="S423" t="str">
        <f t="shared" si="154"/>
        <v>不变</v>
      </c>
      <c r="T423">
        <f t="shared" si="155"/>
        <v>0</v>
      </c>
      <c r="U423" t="s">
        <v>17434</v>
      </c>
      <c r="V423">
        <v>4</v>
      </c>
    </row>
    <row r="424" spans="1:32" x14ac:dyDescent="0.15">
      <c r="A424" s="1">
        <v>3883</v>
      </c>
      <c r="B424" t="s">
        <v>3903</v>
      </c>
      <c r="C424" t="s">
        <v>8028</v>
      </c>
      <c r="D424" t="s">
        <v>12129</v>
      </c>
      <c r="E424" t="s">
        <v>16230</v>
      </c>
      <c r="F424" t="s">
        <v>16628</v>
      </c>
      <c r="G424" s="2">
        <v>43917.581250000003</v>
      </c>
      <c r="H424" s="5" t="s">
        <v>17563</v>
      </c>
      <c r="I424">
        <v>638</v>
      </c>
      <c r="J424">
        <v>2.9493833892052173E+17</v>
      </c>
      <c r="K424" t="s">
        <v>16629</v>
      </c>
      <c r="L424">
        <v>9</v>
      </c>
      <c r="M424">
        <f t="shared" si="150"/>
        <v>4.4000000000000004</v>
      </c>
      <c r="N424">
        <f t="shared" si="151"/>
        <v>9</v>
      </c>
      <c r="O424">
        <f t="shared" si="152"/>
        <v>0</v>
      </c>
      <c r="P424">
        <f t="shared" si="153"/>
        <v>1</v>
      </c>
      <c r="Q424" t="s">
        <v>17303</v>
      </c>
      <c r="R424">
        <v>4</v>
      </c>
      <c r="S424" t="str">
        <f t="shared" si="154"/>
        <v>调降</v>
      </c>
      <c r="T424">
        <f t="shared" si="155"/>
        <v>-0.55555555555555558</v>
      </c>
      <c r="U424" t="s">
        <v>17434</v>
      </c>
      <c r="V424">
        <v>4</v>
      </c>
    </row>
    <row r="425" spans="1:32" x14ac:dyDescent="0.15">
      <c r="A425" s="1">
        <v>3882</v>
      </c>
      <c r="B425" t="s">
        <v>3902</v>
      </c>
      <c r="C425" t="s">
        <v>8027</v>
      </c>
      <c r="D425" t="s">
        <v>12128</v>
      </c>
      <c r="E425" t="s">
        <v>16229</v>
      </c>
      <c r="F425" t="s">
        <v>16628</v>
      </c>
      <c r="G425" s="2">
        <v>43917.568333333344</v>
      </c>
      <c r="H425" s="5" t="s">
        <v>17563</v>
      </c>
      <c r="I425">
        <v>646</v>
      </c>
      <c r="J425">
        <v>2.9493365662184653E+17</v>
      </c>
      <c r="K425" t="s">
        <v>16629</v>
      </c>
      <c r="L425">
        <v>4.8</v>
      </c>
      <c r="M425">
        <f t="shared" si="150"/>
        <v>4.8</v>
      </c>
      <c r="N425">
        <f t="shared" si="151"/>
        <v>10</v>
      </c>
      <c r="O425">
        <f t="shared" si="152"/>
        <v>1</v>
      </c>
      <c r="P425">
        <f t="shared" si="153"/>
        <v>0</v>
      </c>
      <c r="Q425" t="s">
        <v>17106</v>
      </c>
      <c r="R425">
        <v>3</v>
      </c>
      <c r="S425" t="str">
        <f t="shared" si="154"/>
        <v>调降</v>
      </c>
      <c r="T425">
        <f t="shared" si="155"/>
        <v>-0.375</v>
      </c>
      <c r="U425" t="s">
        <v>17434</v>
      </c>
      <c r="V425">
        <v>3</v>
      </c>
    </row>
    <row r="426" spans="1:32" x14ac:dyDescent="0.15">
      <c r="A426" s="1">
        <v>3881</v>
      </c>
      <c r="B426" t="s">
        <v>3901</v>
      </c>
      <c r="C426" t="s">
        <v>8026</v>
      </c>
      <c r="D426" t="s">
        <v>12127</v>
      </c>
      <c r="E426" t="s">
        <v>16228</v>
      </c>
      <c r="F426" t="s">
        <v>16628</v>
      </c>
      <c r="G426" s="2">
        <v>43917.563090277778</v>
      </c>
      <c r="H426" s="5" t="s">
        <v>17563</v>
      </c>
      <c r="I426">
        <v>640</v>
      </c>
      <c r="J426">
        <v>2.9493175631271117E+17</v>
      </c>
      <c r="K426" t="s">
        <v>16629</v>
      </c>
      <c r="L426">
        <v>9</v>
      </c>
      <c r="M426">
        <f t="shared" si="150"/>
        <v>4.5</v>
      </c>
      <c r="N426">
        <f t="shared" si="151"/>
        <v>9</v>
      </c>
      <c r="O426">
        <f t="shared" si="152"/>
        <v>0</v>
      </c>
      <c r="P426">
        <f t="shared" si="153"/>
        <v>1</v>
      </c>
      <c r="Q426" t="s">
        <v>16648</v>
      </c>
      <c r="R426">
        <v>4</v>
      </c>
      <c r="S426" t="str">
        <f t="shared" si="154"/>
        <v>调降</v>
      </c>
      <c r="T426">
        <f t="shared" si="155"/>
        <v>-0.55555555555555558</v>
      </c>
      <c r="U426" t="s">
        <v>17434</v>
      </c>
      <c r="V426">
        <v>4</v>
      </c>
    </row>
    <row r="427" spans="1:32" x14ac:dyDescent="0.15">
      <c r="A427" s="1">
        <v>3880</v>
      </c>
      <c r="B427" t="s">
        <v>3900</v>
      </c>
      <c r="C427" t="s">
        <v>8025</v>
      </c>
      <c r="D427" t="s">
        <v>12126</v>
      </c>
      <c r="E427" t="s">
        <v>16227</v>
      </c>
      <c r="F427" t="s">
        <v>16628</v>
      </c>
      <c r="G427" s="2">
        <v>43917.523993055547</v>
      </c>
      <c r="H427" s="5" t="s">
        <v>17563</v>
      </c>
      <c r="I427">
        <v>671</v>
      </c>
      <c r="J427">
        <v>2.9491758956864307E+17</v>
      </c>
      <c r="K427" t="s">
        <v>16629</v>
      </c>
      <c r="L427">
        <v>7</v>
      </c>
      <c r="M427">
        <f t="shared" si="150"/>
        <v>7</v>
      </c>
      <c r="N427">
        <f t="shared" si="151"/>
        <v>13</v>
      </c>
      <c r="O427">
        <f t="shared" si="152"/>
        <v>1</v>
      </c>
      <c r="P427">
        <f t="shared" si="153"/>
        <v>0</v>
      </c>
      <c r="Q427" t="s">
        <v>17107</v>
      </c>
      <c r="R427">
        <v>4</v>
      </c>
      <c r="S427" t="str">
        <f t="shared" si="154"/>
        <v>调降</v>
      </c>
      <c r="T427">
        <f t="shared" si="155"/>
        <v>-0.4285714285714286</v>
      </c>
      <c r="U427" t="s">
        <v>17434</v>
      </c>
      <c r="V427">
        <v>4</v>
      </c>
    </row>
    <row r="428" spans="1:32" x14ac:dyDescent="0.15">
      <c r="A428" s="1">
        <v>3879</v>
      </c>
      <c r="B428" t="s">
        <v>3899</v>
      </c>
      <c r="C428" t="s">
        <v>8024</v>
      </c>
      <c r="D428" t="s">
        <v>12125</v>
      </c>
      <c r="E428" t="s">
        <v>16226</v>
      </c>
      <c r="F428" t="s">
        <v>16628</v>
      </c>
      <c r="G428" s="2">
        <v>43917.516203703701</v>
      </c>
      <c r="H428" s="5" t="s">
        <v>17563</v>
      </c>
      <c r="I428">
        <v>669</v>
      </c>
      <c r="J428">
        <v>2.9491476474682982E+17</v>
      </c>
      <c r="K428" t="s">
        <v>16629</v>
      </c>
      <c r="L428">
        <v>6</v>
      </c>
      <c r="M428">
        <f t="shared" si="150"/>
        <v>6</v>
      </c>
      <c r="N428">
        <f t="shared" si="151"/>
        <v>12</v>
      </c>
      <c r="O428">
        <f t="shared" si="152"/>
        <v>1</v>
      </c>
      <c r="P428">
        <f t="shared" si="153"/>
        <v>0</v>
      </c>
      <c r="Q428" t="s">
        <v>17120</v>
      </c>
      <c r="R428">
        <v>6</v>
      </c>
      <c r="S428" t="str">
        <f t="shared" si="154"/>
        <v>不变</v>
      </c>
      <c r="T428">
        <f t="shared" si="155"/>
        <v>0</v>
      </c>
      <c r="U428" t="s">
        <v>17442</v>
      </c>
      <c r="V428">
        <v>6</v>
      </c>
    </row>
    <row r="429" spans="1:32" x14ac:dyDescent="0.15">
      <c r="A429" s="1">
        <v>3878</v>
      </c>
      <c r="B429" t="s">
        <v>3898</v>
      </c>
      <c r="C429" t="s">
        <v>8023</v>
      </c>
      <c r="D429" t="s">
        <v>12124</v>
      </c>
      <c r="E429" t="s">
        <v>16225</v>
      </c>
      <c r="F429" t="s">
        <v>16628</v>
      </c>
      <c r="G429" s="2">
        <v>43917.399247685193</v>
      </c>
      <c r="H429" s="5" t="s">
        <v>17563</v>
      </c>
      <c r="I429">
        <v>629</v>
      </c>
      <c r="J429">
        <v>2.9487238279391232E+17</v>
      </c>
      <c r="K429" t="s">
        <v>16629</v>
      </c>
      <c r="L429">
        <v>4</v>
      </c>
      <c r="M429">
        <f t="shared" si="150"/>
        <v>4</v>
      </c>
      <c r="N429">
        <f t="shared" si="151"/>
        <v>8</v>
      </c>
      <c r="O429">
        <f t="shared" si="152"/>
        <v>1</v>
      </c>
      <c r="P429">
        <f t="shared" si="153"/>
        <v>0</v>
      </c>
      <c r="Q429" t="s">
        <v>17332</v>
      </c>
      <c r="R429">
        <v>4</v>
      </c>
      <c r="S429" t="str">
        <f t="shared" si="154"/>
        <v>不变</v>
      </c>
      <c r="T429">
        <f t="shared" si="155"/>
        <v>0</v>
      </c>
      <c r="U429" t="s">
        <v>17435</v>
      </c>
      <c r="V429">
        <v>4</v>
      </c>
    </row>
    <row r="430" spans="1:32" x14ac:dyDescent="0.15">
      <c r="A430" s="1">
        <v>3877</v>
      </c>
      <c r="B430" t="s">
        <v>3897</v>
      </c>
      <c r="C430" t="s">
        <v>8022</v>
      </c>
      <c r="D430" t="s">
        <v>12123</v>
      </c>
      <c r="E430" t="s">
        <v>16224</v>
      </c>
      <c r="F430" t="s">
        <v>16628</v>
      </c>
      <c r="G430" s="2">
        <v>43917.390555555547</v>
      </c>
      <c r="H430" s="5" t="s">
        <v>17563</v>
      </c>
      <c r="I430">
        <v>639</v>
      </c>
      <c r="J430">
        <v>2.9486923258635878E+17</v>
      </c>
      <c r="K430" t="s">
        <v>16629</v>
      </c>
      <c r="L430">
        <v>9</v>
      </c>
      <c r="M430">
        <f t="shared" si="150"/>
        <v>4.5</v>
      </c>
      <c r="N430">
        <f t="shared" si="151"/>
        <v>9</v>
      </c>
      <c r="O430">
        <f t="shared" si="152"/>
        <v>0</v>
      </c>
      <c r="P430">
        <f t="shared" si="153"/>
        <v>1</v>
      </c>
      <c r="Q430" t="s">
        <v>17264</v>
      </c>
      <c r="R430">
        <v>9</v>
      </c>
      <c r="S430" t="str">
        <f t="shared" si="154"/>
        <v>不变</v>
      </c>
      <c r="T430">
        <f t="shared" si="155"/>
        <v>0</v>
      </c>
      <c r="U430" t="s">
        <v>17442</v>
      </c>
      <c r="V430">
        <v>9</v>
      </c>
    </row>
    <row r="431" spans="1:32" x14ac:dyDescent="0.15">
      <c r="A431" s="1">
        <v>3876</v>
      </c>
      <c r="B431" t="s">
        <v>3896</v>
      </c>
      <c r="C431" t="s">
        <v>8021</v>
      </c>
      <c r="D431" t="s">
        <v>12122</v>
      </c>
      <c r="E431" t="s">
        <v>16223</v>
      </c>
      <c r="F431" t="s">
        <v>16628</v>
      </c>
      <c r="G431" s="2">
        <v>43916.748530092591</v>
      </c>
      <c r="H431" s="5" t="s">
        <v>17564</v>
      </c>
      <c r="I431">
        <v>632</v>
      </c>
      <c r="J431">
        <v>2.9463657010590112E+17</v>
      </c>
      <c r="K431" t="s">
        <v>16629</v>
      </c>
      <c r="L431">
        <v>9</v>
      </c>
      <c r="M431">
        <f t="shared" si="150"/>
        <v>4.0999999999999996</v>
      </c>
      <c r="N431">
        <f t="shared" si="151"/>
        <v>9</v>
      </c>
      <c r="O431">
        <f t="shared" si="152"/>
        <v>0</v>
      </c>
      <c r="P431">
        <f t="shared" si="153"/>
        <v>1</v>
      </c>
      <c r="Q431" t="s">
        <v>17350</v>
      </c>
      <c r="R431">
        <v>9</v>
      </c>
      <c r="S431" t="str">
        <f t="shared" si="154"/>
        <v>不变</v>
      </c>
      <c r="T431">
        <f t="shared" si="155"/>
        <v>0</v>
      </c>
      <c r="U431" t="s">
        <v>17442</v>
      </c>
      <c r="V431">
        <v>9</v>
      </c>
    </row>
    <row r="432" spans="1:32" x14ac:dyDescent="0.15">
      <c r="A432" s="1">
        <v>3875</v>
      </c>
      <c r="B432" t="s">
        <v>3895</v>
      </c>
      <c r="C432" t="s">
        <v>8020</v>
      </c>
      <c r="D432" t="s">
        <v>12121</v>
      </c>
      <c r="E432" t="s">
        <v>16222</v>
      </c>
      <c r="F432" t="s">
        <v>16628</v>
      </c>
      <c r="G432" s="2">
        <v>43916.730879629627</v>
      </c>
      <c r="H432" s="5" t="s">
        <v>17564</v>
      </c>
      <c r="I432">
        <v>644</v>
      </c>
      <c r="J432">
        <v>2.9463017379230522E+17</v>
      </c>
      <c r="K432" t="s">
        <v>16629</v>
      </c>
      <c r="L432">
        <v>10</v>
      </c>
      <c r="M432">
        <f t="shared" si="150"/>
        <v>4.7</v>
      </c>
      <c r="N432">
        <f t="shared" si="151"/>
        <v>10</v>
      </c>
      <c r="O432">
        <f t="shared" si="152"/>
        <v>0</v>
      </c>
      <c r="P432">
        <f t="shared" si="153"/>
        <v>1</v>
      </c>
      <c r="Q432" t="s">
        <v>17252</v>
      </c>
      <c r="R432">
        <v>2</v>
      </c>
      <c r="S432" t="str">
        <f t="shared" si="154"/>
        <v>调降</v>
      </c>
      <c r="T432">
        <f t="shared" si="155"/>
        <v>-0.8</v>
      </c>
      <c r="U432" t="s">
        <v>17448</v>
      </c>
      <c r="V432">
        <v>2</v>
      </c>
    </row>
    <row r="433" spans="1:22" x14ac:dyDescent="0.15">
      <c r="A433" s="1">
        <v>3874</v>
      </c>
      <c r="B433" t="s">
        <v>3894</v>
      </c>
      <c r="C433" t="s">
        <v>8019</v>
      </c>
      <c r="D433" t="s">
        <v>12120</v>
      </c>
      <c r="E433" t="s">
        <v>16221</v>
      </c>
      <c r="F433" t="s">
        <v>16627</v>
      </c>
      <c r="G433" s="2">
        <v>43916.726678240739</v>
      </c>
      <c r="H433" s="5" t="s">
        <v>17564</v>
      </c>
      <c r="I433">
        <v>587</v>
      </c>
      <c r="J433">
        <v>2.9462865235885261E+17</v>
      </c>
      <c r="K433" t="s">
        <v>16629</v>
      </c>
      <c r="L433">
        <v>3.7</v>
      </c>
      <c r="M433">
        <f t="shared" si="150"/>
        <v>1.9000000000000001</v>
      </c>
      <c r="N433">
        <f t="shared" si="151"/>
        <v>3.7</v>
      </c>
      <c r="O433">
        <f t="shared" si="152"/>
        <v>0</v>
      </c>
      <c r="P433">
        <f t="shared" si="153"/>
        <v>1</v>
      </c>
      <c r="Q433" t="s">
        <v>17349</v>
      </c>
      <c r="R433">
        <v>3.7</v>
      </c>
      <c r="S433" t="str">
        <f t="shared" si="154"/>
        <v>不变</v>
      </c>
      <c r="T433">
        <f t="shared" si="155"/>
        <v>0</v>
      </c>
      <c r="U433" t="s">
        <v>17434</v>
      </c>
      <c r="V433">
        <v>3.7</v>
      </c>
    </row>
    <row r="434" spans="1:22" x14ac:dyDescent="0.15">
      <c r="A434" s="1">
        <v>3873</v>
      </c>
      <c r="B434" t="s">
        <v>3893</v>
      </c>
      <c r="C434" t="s">
        <v>8018</v>
      </c>
      <c r="D434" t="s">
        <v>12119</v>
      </c>
      <c r="E434" t="s">
        <v>16220</v>
      </c>
      <c r="F434" t="s">
        <v>16628</v>
      </c>
      <c r="G434" s="2">
        <v>43916.682037037041</v>
      </c>
      <c r="H434" s="5" t="s">
        <v>17564</v>
      </c>
      <c r="I434">
        <v>647</v>
      </c>
      <c r="J434">
        <v>2.9461247502481408E+17</v>
      </c>
      <c r="K434" t="s">
        <v>16629</v>
      </c>
      <c r="L434">
        <v>10</v>
      </c>
      <c r="M434">
        <f t="shared" si="150"/>
        <v>4.8999999999999995</v>
      </c>
      <c r="N434">
        <f t="shared" si="151"/>
        <v>10</v>
      </c>
      <c r="O434">
        <f t="shared" si="152"/>
        <v>0</v>
      </c>
      <c r="P434">
        <f t="shared" si="153"/>
        <v>1</v>
      </c>
      <c r="Q434" t="s">
        <v>17338</v>
      </c>
      <c r="R434">
        <v>5</v>
      </c>
      <c r="S434" t="str">
        <f t="shared" si="154"/>
        <v>调降</v>
      </c>
      <c r="T434">
        <f t="shared" si="155"/>
        <v>-0.5</v>
      </c>
      <c r="U434" t="s">
        <v>17434</v>
      </c>
      <c r="V434">
        <v>5</v>
      </c>
    </row>
    <row r="435" spans="1:22" x14ac:dyDescent="0.15">
      <c r="A435" s="1">
        <v>3872</v>
      </c>
      <c r="B435" t="s">
        <v>3892</v>
      </c>
      <c r="C435" t="s">
        <v>8017</v>
      </c>
      <c r="D435" t="s">
        <v>12118</v>
      </c>
      <c r="E435" t="s">
        <v>16219</v>
      </c>
      <c r="F435" t="s">
        <v>16628</v>
      </c>
      <c r="G435" s="2">
        <v>43916.630636574067</v>
      </c>
      <c r="H435" s="5" t="s">
        <v>17564</v>
      </c>
      <c r="I435">
        <v>652</v>
      </c>
      <c r="J435">
        <v>2.9459384779777638E+17</v>
      </c>
      <c r="K435" t="s">
        <v>16629</v>
      </c>
      <c r="L435">
        <v>6</v>
      </c>
      <c r="M435">
        <f t="shared" si="150"/>
        <v>6</v>
      </c>
      <c r="N435">
        <f t="shared" si="151"/>
        <v>11</v>
      </c>
      <c r="O435">
        <f t="shared" si="152"/>
        <v>1</v>
      </c>
      <c r="P435">
        <f t="shared" si="153"/>
        <v>0</v>
      </c>
      <c r="Q435" t="s">
        <v>17158</v>
      </c>
      <c r="R435">
        <v>3</v>
      </c>
      <c r="S435" t="str">
        <f t="shared" si="154"/>
        <v>调降</v>
      </c>
      <c r="T435">
        <f t="shared" si="155"/>
        <v>-0.5</v>
      </c>
      <c r="U435" t="s">
        <v>17434</v>
      </c>
      <c r="V435">
        <v>9.544143</v>
      </c>
    </row>
    <row r="436" spans="1:22" x14ac:dyDescent="0.15">
      <c r="A436" s="1">
        <v>3871</v>
      </c>
      <c r="B436" t="s">
        <v>3891</v>
      </c>
      <c r="C436" t="s">
        <v>8016</v>
      </c>
      <c r="D436" t="s">
        <v>12117</v>
      </c>
      <c r="E436" t="s">
        <v>16218</v>
      </c>
      <c r="F436" t="s">
        <v>16627</v>
      </c>
      <c r="G436" s="2">
        <v>43916.609814814823</v>
      </c>
      <c r="H436" s="5" t="s">
        <v>17564</v>
      </c>
      <c r="I436">
        <v>631</v>
      </c>
      <c r="J436">
        <v>2.9458630140603597E+17</v>
      </c>
      <c r="K436" t="s">
        <v>16629</v>
      </c>
      <c r="L436">
        <v>9</v>
      </c>
      <c r="M436">
        <f t="shared" si="150"/>
        <v>4.0999999999999996</v>
      </c>
      <c r="N436">
        <f t="shared" si="151"/>
        <v>9</v>
      </c>
      <c r="O436">
        <f t="shared" si="152"/>
        <v>0</v>
      </c>
      <c r="P436">
        <f t="shared" si="153"/>
        <v>1</v>
      </c>
      <c r="Q436" t="s">
        <v>17137</v>
      </c>
      <c r="R436">
        <v>3</v>
      </c>
      <c r="S436" t="str">
        <f t="shared" si="154"/>
        <v>调降</v>
      </c>
      <c r="T436">
        <f t="shared" si="155"/>
        <v>-0.66666666666666674</v>
      </c>
      <c r="U436" t="s">
        <v>17440</v>
      </c>
      <c r="V436">
        <v>5</v>
      </c>
    </row>
    <row r="437" spans="1:22" x14ac:dyDescent="0.15">
      <c r="A437" s="1">
        <v>3870</v>
      </c>
      <c r="B437" t="s">
        <v>3890</v>
      </c>
      <c r="C437" t="s">
        <v>8015</v>
      </c>
      <c r="D437" t="s">
        <v>12116</v>
      </c>
      <c r="E437" t="s">
        <v>16217</v>
      </c>
      <c r="F437" t="s">
        <v>16628</v>
      </c>
      <c r="G437" s="2">
        <v>43916.602326388893</v>
      </c>
      <c r="H437" s="5" t="s">
        <v>17564</v>
      </c>
      <c r="I437">
        <v>643</v>
      </c>
      <c r="J437">
        <v>2.9458358755291142E+17</v>
      </c>
      <c r="K437" t="s">
        <v>16629</v>
      </c>
      <c r="L437">
        <v>4.7</v>
      </c>
      <c r="M437">
        <f t="shared" si="150"/>
        <v>4.6999999999999993</v>
      </c>
      <c r="N437">
        <f t="shared" si="151"/>
        <v>10</v>
      </c>
      <c r="O437">
        <f t="shared" si="152"/>
        <v>1</v>
      </c>
      <c r="P437">
        <f t="shared" si="153"/>
        <v>0</v>
      </c>
      <c r="Q437" t="s">
        <v>17348</v>
      </c>
      <c r="R437">
        <v>3</v>
      </c>
      <c r="S437" t="str">
        <f t="shared" si="154"/>
        <v>调降</v>
      </c>
      <c r="T437">
        <f t="shared" si="155"/>
        <v>-0.36170212765957455</v>
      </c>
      <c r="U437" t="s">
        <v>17466</v>
      </c>
      <c r="V437">
        <v>3</v>
      </c>
    </row>
    <row r="438" spans="1:22" x14ac:dyDescent="0.15">
      <c r="A438" s="1">
        <v>3869</v>
      </c>
      <c r="B438" t="s">
        <v>3889</v>
      </c>
      <c r="C438" t="s">
        <v>8014</v>
      </c>
      <c r="D438" t="s">
        <v>12115</v>
      </c>
      <c r="E438" t="s">
        <v>16216</v>
      </c>
      <c r="F438" t="s">
        <v>16628</v>
      </c>
      <c r="G438" s="2">
        <v>43916.590578703697</v>
      </c>
      <c r="H438" s="5" t="s">
        <v>17564</v>
      </c>
      <c r="I438">
        <v>659</v>
      </c>
      <c r="J438">
        <v>2.9457932939480678E+17</v>
      </c>
      <c r="K438" t="s">
        <v>16629</v>
      </c>
      <c r="L438">
        <v>11</v>
      </c>
      <c r="M438">
        <f t="shared" si="150"/>
        <v>6</v>
      </c>
      <c r="N438">
        <f t="shared" si="151"/>
        <v>11</v>
      </c>
      <c r="O438">
        <f t="shared" si="152"/>
        <v>0</v>
      </c>
      <c r="P438">
        <f t="shared" si="153"/>
        <v>1</v>
      </c>
      <c r="Q438" t="s">
        <v>17116</v>
      </c>
      <c r="R438">
        <v>5</v>
      </c>
      <c r="S438" t="str">
        <f t="shared" si="154"/>
        <v>调降</v>
      </c>
      <c r="T438">
        <f t="shared" si="155"/>
        <v>-0.54545454545454541</v>
      </c>
      <c r="U438" t="s">
        <v>17448</v>
      </c>
      <c r="V438">
        <v>5</v>
      </c>
    </row>
    <row r="439" spans="1:22" x14ac:dyDescent="0.15">
      <c r="A439" s="1">
        <v>3868</v>
      </c>
      <c r="B439" t="s">
        <v>3888</v>
      </c>
      <c r="C439" t="s">
        <v>8013</v>
      </c>
      <c r="D439" t="s">
        <v>12114</v>
      </c>
      <c r="E439" t="s">
        <v>16215</v>
      </c>
      <c r="F439" t="s">
        <v>16628</v>
      </c>
      <c r="G439" s="2">
        <v>43916.568854166668</v>
      </c>
      <c r="H439" s="5" t="s">
        <v>17564</v>
      </c>
      <c r="I439">
        <v>630</v>
      </c>
      <c r="J439">
        <v>2.9457145774741498E+17</v>
      </c>
      <c r="K439" t="s">
        <v>16629</v>
      </c>
      <c r="L439">
        <v>8</v>
      </c>
      <c r="M439">
        <f t="shared" si="150"/>
        <v>4</v>
      </c>
      <c r="N439">
        <f t="shared" si="151"/>
        <v>8</v>
      </c>
      <c r="O439">
        <f t="shared" si="152"/>
        <v>0</v>
      </c>
      <c r="P439">
        <f t="shared" si="153"/>
        <v>1</v>
      </c>
      <c r="Q439" t="s">
        <v>17120</v>
      </c>
      <c r="R439">
        <v>3</v>
      </c>
      <c r="S439" t="str">
        <f t="shared" si="154"/>
        <v>调降</v>
      </c>
      <c r="T439">
        <f t="shared" si="155"/>
        <v>-0.625</v>
      </c>
      <c r="U439" t="s">
        <v>17435</v>
      </c>
      <c r="V439">
        <v>3</v>
      </c>
    </row>
    <row r="440" spans="1:22" x14ac:dyDescent="0.15">
      <c r="A440" s="1">
        <v>3867</v>
      </c>
      <c r="B440" t="s">
        <v>3887</v>
      </c>
      <c r="C440" t="s">
        <v>8012</v>
      </c>
      <c r="D440" t="s">
        <v>12113</v>
      </c>
      <c r="E440" t="s">
        <v>16214</v>
      </c>
      <c r="F440" t="s">
        <v>16628</v>
      </c>
      <c r="G440" s="2">
        <v>43916.566689814812</v>
      </c>
      <c r="H440" s="5" t="s">
        <v>17564</v>
      </c>
      <c r="I440">
        <v>652</v>
      </c>
      <c r="J440">
        <v>2.9457067340832768E+17</v>
      </c>
      <c r="K440" t="s">
        <v>16629</v>
      </c>
      <c r="L440">
        <v>11</v>
      </c>
      <c r="M440">
        <f t="shared" si="150"/>
        <v>6</v>
      </c>
      <c r="N440">
        <f t="shared" si="151"/>
        <v>11</v>
      </c>
      <c r="O440">
        <f t="shared" si="152"/>
        <v>0</v>
      </c>
      <c r="P440">
        <f t="shared" si="153"/>
        <v>1</v>
      </c>
      <c r="Q440" t="s">
        <v>17347</v>
      </c>
      <c r="R440">
        <v>5</v>
      </c>
      <c r="S440" t="str">
        <f t="shared" si="154"/>
        <v>调降</v>
      </c>
      <c r="T440">
        <f t="shared" si="155"/>
        <v>-0.54545454545454541</v>
      </c>
      <c r="U440" t="s">
        <v>17448</v>
      </c>
      <c r="V440">
        <v>5</v>
      </c>
    </row>
    <row r="441" spans="1:22" x14ac:dyDescent="0.15">
      <c r="A441" s="1">
        <v>3866</v>
      </c>
      <c r="B441" t="s">
        <v>3886</v>
      </c>
      <c r="C441" t="s">
        <v>8011</v>
      </c>
      <c r="D441" t="s">
        <v>12112</v>
      </c>
      <c r="E441" t="s">
        <v>16213</v>
      </c>
      <c r="F441" t="s">
        <v>16628</v>
      </c>
      <c r="G441" s="2">
        <v>43916.517974537041</v>
      </c>
      <c r="H441" s="5" t="s">
        <v>17564</v>
      </c>
      <c r="I441">
        <v>632</v>
      </c>
      <c r="J441">
        <v>2.9455302084528128E+17</v>
      </c>
      <c r="K441" t="s">
        <v>16629</v>
      </c>
      <c r="L441">
        <v>4.0999999999999996</v>
      </c>
      <c r="M441">
        <f t="shared" si="150"/>
        <v>4.0999999999999996</v>
      </c>
      <c r="N441">
        <f t="shared" si="151"/>
        <v>9</v>
      </c>
      <c r="O441">
        <f t="shared" si="152"/>
        <v>1</v>
      </c>
      <c r="P441">
        <f t="shared" si="153"/>
        <v>0</v>
      </c>
      <c r="Q441" t="s">
        <v>17170</v>
      </c>
      <c r="R441">
        <v>3</v>
      </c>
      <c r="S441" t="str">
        <f t="shared" si="154"/>
        <v>调降</v>
      </c>
      <c r="T441">
        <f t="shared" si="155"/>
        <v>-0.26829268292682917</v>
      </c>
      <c r="U441" t="s">
        <v>17434</v>
      </c>
      <c r="V441">
        <v>3</v>
      </c>
    </row>
    <row r="442" spans="1:22" x14ac:dyDescent="0.15">
      <c r="A442" s="1">
        <v>3865</v>
      </c>
      <c r="B442" t="s">
        <v>3885</v>
      </c>
      <c r="C442" t="s">
        <v>8010</v>
      </c>
      <c r="D442" t="s">
        <v>12111</v>
      </c>
      <c r="E442" t="s">
        <v>16212</v>
      </c>
      <c r="F442" t="s">
        <v>16628</v>
      </c>
      <c r="G442" s="2">
        <v>43916.49796296296</v>
      </c>
      <c r="H442" s="5" t="s">
        <v>17564</v>
      </c>
      <c r="I442">
        <v>637</v>
      </c>
      <c r="J442">
        <v>2.9454576715722752E+17</v>
      </c>
      <c r="K442" t="s">
        <v>16629</v>
      </c>
      <c r="L442">
        <v>9</v>
      </c>
      <c r="M442">
        <f t="shared" si="150"/>
        <v>4.3999999999999995</v>
      </c>
      <c r="N442">
        <f t="shared" si="151"/>
        <v>9</v>
      </c>
      <c r="O442">
        <f t="shared" si="152"/>
        <v>0</v>
      </c>
      <c r="P442">
        <f t="shared" si="153"/>
        <v>1</v>
      </c>
      <c r="Q442" t="s">
        <v>17149</v>
      </c>
      <c r="R442">
        <v>3</v>
      </c>
      <c r="S442" t="str">
        <f t="shared" si="154"/>
        <v>调降</v>
      </c>
      <c r="T442">
        <f t="shared" si="155"/>
        <v>-0.66666666666666674</v>
      </c>
      <c r="U442" t="s">
        <v>17434</v>
      </c>
      <c r="V442">
        <v>3</v>
      </c>
    </row>
    <row r="443" spans="1:22" x14ac:dyDescent="0.15">
      <c r="A443" s="1">
        <v>3864</v>
      </c>
      <c r="B443" t="s">
        <v>3884</v>
      </c>
      <c r="C443" t="s">
        <v>8009</v>
      </c>
      <c r="D443" t="s">
        <v>12110</v>
      </c>
      <c r="E443" t="s">
        <v>16211</v>
      </c>
      <c r="F443" t="s">
        <v>16627</v>
      </c>
      <c r="G443" s="2">
        <v>43916.490173611113</v>
      </c>
      <c r="H443" s="5" t="s">
        <v>17564</v>
      </c>
      <c r="I443">
        <v>658</v>
      </c>
      <c r="J443">
        <v>2.9454294387474022E+17</v>
      </c>
      <c r="K443" t="s">
        <v>16629</v>
      </c>
      <c r="L443">
        <v>6</v>
      </c>
      <c r="M443">
        <f t="shared" si="150"/>
        <v>6</v>
      </c>
      <c r="N443">
        <f t="shared" si="151"/>
        <v>11</v>
      </c>
      <c r="O443">
        <f t="shared" si="152"/>
        <v>1</v>
      </c>
      <c r="P443">
        <f t="shared" si="153"/>
        <v>0</v>
      </c>
      <c r="Q443" t="s">
        <v>17117</v>
      </c>
      <c r="R443">
        <v>2</v>
      </c>
      <c r="S443" t="str">
        <f t="shared" si="154"/>
        <v>调降</v>
      </c>
      <c r="T443">
        <f t="shared" si="155"/>
        <v>-0.66666666666666674</v>
      </c>
      <c r="U443" t="s">
        <v>17434</v>
      </c>
      <c r="V443">
        <v>2</v>
      </c>
    </row>
    <row r="444" spans="1:22" x14ac:dyDescent="0.15">
      <c r="A444" s="1">
        <v>3863</v>
      </c>
      <c r="B444" t="s">
        <v>3883</v>
      </c>
      <c r="C444" t="s">
        <v>8008</v>
      </c>
      <c r="D444" t="s">
        <v>12109</v>
      </c>
      <c r="E444" t="s">
        <v>16210</v>
      </c>
      <c r="F444" t="s">
        <v>16627</v>
      </c>
      <c r="G444" s="2">
        <v>43916.459016203713</v>
      </c>
      <c r="H444" s="5" t="s">
        <v>17564</v>
      </c>
      <c r="I444">
        <v>609</v>
      </c>
      <c r="J444">
        <v>2.9453165391985459E+17</v>
      </c>
      <c r="K444" t="s">
        <v>16629</v>
      </c>
      <c r="L444">
        <v>3</v>
      </c>
      <c r="M444">
        <f t="shared" si="150"/>
        <v>3</v>
      </c>
      <c r="N444">
        <f t="shared" si="151"/>
        <v>6</v>
      </c>
      <c r="O444">
        <f t="shared" si="152"/>
        <v>1</v>
      </c>
      <c r="P444">
        <f t="shared" si="153"/>
        <v>0</v>
      </c>
      <c r="Q444" t="s">
        <v>17120</v>
      </c>
      <c r="R444">
        <v>2</v>
      </c>
      <c r="S444" t="str">
        <f t="shared" si="154"/>
        <v>调降</v>
      </c>
      <c r="T444">
        <f t="shared" si="155"/>
        <v>-0.33333333333333337</v>
      </c>
      <c r="U444" t="s">
        <v>17435</v>
      </c>
      <c r="V444">
        <v>2</v>
      </c>
    </row>
    <row r="445" spans="1:22" x14ac:dyDescent="0.15">
      <c r="A445" s="1">
        <v>3862</v>
      </c>
      <c r="B445" t="s">
        <v>3882</v>
      </c>
      <c r="C445" t="s">
        <v>8007</v>
      </c>
      <c r="D445" t="s">
        <v>12108</v>
      </c>
      <c r="E445" t="s">
        <v>16209</v>
      </c>
      <c r="F445" t="s">
        <v>16628</v>
      </c>
      <c r="G445" s="2">
        <v>43916.451898148152</v>
      </c>
      <c r="H445" s="5" t="s">
        <v>17564</v>
      </c>
      <c r="I445">
        <v>642</v>
      </c>
      <c r="J445">
        <v>2.9452907667523168E+17</v>
      </c>
      <c r="K445" t="s">
        <v>16629</v>
      </c>
      <c r="L445">
        <v>10</v>
      </c>
      <c r="M445">
        <f t="shared" si="150"/>
        <v>4.5999999999999996</v>
      </c>
      <c r="N445">
        <f t="shared" si="151"/>
        <v>10</v>
      </c>
      <c r="O445">
        <f t="shared" si="152"/>
        <v>0</v>
      </c>
      <c r="P445">
        <f t="shared" si="153"/>
        <v>1</v>
      </c>
      <c r="Q445" t="s">
        <v>17288</v>
      </c>
      <c r="R445">
        <v>3</v>
      </c>
      <c r="S445" t="str">
        <f t="shared" si="154"/>
        <v>调降</v>
      </c>
      <c r="T445">
        <f t="shared" si="155"/>
        <v>-0.7</v>
      </c>
      <c r="U445" t="s">
        <v>17434</v>
      </c>
      <c r="V445">
        <v>3</v>
      </c>
    </row>
    <row r="446" spans="1:22" x14ac:dyDescent="0.15">
      <c r="A446" s="1">
        <v>3861</v>
      </c>
      <c r="B446" t="s">
        <v>3881</v>
      </c>
      <c r="C446" t="s">
        <v>8006</v>
      </c>
      <c r="D446" t="s">
        <v>12107</v>
      </c>
      <c r="E446" t="s">
        <v>16208</v>
      </c>
      <c r="F446" t="s">
        <v>16628</v>
      </c>
      <c r="G446" s="2">
        <v>43916.438032407408</v>
      </c>
      <c r="H446" s="5" t="s">
        <v>17564</v>
      </c>
      <c r="I446">
        <v>644</v>
      </c>
      <c r="J446">
        <v>2.9452405141250458E+17</v>
      </c>
      <c r="K446" t="s">
        <v>16629</v>
      </c>
      <c r="L446">
        <v>10</v>
      </c>
      <c r="M446">
        <f t="shared" si="150"/>
        <v>4.7</v>
      </c>
      <c r="N446">
        <f t="shared" si="151"/>
        <v>10</v>
      </c>
      <c r="O446">
        <f t="shared" si="152"/>
        <v>0</v>
      </c>
      <c r="P446">
        <f t="shared" si="153"/>
        <v>1</v>
      </c>
      <c r="Q446" t="s">
        <v>17032</v>
      </c>
      <c r="R446">
        <v>3</v>
      </c>
      <c r="S446" t="str">
        <f t="shared" si="154"/>
        <v>调降</v>
      </c>
      <c r="T446">
        <f t="shared" si="155"/>
        <v>-0.7</v>
      </c>
      <c r="U446" t="s">
        <v>17445</v>
      </c>
      <c r="V446">
        <v>3</v>
      </c>
    </row>
    <row r="447" spans="1:22" x14ac:dyDescent="0.15">
      <c r="A447" s="1">
        <v>3860</v>
      </c>
      <c r="B447" t="s">
        <v>3880</v>
      </c>
      <c r="C447" t="s">
        <v>8005</v>
      </c>
      <c r="D447" t="s">
        <v>12106</v>
      </c>
      <c r="E447" t="s">
        <v>16207</v>
      </c>
      <c r="F447" t="s">
        <v>16627</v>
      </c>
      <c r="G447" s="2">
        <v>43916.418206018519</v>
      </c>
      <c r="H447" s="5" t="s">
        <v>17564</v>
      </c>
      <c r="I447">
        <v>629</v>
      </c>
      <c r="J447">
        <v>2.9451686527793971E+17</v>
      </c>
      <c r="K447" t="s">
        <v>16629</v>
      </c>
      <c r="L447">
        <v>8</v>
      </c>
      <c r="M447">
        <f t="shared" si="150"/>
        <v>4</v>
      </c>
      <c r="N447">
        <f t="shared" si="151"/>
        <v>8</v>
      </c>
      <c r="O447">
        <f t="shared" si="152"/>
        <v>0</v>
      </c>
      <c r="P447">
        <f t="shared" si="153"/>
        <v>1</v>
      </c>
      <c r="Q447" t="s">
        <v>17110</v>
      </c>
      <c r="R447">
        <v>3</v>
      </c>
      <c r="S447" t="str">
        <f t="shared" si="154"/>
        <v>调降</v>
      </c>
      <c r="T447">
        <f t="shared" si="155"/>
        <v>-0.625</v>
      </c>
      <c r="U447" t="s">
        <v>17434</v>
      </c>
      <c r="V447">
        <v>3</v>
      </c>
    </row>
    <row r="448" spans="1:22" x14ac:dyDescent="0.15">
      <c r="A448" s="1">
        <v>3859</v>
      </c>
      <c r="B448" t="s">
        <v>3879</v>
      </c>
      <c r="C448" t="s">
        <v>8004</v>
      </c>
      <c r="D448" t="s">
        <v>12105</v>
      </c>
      <c r="E448" t="s">
        <v>16206</v>
      </c>
      <c r="F448" t="s">
        <v>16628</v>
      </c>
      <c r="G448" s="2">
        <v>43916.416574074072</v>
      </c>
      <c r="H448" s="5" t="s">
        <v>17564</v>
      </c>
      <c r="I448">
        <v>646</v>
      </c>
      <c r="J448">
        <v>2.9451627560075667E+17</v>
      </c>
      <c r="K448" t="s">
        <v>16629</v>
      </c>
      <c r="L448">
        <v>4.8</v>
      </c>
      <c r="M448">
        <f t="shared" si="150"/>
        <v>4.8</v>
      </c>
      <c r="N448">
        <f t="shared" si="151"/>
        <v>10</v>
      </c>
      <c r="O448">
        <f t="shared" si="152"/>
        <v>1</v>
      </c>
      <c r="P448">
        <f t="shared" si="153"/>
        <v>0</v>
      </c>
      <c r="Q448" t="s">
        <v>16813</v>
      </c>
      <c r="R448">
        <v>4.8</v>
      </c>
      <c r="S448" t="str">
        <f t="shared" si="154"/>
        <v>不变</v>
      </c>
      <c r="T448">
        <f t="shared" si="155"/>
        <v>0</v>
      </c>
      <c r="U448" t="s">
        <v>17442</v>
      </c>
      <c r="V448">
        <v>4.8</v>
      </c>
    </row>
    <row r="449" spans="1:22" x14ac:dyDescent="0.15">
      <c r="A449" s="1">
        <v>3858</v>
      </c>
      <c r="B449" t="s">
        <v>3878</v>
      </c>
      <c r="C449" t="s">
        <v>8003</v>
      </c>
      <c r="D449" t="s">
        <v>12104</v>
      </c>
      <c r="E449" t="s">
        <v>16205</v>
      </c>
      <c r="F449" t="s">
        <v>16628</v>
      </c>
      <c r="G449" s="2">
        <v>43915.771631944437</v>
      </c>
      <c r="H449" s="5" t="s">
        <v>17565</v>
      </c>
      <c r="I449">
        <v>619</v>
      </c>
      <c r="J449">
        <v>2.9428255306863002E+17</v>
      </c>
      <c r="K449" t="s">
        <v>16629</v>
      </c>
      <c r="L449">
        <v>7</v>
      </c>
      <c r="M449">
        <f t="shared" si="150"/>
        <v>3.5</v>
      </c>
      <c r="N449">
        <f t="shared" si="151"/>
        <v>7</v>
      </c>
      <c r="O449">
        <f t="shared" si="152"/>
        <v>0</v>
      </c>
      <c r="P449">
        <f t="shared" si="153"/>
        <v>1</v>
      </c>
      <c r="Q449" t="s">
        <v>17346</v>
      </c>
      <c r="R449">
        <v>3</v>
      </c>
      <c r="S449" t="str">
        <f t="shared" si="154"/>
        <v>调降</v>
      </c>
      <c r="T449">
        <f t="shared" si="155"/>
        <v>-0.5714285714285714</v>
      </c>
      <c r="U449" t="s">
        <v>17434</v>
      </c>
      <c r="V449">
        <v>3</v>
      </c>
    </row>
    <row r="450" spans="1:22" x14ac:dyDescent="0.15">
      <c r="A450" s="1">
        <v>3857</v>
      </c>
      <c r="B450" t="s">
        <v>3877</v>
      </c>
      <c r="C450" t="s">
        <v>8002</v>
      </c>
      <c r="D450" t="s">
        <v>12103</v>
      </c>
      <c r="E450" t="s">
        <v>16204</v>
      </c>
      <c r="F450" t="s">
        <v>16627</v>
      </c>
      <c r="G450" s="2">
        <v>43915.762627314813</v>
      </c>
      <c r="H450" s="5" t="s">
        <v>17565</v>
      </c>
      <c r="I450">
        <v>654</v>
      </c>
      <c r="J450">
        <v>2.9427929216926522E+17</v>
      </c>
      <c r="K450" t="s">
        <v>16629</v>
      </c>
      <c r="L450">
        <v>6</v>
      </c>
      <c r="M450">
        <f t="shared" si="150"/>
        <v>6</v>
      </c>
      <c r="N450">
        <f t="shared" si="151"/>
        <v>11</v>
      </c>
      <c r="O450">
        <f t="shared" si="152"/>
        <v>1</v>
      </c>
      <c r="P450">
        <f t="shared" si="153"/>
        <v>0</v>
      </c>
      <c r="Q450" t="s">
        <v>17121</v>
      </c>
      <c r="R450">
        <v>3</v>
      </c>
      <c r="S450" t="str">
        <f t="shared" si="154"/>
        <v>调降</v>
      </c>
      <c r="T450">
        <f t="shared" si="155"/>
        <v>-0.5</v>
      </c>
      <c r="U450" t="s">
        <v>17434</v>
      </c>
      <c r="V450">
        <v>3</v>
      </c>
    </row>
    <row r="451" spans="1:22" x14ac:dyDescent="0.15">
      <c r="A451" s="1">
        <v>3856</v>
      </c>
      <c r="B451" t="s">
        <v>3876</v>
      </c>
      <c r="C451" t="s">
        <v>8001</v>
      </c>
      <c r="D451" t="s">
        <v>12102</v>
      </c>
      <c r="E451" t="s">
        <v>16203</v>
      </c>
      <c r="F451" t="s">
        <v>16628</v>
      </c>
      <c r="G451" s="2">
        <v>43915.634340277778</v>
      </c>
      <c r="H451" s="5" t="s">
        <v>17565</v>
      </c>
      <c r="I451">
        <v>657</v>
      </c>
      <c r="J451">
        <v>2.9423280007102867E+17</v>
      </c>
      <c r="K451" t="s">
        <v>16629</v>
      </c>
      <c r="L451">
        <v>11</v>
      </c>
      <c r="M451">
        <f t="shared" si="150"/>
        <v>6</v>
      </c>
      <c r="N451">
        <f t="shared" si="151"/>
        <v>11</v>
      </c>
      <c r="O451">
        <f t="shared" si="152"/>
        <v>0</v>
      </c>
      <c r="P451">
        <f t="shared" si="153"/>
        <v>1</v>
      </c>
      <c r="Q451" t="s">
        <v>17150</v>
      </c>
      <c r="R451">
        <v>5</v>
      </c>
      <c r="S451" t="str">
        <f t="shared" si="154"/>
        <v>调降</v>
      </c>
      <c r="T451">
        <f t="shared" si="155"/>
        <v>-0.54545454545454541</v>
      </c>
      <c r="U451" t="s">
        <v>17448</v>
      </c>
      <c r="V451">
        <v>5</v>
      </c>
    </row>
    <row r="452" spans="1:22" x14ac:dyDescent="0.15">
      <c r="A452" s="1">
        <v>3855</v>
      </c>
      <c r="B452" t="s">
        <v>3875</v>
      </c>
      <c r="C452" t="s">
        <v>8000</v>
      </c>
      <c r="D452" t="s">
        <v>12101</v>
      </c>
      <c r="E452" t="s">
        <v>16202</v>
      </c>
      <c r="F452" t="s">
        <v>16628</v>
      </c>
      <c r="G452" s="2">
        <v>43915.595856481479</v>
      </c>
      <c r="H452" s="5" t="s">
        <v>17565</v>
      </c>
      <c r="I452">
        <v>637</v>
      </c>
      <c r="J452">
        <v>2.9421885738663942E+17</v>
      </c>
      <c r="K452" t="s">
        <v>16629</v>
      </c>
      <c r="L452">
        <v>9</v>
      </c>
      <c r="M452">
        <f t="shared" si="150"/>
        <v>4.3999999999999995</v>
      </c>
      <c r="N452">
        <f t="shared" si="151"/>
        <v>9</v>
      </c>
      <c r="O452">
        <f t="shared" si="152"/>
        <v>0</v>
      </c>
      <c r="P452">
        <f t="shared" si="153"/>
        <v>1</v>
      </c>
      <c r="Q452" t="s">
        <v>17345</v>
      </c>
      <c r="R452">
        <v>3</v>
      </c>
      <c r="S452" t="str">
        <f t="shared" si="154"/>
        <v>调降</v>
      </c>
      <c r="T452">
        <f t="shared" si="155"/>
        <v>-0.66666666666666674</v>
      </c>
      <c r="U452" t="s">
        <v>17434</v>
      </c>
      <c r="V452">
        <v>3</v>
      </c>
    </row>
    <row r="453" spans="1:22" x14ac:dyDescent="0.15">
      <c r="A453" s="1">
        <v>3854</v>
      </c>
      <c r="B453" t="s">
        <v>3874</v>
      </c>
      <c r="C453" t="s">
        <v>7999</v>
      </c>
      <c r="D453" t="s">
        <v>12100</v>
      </c>
      <c r="E453" t="s">
        <v>16201</v>
      </c>
      <c r="F453" t="s">
        <v>16627</v>
      </c>
      <c r="G453" s="2">
        <v>43915.535196759258</v>
      </c>
      <c r="H453" s="5" t="s">
        <v>17565</v>
      </c>
      <c r="I453">
        <v>609</v>
      </c>
      <c r="J453">
        <v>2.9419687479189907E+17</v>
      </c>
      <c r="K453" t="s">
        <v>16629</v>
      </c>
      <c r="L453">
        <v>3</v>
      </c>
      <c r="M453">
        <f t="shared" si="150"/>
        <v>3</v>
      </c>
      <c r="N453">
        <f t="shared" si="151"/>
        <v>6</v>
      </c>
      <c r="O453">
        <f t="shared" si="152"/>
        <v>1</v>
      </c>
      <c r="P453">
        <f t="shared" si="153"/>
        <v>0</v>
      </c>
      <c r="Q453" t="s">
        <v>17106</v>
      </c>
      <c r="R453">
        <v>3</v>
      </c>
      <c r="S453" t="str">
        <f t="shared" si="154"/>
        <v>不变</v>
      </c>
      <c r="T453">
        <f t="shared" si="155"/>
        <v>0</v>
      </c>
      <c r="U453" t="s">
        <v>17448</v>
      </c>
      <c r="V453">
        <v>3</v>
      </c>
    </row>
    <row r="454" spans="1:22" x14ac:dyDescent="0.15">
      <c r="A454" s="1">
        <v>3853</v>
      </c>
      <c r="B454" t="s">
        <v>3873</v>
      </c>
      <c r="C454" t="s">
        <v>7998</v>
      </c>
      <c r="D454" t="s">
        <v>12099</v>
      </c>
      <c r="E454" t="s">
        <v>16200</v>
      </c>
      <c r="F454" t="s">
        <v>16628</v>
      </c>
      <c r="G454" s="2">
        <v>43915.528935185182</v>
      </c>
      <c r="H454" s="5" t="s">
        <v>17565</v>
      </c>
      <c r="I454">
        <v>615</v>
      </c>
      <c r="J454">
        <v>2.9419460442354067E+17</v>
      </c>
      <c r="K454" t="s">
        <v>16629</v>
      </c>
      <c r="L454">
        <v>7</v>
      </c>
      <c r="M454">
        <f t="shared" si="150"/>
        <v>3.3000000000000003</v>
      </c>
      <c r="N454">
        <f t="shared" si="151"/>
        <v>7</v>
      </c>
      <c r="O454">
        <f t="shared" si="152"/>
        <v>0</v>
      </c>
      <c r="P454">
        <f t="shared" si="153"/>
        <v>1</v>
      </c>
      <c r="Q454" t="s">
        <v>17344</v>
      </c>
      <c r="R454">
        <v>3</v>
      </c>
      <c r="S454" t="str">
        <f t="shared" si="154"/>
        <v>调降</v>
      </c>
      <c r="T454">
        <f t="shared" si="155"/>
        <v>-0.5714285714285714</v>
      </c>
      <c r="U454" t="s">
        <v>17434</v>
      </c>
      <c r="V454">
        <v>3</v>
      </c>
    </row>
    <row r="455" spans="1:22" x14ac:dyDescent="0.15">
      <c r="A455" s="1">
        <v>3852</v>
      </c>
      <c r="B455" t="s">
        <v>3872</v>
      </c>
      <c r="C455" t="s">
        <v>7997</v>
      </c>
      <c r="D455" t="s">
        <v>12098</v>
      </c>
      <c r="E455" t="s">
        <v>16199</v>
      </c>
      <c r="F455" t="s">
        <v>16628</v>
      </c>
      <c r="G455" s="2">
        <v>43915.508043981477</v>
      </c>
      <c r="H455" s="5" t="s">
        <v>17565</v>
      </c>
      <c r="I455">
        <v>642</v>
      </c>
      <c r="J455">
        <v>2.9418703396487168E+17</v>
      </c>
      <c r="K455" t="s">
        <v>16629</v>
      </c>
      <c r="L455">
        <v>10</v>
      </c>
      <c r="M455">
        <f t="shared" si="150"/>
        <v>4.5999999999999996</v>
      </c>
      <c r="N455">
        <f t="shared" si="151"/>
        <v>10</v>
      </c>
      <c r="O455">
        <f t="shared" si="152"/>
        <v>0</v>
      </c>
      <c r="P455">
        <f t="shared" si="153"/>
        <v>1</v>
      </c>
      <c r="Q455" t="s">
        <v>17266</v>
      </c>
      <c r="R455">
        <v>3</v>
      </c>
      <c r="S455" t="str">
        <f t="shared" si="154"/>
        <v>调降</v>
      </c>
      <c r="T455">
        <f t="shared" si="155"/>
        <v>-0.7</v>
      </c>
      <c r="U455" t="s">
        <v>17434</v>
      </c>
      <c r="V455">
        <v>3</v>
      </c>
    </row>
    <row r="456" spans="1:22" x14ac:dyDescent="0.15">
      <c r="A456" s="1">
        <v>3851</v>
      </c>
      <c r="B456" t="s">
        <v>3871</v>
      </c>
      <c r="C456" t="s">
        <v>7996</v>
      </c>
      <c r="D456" t="s">
        <v>12097</v>
      </c>
      <c r="E456" t="s">
        <v>16198</v>
      </c>
      <c r="F456" t="s">
        <v>16627</v>
      </c>
      <c r="G456" s="2">
        <v>43915.45412037037</v>
      </c>
      <c r="H456" s="5" t="s">
        <v>17565</v>
      </c>
      <c r="I456">
        <v>631</v>
      </c>
      <c r="J456">
        <v>2.9416749068508768E+17</v>
      </c>
      <c r="K456" t="s">
        <v>16629</v>
      </c>
      <c r="L456">
        <v>9</v>
      </c>
      <c r="M456">
        <f t="shared" si="150"/>
        <v>4.0999999999999996</v>
      </c>
      <c r="N456">
        <f t="shared" si="151"/>
        <v>9</v>
      </c>
      <c r="O456">
        <f t="shared" si="152"/>
        <v>0</v>
      </c>
      <c r="P456">
        <f t="shared" si="153"/>
        <v>1</v>
      </c>
      <c r="Q456" t="s">
        <v>17156</v>
      </c>
      <c r="R456">
        <v>3.5</v>
      </c>
      <c r="S456" t="str">
        <f t="shared" si="154"/>
        <v>调降</v>
      </c>
      <c r="T456">
        <f t="shared" si="155"/>
        <v>-0.61111111111111116</v>
      </c>
      <c r="U456" t="s">
        <v>17434</v>
      </c>
      <c r="V456">
        <v>3.5</v>
      </c>
    </row>
    <row r="457" spans="1:22" x14ac:dyDescent="0.15">
      <c r="A457" s="1">
        <v>3847</v>
      </c>
      <c r="B457" t="s">
        <v>3867</v>
      </c>
      <c r="C457" t="s">
        <v>7993</v>
      </c>
      <c r="D457" t="s">
        <v>12094</v>
      </c>
      <c r="E457" t="s">
        <v>16195</v>
      </c>
      <c r="F457" t="s">
        <v>16627</v>
      </c>
      <c r="G457" s="2">
        <v>43915.452037037037</v>
      </c>
      <c r="H457" s="5" t="s">
        <v>17565</v>
      </c>
      <c r="K457" t="s">
        <v>16630</v>
      </c>
      <c r="V457">
        <v>1</v>
      </c>
    </row>
    <row r="458" spans="1:22" x14ac:dyDescent="0.15">
      <c r="A458" s="1">
        <v>3850</v>
      </c>
      <c r="B458" t="s">
        <v>3870</v>
      </c>
      <c r="C458" t="s">
        <v>7995</v>
      </c>
      <c r="D458" t="s">
        <v>12096</v>
      </c>
      <c r="E458" t="s">
        <v>16197</v>
      </c>
      <c r="F458" t="s">
        <v>16627</v>
      </c>
      <c r="G458" s="2">
        <v>43915.447777777779</v>
      </c>
      <c r="H458" s="5" t="s">
        <v>17565</v>
      </c>
      <c r="I458">
        <v>635</v>
      </c>
      <c r="J458">
        <v>2.9416519567518522E+17</v>
      </c>
      <c r="K458" t="s">
        <v>16629</v>
      </c>
      <c r="L458">
        <v>4.3</v>
      </c>
      <c r="M458">
        <f t="shared" ref="M458:M478" si="156">IF(10*(I458-550)/200&gt;5,ROUNDUP(10*(I458-550)/200,0),ROUNDUP(10*(I458-550)/200,1))</f>
        <v>4.3</v>
      </c>
      <c r="N458">
        <f t="shared" ref="N458:N478" si="157">IF(20*(I458-550)/200&gt;5,ROUNDUP(20*(I458-550)/200,0),ROUNDUP(20*(I458-550)/200,1))</f>
        <v>9</v>
      </c>
      <c r="O458">
        <f t="shared" ref="O458:O478" si="158">IF(L458=M458,1,0)</f>
        <v>1</v>
      </c>
      <c r="P458">
        <f t="shared" ref="P458:P478" si="159">IF(L458=N458,1,0)</f>
        <v>0</v>
      </c>
      <c r="Q458" t="s">
        <v>17343</v>
      </c>
      <c r="R458">
        <v>2</v>
      </c>
      <c r="S458" t="str">
        <f t="shared" ref="S458:S478" si="160">IF(L458&gt;R458,"调降",IF(L458&lt;R458,"调升","不变"))</f>
        <v>调降</v>
      </c>
      <c r="T458">
        <f t="shared" ref="T458:T478" si="161">R458/L458-1</f>
        <v>-0.53488372093023262</v>
      </c>
      <c r="U458" t="s">
        <v>17434</v>
      </c>
      <c r="V458">
        <v>2</v>
      </c>
    </row>
    <row r="459" spans="1:22" x14ac:dyDescent="0.15">
      <c r="A459" s="1">
        <v>3849</v>
      </c>
      <c r="B459" t="s">
        <v>3869</v>
      </c>
      <c r="C459" t="s">
        <v>7994</v>
      </c>
      <c r="D459" t="s">
        <v>12095</v>
      </c>
      <c r="E459" t="s">
        <v>16196</v>
      </c>
      <c r="F459" t="s">
        <v>16628</v>
      </c>
      <c r="G459" s="2">
        <v>43915.43167824074</v>
      </c>
      <c r="H459" s="5" t="s">
        <v>17565</v>
      </c>
      <c r="I459">
        <v>651</v>
      </c>
      <c r="J459">
        <v>2.9415935769892448E+17</v>
      </c>
      <c r="K459" t="s">
        <v>16629</v>
      </c>
      <c r="L459">
        <v>11</v>
      </c>
      <c r="M459">
        <f t="shared" si="156"/>
        <v>6</v>
      </c>
      <c r="N459">
        <f t="shared" si="157"/>
        <v>11</v>
      </c>
      <c r="O459">
        <f t="shared" si="158"/>
        <v>0</v>
      </c>
      <c r="P459">
        <f t="shared" si="159"/>
        <v>1</v>
      </c>
      <c r="Q459" t="s">
        <v>17342</v>
      </c>
      <c r="R459">
        <v>5</v>
      </c>
      <c r="S459" t="str">
        <f t="shared" si="160"/>
        <v>调降</v>
      </c>
      <c r="T459">
        <f t="shared" si="161"/>
        <v>-0.54545454545454541</v>
      </c>
      <c r="U459" t="s">
        <v>17448</v>
      </c>
      <c r="V459">
        <v>5</v>
      </c>
    </row>
    <row r="460" spans="1:22" x14ac:dyDescent="0.15">
      <c r="A460" s="1">
        <v>3848</v>
      </c>
      <c r="B460" t="s">
        <v>3868</v>
      </c>
      <c r="C460" t="s">
        <v>7993</v>
      </c>
      <c r="D460" t="s">
        <v>12094</v>
      </c>
      <c r="E460" t="s">
        <v>16195</v>
      </c>
      <c r="F460" t="s">
        <v>16628</v>
      </c>
      <c r="G460" s="2">
        <v>43915.42465277778</v>
      </c>
      <c r="H460" s="5" t="s">
        <v>17565</v>
      </c>
      <c r="I460">
        <v>638</v>
      </c>
      <c r="J460">
        <v>2.9415681501536262E+17</v>
      </c>
      <c r="K460" t="s">
        <v>16629</v>
      </c>
      <c r="L460">
        <v>9</v>
      </c>
      <c r="M460">
        <f t="shared" si="156"/>
        <v>4.4000000000000004</v>
      </c>
      <c r="N460">
        <f t="shared" si="157"/>
        <v>9</v>
      </c>
      <c r="O460">
        <f t="shared" si="158"/>
        <v>0</v>
      </c>
      <c r="P460">
        <f t="shared" si="159"/>
        <v>1</v>
      </c>
      <c r="Q460" t="s">
        <v>17141</v>
      </c>
      <c r="R460">
        <v>1</v>
      </c>
      <c r="S460" t="str">
        <f t="shared" si="160"/>
        <v>调降</v>
      </c>
      <c r="T460">
        <f t="shared" si="161"/>
        <v>-0.88888888888888884</v>
      </c>
      <c r="U460" t="s">
        <v>17434</v>
      </c>
      <c r="V460">
        <v>1</v>
      </c>
    </row>
    <row r="461" spans="1:22" x14ac:dyDescent="0.15">
      <c r="A461" s="1">
        <v>3846</v>
      </c>
      <c r="B461" t="s">
        <v>3866</v>
      </c>
      <c r="C461" t="s">
        <v>7992</v>
      </c>
      <c r="D461" t="s">
        <v>12093</v>
      </c>
      <c r="E461" t="s">
        <v>16194</v>
      </c>
      <c r="F461" t="s">
        <v>16627</v>
      </c>
      <c r="G461" s="2">
        <v>43915.420543981483</v>
      </c>
      <c r="H461" s="5" t="s">
        <v>17565</v>
      </c>
      <c r="I461">
        <v>624</v>
      </c>
      <c r="J461">
        <v>2.9415532479592858E+17</v>
      </c>
      <c r="K461" t="s">
        <v>16629</v>
      </c>
      <c r="L461">
        <v>3.7</v>
      </c>
      <c r="M461">
        <f t="shared" si="156"/>
        <v>3.7</v>
      </c>
      <c r="N461">
        <f t="shared" si="157"/>
        <v>8</v>
      </c>
      <c r="O461">
        <f t="shared" si="158"/>
        <v>1</v>
      </c>
      <c r="P461">
        <f t="shared" si="159"/>
        <v>0</v>
      </c>
      <c r="Q461" t="s">
        <v>17177</v>
      </c>
      <c r="R461">
        <v>1</v>
      </c>
      <c r="S461" t="str">
        <f t="shared" si="160"/>
        <v>调降</v>
      </c>
      <c r="T461">
        <f t="shared" si="161"/>
        <v>-0.72972972972972983</v>
      </c>
      <c r="U461" t="s">
        <v>17434</v>
      </c>
      <c r="V461">
        <v>1</v>
      </c>
    </row>
    <row r="462" spans="1:22" x14ac:dyDescent="0.15">
      <c r="A462" s="1">
        <v>3845</v>
      </c>
      <c r="B462" t="s">
        <v>3865</v>
      </c>
      <c r="C462" t="s">
        <v>7991</v>
      </c>
      <c r="D462" t="s">
        <v>12092</v>
      </c>
      <c r="E462" t="s">
        <v>16193</v>
      </c>
      <c r="F462" t="s">
        <v>16628</v>
      </c>
      <c r="G462" s="2">
        <v>43915.394791666673</v>
      </c>
      <c r="H462" s="5" t="s">
        <v>17565</v>
      </c>
      <c r="I462">
        <v>646</v>
      </c>
      <c r="J462">
        <v>2.9414599318259712E+17</v>
      </c>
      <c r="K462" t="s">
        <v>16629</v>
      </c>
      <c r="L462">
        <v>10</v>
      </c>
      <c r="M462">
        <f t="shared" si="156"/>
        <v>4.8</v>
      </c>
      <c r="N462">
        <f t="shared" si="157"/>
        <v>10</v>
      </c>
      <c r="O462">
        <f t="shared" si="158"/>
        <v>0</v>
      </c>
      <c r="P462">
        <f t="shared" si="159"/>
        <v>1</v>
      </c>
      <c r="Q462" t="s">
        <v>17335</v>
      </c>
      <c r="R462">
        <v>4</v>
      </c>
      <c r="S462" t="str">
        <f t="shared" si="160"/>
        <v>调降</v>
      </c>
      <c r="T462">
        <f t="shared" si="161"/>
        <v>-0.6</v>
      </c>
      <c r="U462" t="s">
        <v>17434</v>
      </c>
      <c r="V462">
        <v>4</v>
      </c>
    </row>
    <row r="463" spans="1:22" x14ac:dyDescent="0.15">
      <c r="A463" s="1">
        <v>3844</v>
      </c>
      <c r="B463" t="s">
        <v>3864</v>
      </c>
      <c r="C463" t="s">
        <v>7990</v>
      </c>
      <c r="D463" t="s">
        <v>12091</v>
      </c>
      <c r="E463" t="s">
        <v>16192</v>
      </c>
      <c r="F463" t="s">
        <v>16628</v>
      </c>
      <c r="G463" s="2">
        <v>43914.834675925929</v>
      </c>
      <c r="H463" s="5" t="s">
        <v>17566</v>
      </c>
      <c r="I463">
        <v>657</v>
      </c>
      <c r="J463">
        <v>2.9394301489881088E+17</v>
      </c>
      <c r="K463" t="s">
        <v>16629</v>
      </c>
      <c r="L463">
        <v>11</v>
      </c>
      <c r="M463">
        <f t="shared" si="156"/>
        <v>6</v>
      </c>
      <c r="N463">
        <f t="shared" si="157"/>
        <v>11</v>
      </c>
      <c r="O463">
        <f t="shared" si="158"/>
        <v>0</v>
      </c>
      <c r="P463">
        <f t="shared" si="159"/>
        <v>1</v>
      </c>
      <c r="Q463" t="s">
        <v>17150</v>
      </c>
      <c r="R463">
        <v>3</v>
      </c>
      <c r="S463" t="str">
        <f t="shared" si="160"/>
        <v>调降</v>
      </c>
      <c r="T463">
        <f t="shared" si="161"/>
        <v>-0.72727272727272729</v>
      </c>
      <c r="U463" t="s">
        <v>17434</v>
      </c>
      <c r="V463">
        <v>3</v>
      </c>
    </row>
    <row r="464" spans="1:22" x14ac:dyDescent="0.15">
      <c r="A464" s="1">
        <v>3843</v>
      </c>
      <c r="B464" t="s">
        <v>3863</v>
      </c>
      <c r="C464" t="s">
        <v>7989</v>
      </c>
      <c r="D464" t="s">
        <v>12090</v>
      </c>
      <c r="E464" t="s">
        <v>16191</v>
      </c>
      <c r="F464" t="s">
        <v>16627</v>
      </c>
      <c r="G464" s="2">
        <v>43914.770312499997</v>
      </c>
      <c r="H464" s="5" t="s">
        <v>17566</v>
      </c>
      <c r="I464">
        <v>643</v>
      </c>
      <c r="J464">
        <v>2.9391968774028077E+17</v>
      </c>
      <c r="K464" t="s">
        <v>16629</v>
      </c>
      <c r="L464">
        <v>10</v>
      </c>
      <c r="M464">
        <f t="shared" si="156"/>
        <v>4.6999999999999993</v>
      </c>
      <c r="N464">
        <f t="shared" si="157"/>
        <v>10</v>
      </c>
      <c r="O464">
        <f t="shared" si="158"/>
        <v>0</v>
      </c>
      <c r="P464">
        <f t="shared" si="159"/>
        <v>1</v>
      </c>
      <c r="Q464" t="s">
        <v>17089</v>
      </c>
      <c r="R464">
        <v>3</v>
      </c>
      <c r="S464" t="str">
        <f t="shared" si="160"/>
        <v>调降</v>
      </c>
      <c r="T464">
        <f t="shared" si="161"/>
        <v>-0.7</v>
      </c>
      <c r="U464" t="s">
        <v>17434</v>
      </c>
      <c r="V464">
        <v>3</v>
      </c>
    </row>
    <row r="465" spans="1:22" x14ac:dyDescent="0.15">
      <c r="A465" s="1">
        <v>3842</v>
      </c>
      <c r="B465" t="s">
        <v>3862</v>
      </c>
      <c r="C465" t="s">
        <v>7988</v>
      </c>
      <c r="D465" t="s">
        <v>12089</v>
      </c>
      <c r="E465" t="s">
        <v>16190</v>
      </c>
      <c r="F465" t="s">
        <v>16628</v>
      </c>
      <c r="G465" s="2">
        <v>43914.751238425917</v>
      </c>
      <c r="H465" s="5" t="s">
        <v>17566</v>
      </c>
      <c r="I465">
        <v>637</v>
      </c>
      <c r="J465">
        <v>2.9391277570762752E+17</v>
      </c>
      <c r="K465" t="s">
        <v>16629</v>
      </c>
      <c r="L465">
        <v>9</v>
      </c>
      <c r="M465">
        <f t="shared" si="156"/>
        <v>4.3999999999999995</v>
      </c>
      <c r="N465">
        <f t="shared" si="157"/>
        <v>9</v>
      </c>
      <c r="O465">
        <f t="shared" si="158"/>
        <v>0</v>
      </c>
      <c r="P465">
        <f t="shared" si="159"/>
        <v>1</v>
      </c>
      <c r="Q465" t="s">
        <v>17341</v>
      </c>
      <c r="R465">
        <v>3</v>
      </c>
      <c r="S465" t="str">
        <f t="shared" si="160"/>
        <v>调降</v>
      </c>
      <c r="T465">
        <f t="shared" si="161"/>
        <v>-0.66666666666666674</v>
      </c>
      <c r="U465" t="s">
        <v>17434</v>
      </c>
      <c r="V465">
        <v>3</v>
      </c>
    </row>
    <row r="466" spans="1:22" x14ac:dyDescent="0.15">
      <c r="A466" s="1">
        <v>3841</v>
      </c>
      <c r="B466" t="s">
        <v>3861</v>
      </c>
      <c r="C466" t="s">
        <v>7987</v>
      </c>
      <c r="D466" t="s">
        <v>12088</v>
      </c>
      <c r="E466" t="s">
        <v>16189</v>
      </c>
      <c r="F466" t="s">
        <v>16628</v>
      </c>
      <c r="G466" s="2">
        <v>43914.748749999999</v>
      </c>
      <c r="H466" s="5" t="s">
        <v>17566</v>
      </c>
      <c r="I466">
        <v>641</v>
      </c>
      <c r="J466">
        <v>2.9391187359253299E+17</v>
      </c>
      <c r="K466" t="s">
        <v>16629</v>
      </c>
      <c r="L466">
        <v>10</v>
      </c>
      <c r="M466">
        <f t="shared" si="156"/>
        <v>4.5999999999999996</v>
      </c>
      <c r="N466">
        <f t="shared" si="157"/>
        <v>10</v>
      </c>
      <c r="O466">
        <f t="shared" si="158"/>
        <v>0</v>
      </c>
      <c r="P466">
        <f t="shared" si="159"/>
        <v>1</v>
      </c>
      <c r="Q466" t="s">
        <v>17330</v>
      </c>
      <c r="R466">
        <v>5</v>
      </c>
      <c r="S466" t="str">
        <f t="shared" si="160"/>
        <v>调降</v>
      </c>
      <c r="T466">
        <f t="shared" si="161"/>
        <v>-0.5</v>
      </c>
      <c r="U466" t="s">
        <v>17434</v>
      </c>
      <c r="V466">
        <v>10</v>
      </c>
    </row>
    <row r="467" spans="1:22" x14ac:dyDescent="0.15">
      <c r="A467" s="1">
        <v>3839</v>
      </c>
      <c r="B467" t="s">
        <v>3859</v>
      </c>
      <c r="C467" t="s">
        <v>7985</v>
      </c>
      <c r="D467" t="s">
        <v>12086</v>
      </c>
      <c r="E467" t="s">
        <v>16187</v>
      </c>
      <c r="F467" t="s">
        <v>16627</v>
      </c>
      <c r="G467" s="2">
        <v>43914.745462962957</v>
      </c>
      <c r="H467" s="5" t="s">
        <v>17566</v>
      </c>
      <c r="I467">
        <v>633</v>
      </c>
      <c r="J467">
        <v>2.9391068150002477E+17</v>
      </c>
      <c r="K467" t="s">
        <v>16629</v>
      </c>
      <c r="L467">
        <v>9</v>
      </c>
      <c r="M467">
        <f t="shared" si="156"/>
        <v>4.1999999999999993</v>
      </c>
      <c r="N467">
        <f t="shared" si="157"/>
        <v>9</v>
      </c>
      <c r="O467">
        <f t="shared" si="158"/>
        <v>0</v>
      </c>
      <c r="P467">
        <f t="shared" si="159"/>
        <v>1</v>
      </c>
      <c r="Q467" t="s">
        <v>17111</v>
      </c>
      <c r="R467">
        <v>3</v>
      </c>
      <c r="S467" t="str">
        <f t="shared" si="160"/>
        <v>调降</v>
      </c>
      <c r="T467">
        <f t="shared" si="161"/>
        <v>-0.66666666666666674</v>
      </c>
      <c r="U467" t="s">
        <v>17434</v>
      </c>
      <c r="V467">
        <v>3</v>
      </c>
    </row>
    <row r="468" spans="1:22" x14ac:dyDescent="0.15">
      <c r="A468" s="1">
        <v>3840</v>
      </c>
      <c r="B468" t="s">
        <v>3860</v>
      </c>
      <c r="C468" t="s">
        <v>7986</v>
      </c>
      <c r="D468" t="s">
        <v>12087</v>
      </c>
      <c r="E468" t="s">
        <v>16188</v>
      </c>
      <c r="F468" t="s">
        <v>16628</v>
      </c>
      <c r="G468" s="2">
        <v>43914.730104166672</v>
      </c>
      <c r="H468" s="5" t="s">
        <v>17566</v>
      </c>
      <c r="I468">
        <v>628</v>
      </c>
      <c r="J468">
        <v>2.939051176047616E+17</v>
      </c>
      <c r="K468" t="s">
        <v>16629</v>
      </c>
      <c r="L468">
        <v>8</v>
      </c>
      <c r="M468">
        <f t="shared" si="156"/>
        <v>3.9</v>
      </c>
      <c r="N468">
        <f t="shared" si="157"/>
        <v>8</v>
      </c>
      <c r="O468">
        <f t="shared" si="158"/>
        <v>0</v>
      </c>
      <c r="P468">
        <f t="shared" si="159"/>
        <v>1</v>
      </c>
      <c r="Q468" t="s">
        <v>16813</v>
      </c>
      <c r="R468">
        <v>4</v>
      </c>
      <c r="S468" t="str">
        <f t="shared" si="160"/>
        <v>调降</v>
      </c>
      <c r="T468">
        <f t="shared" si="161"/>
        <v>-0.5</v>
      </c>
      <c r="U468" t="s">
        <v>17434</v>
      </c>
      <c r="V468">
        <v>4</v>
      </c>
    </row>
    <row r="469" spans="1:22" x14ac:dyDescent="0.15">
      <c r="A469" s="1">
        <v>3838</v>
      </c>
      <c r="B469" t="s">
        <v>3858</v>
      </c>
      <c r="C469" t="s">
        <v>7984</v>
      </c>
      <c r="D469" t="s">
        <v>12085</v>
      </c>
      <c r="E469" t="s">
        <v>16186</v>
      </c>
      <c r="F469" t="s">
        <v>16628</v>
      </c>
      <c r="G469" s="2">
        <v>43914.717037037037</v>
      </c>
      <c r="H469" s="5" t="s">
        <v>17566</v>
      </c>
      <c r="I469">
        <v>646</v>
      </c>
      <c r="J469">
        <v>2.9390038146802067E+17</v>
      </c>
      <c r="K469" t="s">
        <v>16629</v>
      </c>
      <c r="L469">
        <v>4.8</v>
      </c>
      <c r="M469">
        <f t="shared" si="156"/>
        <v>4.8</v>
      </c>
      <c r="N469">
        <f t="shared" si="157"/>
        <v>10</v>
      </c>
      <c r="O469">
        <f t="shared" si="158"/>
        <v>1</v>
      </c>
      <c r="P469">
        <f t="shared" si="159"/>
        <v>0</v>
      </c>
      <c r="Q469" t="s">
        <v>17288</v>
      </c>
      <c r="R469">
        <v>4</v>
      </c>
      <c r="S469" t="str">
        <f t="shared" si="160"/>
        <v>调降</v>
      </c>
      <c r="T469">
        <f t="shared" si="161"/>
        <v>-0.16666666666666663</v>
      </c>
      <c r="U469" t="s">
        <v>17434</v>
      </c>
      <c r="V469">
        <v>13</v>
      </c>
    </row>
    <row r="470" spans="1:22" x14ac:dyDescent="0.15">
      <c r="A470" s="1">
        <v>3837</v>
      </c>
      <c r="B470" t="s">
        <v>3857</v>
      </c>
      <c r="C470" t="s">
        <v>7983</v>
      </c>
      <c r="D470" t="s">
        <v>12084</v>
      </c>
      <c r="E470" t="s">
        <v>16185</v>
      </c>
      <c r="F470" t="s">
        <v>16627</v>
      </c>
      <c r="G470" s="2">
        <v>43914.71597222222</v>
      </c>
      <c r="H470" s="5" t="s">
        <v>17566</v>
      </c>
      <c r="I470">
        <v>640</v>
      </c>
      <c r="J470">
        <v>2.9389999536132512E+17</v>
      </c>
      <c r="K470" t="s">
        <v>16629</v>
      </c>
      <c r="L470">
        <v>9</v>
      </c>
      <c r="M470">
        <f t="shared" si="156"/>
        <v>4.5</v>
      </c>
      <c r="N470">
        <f t="shared" si="157"/>
        <v>9</v>
      </c>
      <c r="O470">
        <f t="shared" si="158"/>
        <v>0</v>
      </c>
      <c r="P470">
        <f t="shared" si="159"/>
        <v>1</v>
      </c>
      <c r="Q470" t="s">
        <v>16813</v>
      </c>
      <c r="R470">
        <v>3</v>
      </c>
      <c r="S470" t="str">
        <f t="shared" si="160"/>
        <v>调降</v>
      </c>
      <c r="T470">
        <f t="shared" si="161"/>
        <v>-0.66666666666666674</v>
      </c>
      <c r="U470" t="s">
        <v>17434</v>
      </c>
      <c r="V470">
        <v>3</v>
      </c>
    </row>
    <row r="471" spans="1:22" x14ac:dyDescent="0.15">
      <c r="A471" s="1">
        <v>3836</v>
      </c>
      <c r="B471" t="s">
        <v>3856</v>
      </c>
      <c r="C471" t="s">
        <v>7982</v>
      </c>
      <c r="D471" t="s">
        <v>12083</v>
      </c>
      <c r="E471" t="s">
        <v>16184</v>
      </c>
      <c r="F471" t="s">
        <v>16627</v>
      </c>
      <c r="G471" s="2">
        <v>43914.69158564815</v>
      </c>
      <c r="H471" s="5" t="s">
        <v>17566</v>
      </c>
      <c r="I471">
        <v>651</v>
      </c>
      <c r="J471">
        <v>2.9389116037033568E+17</v>
      </c>
      <c r="K471" t="s">
        <v>16629</v>
      </c>
      <c r="L471">
        <v>6</v>
      </c>
      <c r="M471">
        <f t="shared" si="156"/>
        <v>6</v>
      </c>
      <c r="N471">
        <f t="shared" si="157"/>
        <v>11</v>
      </c>
      <c r="O471">
        <f t="shared" si="158"/>
        <v>1</v>
      </c>
      <c r="P471">
        <f t="shared" si="159"/>
        <v>0</v>
      </c>
      <c r="Q471" t="s">
        <v>17192</v>
      </c>
      <c r="R471">
        <v>3</v>
      </c>
      <c r="S471" t="str">
        <f t="shared" si="160"/>
        <v>调降</v>
      </c>
      <c r="T471">
        <f t="shared" si="161"/>
        <v>-0.5</v>
      </c>
      <c r="U471" t="s">
        <v>17434</v>
      </c>
      <c r="V471">
        <v>3</v>
      </c>
    </row>
    <row r="472" spans="1:22" x14ac:dyDescent="0.15">
      <c r="A472" s="1">
        <v>3835</v>
      </c>
      <c r="B472" t="s">
        <v>3855</v>
      </c>
      <c r="C472" t="s">
        <v>7981</v>
      </c>
      <c r="D472" t="s">
        <v>12082</v>
      </c>
      <c r="E472" t="s">
        <v>16183</v>
      </c>
      <c r="F472" t="s">
        <v>16628</v>
      </c>
      <c r="G472" s="2">
        <v>43914.677488425928</v>
      </c>
      <c r="H472" s="5" t="s">
        <v>17566</v>
      </c>
      <c r="I472">
        <v>660</v>
      </c>
      <c r="J472">
        <v>2.9388604878881997E+17</v>
      </c>
      <c r="K472" t="s">
        <v>16629</v>
      </c>
      <c r="L472">
        <v>11</v>
      </c>
      <c r="M472">
        <f t="shared" si="156"/>
        <v>6</v>
      </c>
      <c r="N472">
        <f t="shared" si="157"/>
        <v>11</v>
      </c>
      <c r="O472">
        <f t="shared" si="158"/>
        <v>0</v>
      </c>
      <c r="P472">
        <f t="shared" si="159"/>
        <v>1</v>
      </c>
      <c r="Q472" t="s">
        <v>17172</v>
      </c>
      <c r="R472">
        <v>4</v>
      </c>
      <c r="S472" t="str">
        <f t="shared" si="160"/>
        <v>调降</v>
      </c>
      <c r="T472">
        <f t="shared" si="161"/>
        <v>-0.63636363636363635</v>
      </c>
      <c r="U472" t="s">
        <v>17434</v>
      </c>
      <c r="V472">
        <v>4</v>
      </c>
    </row>
    <row r="473" spans="1:22" x14ac:dyDescent="0.15">
      <c r="A473" s="1">
        <v>3834</v>
      </c>
      <c r="B473" t="s">
        <v>3854</v>
      </c>
      <c r="C473" t="s">
        <v>7980</v>
      </c>
      <c r="D473" t="s">
        <v>12081</v>
      </c>
      <c r="E473" t="s">
        <v>16182</v>
      </c>
      <c r="F473" t="s">
        <v>16628</v>
      </c>
      <c r="G473" s="2">
        <v>43914.649259259262</v>
      </c>
      <c r="H473" s="5" t="s">
        <v>17566</v>
      </c>
      <c r="I473">
        <v>647</v>
      </c>
      <c r="J473">
        <v>2.9387582136444109E+17</v>
      </c>
      <c r="K473" t="s">
        <v>16629</v>
      </c>
      <c r="L473">
        <v>4.9000000000000004</v>
      </c>
      <c r="M473">
        <f t="shared" si="156"/>
        <v>4.8999999999999995</v>
      </c>
      <c r="N473">
        <f t="shared" si="157"/>
        <v>10</v>
      </c>
      <c r="O473">
        <f t="shared" si="158"/>
        <v>1</v>
      </c>
      <c r="P473">
        <f t="shared" si="159"/>
        <v>0</v>
      </c>
      <c r="Q473" t="s">
        <v>16734</v>
      </c>
      <c r="R473">
        <v>3</v>
      </c>
      <c r="S473" t="str">
        <f t="shared" si="160"/>
        <v>调降</v>
      </c>
      <c r="T473">
        <f t="shared" si="161"/>
        <v>-0.38775510204081642</v>
      </c>
      <c r="U473" t="s">
        <v>17434</v>
      </c>
      <c r="V473">
        <v>3</v>
      </c>
    </row>
    <row r="474" spans="1:22" x14ac:dyDescent="0.15">
      <c r="A474" s="1">
        <v>3833</v>
      </c>
      <c r="B474" t="s">
        <v>3853</v>
      </c>
      <c r="C474" t="s">
        <v>7979</v>
      </c>
      <c r="D474" t="s">
        <v>12080</v>
      </c>
      <c r="E474" t="s">
        <v>16181</v>
      </c>
      <c r="F474" t="s">
        <v>16628</v>
      </c>
      <c r="G474" s="2">
        <v>43914.645960648151</v>
      </c>
      <c r="H474" s="5" t="s">
        <v>17566</v>
      </c>
      <c r="I474">
        <v>639</v>
      </c>
      <c r="J474">
        <v>2.9387462692727187E+17</v>
      </c>
      <c r="K474" t="s">
        <v>16629</v>
      </c>
      <c r="L474">
        <v>4.5</v>
      </c>
      <c r="M474">
        <f t="shared" si="156"/>
        <v>4.5</v>
      </c>
      <c r="N474">
        <f t="shared" si="157"/>
        <v>9</v>
      </c>
      <c r="O474">
        <f t="shared" si="158"/>
        <v>1</v>
      </c>
      <c r="P474">
        <f t="shared" si="159"/>
        <v>0</v>
      </c>
      <c r="Q474" t="s">
        <v>17332</v>
      </c>
      <c r="R474">
        <v>3</v>
      </c>
      <c r="S474" t="str">
        <f t="shared" si="160"/>
        <v>调降</v>
      </c>
      <c r="T474">
        <f t="shared" si="161"/>
        <v>-0.33333333333333337</v>
      </c>
      <c r="U474" t="s">
        <v>17434</v>
      </c>
      <c r="V474">
        <v>3</v>
      </c>
    </row>
    <row r="475" spans="1:22" x14ac:dyDescent="0.15">
      <c r="A475" s="1">
        <v>3832</v>
      </c>
      <c r="B475" t="s">
        <v>3852</v>
      </c>
      <c r="C475" t="s">
        <v>7978</v>
      </c>
      <c r="D475" t="s">
        <v>12079</v>
      </c>
      <c r="E475" t="s">
        <v>16180</v>
      </c>
      <c r="F475" t="s">
        <v>16627</v>
      </c>
      <c r="G475" s="2">
        <v>43914.481493055559</v>
      </c>
      <c r="H475" s="5" t="s">
        <v>17566</v>
      </c>
      <c r="I475">
        <v>610</v>
      </c>
      <c r="J475">
        <v>2.9381502516280928E+17</v>
      </c>
      <c r="K475" t="s">
        <v>16629</v>
      </c>
      <c r="L475">
        <v>6</v>
      </c>
      <c r="M475">
        <f t="shared" si="156"/>
        <v>3</v>
      </c>
      <c r="N475">
        <f t="shared" si="157"/>
        <v>6</v>
      </c>
      <c r="O475">
        <f t="shared" si="158"/>
        <v>0</v>
      </c>
      <c r="P475">
        <f t="shared" si="159"/>
        <v>1</v>
      </c>
      <c r="Q475" t="s">
        <v>17340</v>
      </c>
      <c r="R475">
        <v>2</v>
      </c>
      <c r="S475" t="str">
        <f t="shared" si="160"/>
        <v>调降</v>
      </c>
      <c r="T475">
        <f t="shared" si="161"/>
        <v>-0.66666666666666674</v>
      </c>
      <c r="U475" t="s">
        <v>17434</v>
      </c>
      <c r="V475">
        <v>11</v>
      </c>
    </row>
    <row r="476" spans="1:22" x14ac:dyDescent="0.15">
      <c r="A476" s="1">
        <v>3831</v>
      </c>
      <c r="B476" t="s">
        <v>3851</v>
      </c>
      <c r="C476" t="s">
        <v>7977</v>
      </c>
      <c r="D476" t="s">
        <v>12078</v>
      </c>
      <c r="E476" t="s">
        <v>16179</v>
      </c>
      <c r="F476" t="s">
        <v>16627</v>
      </c>
      <c r="G476" s="2">
        <v>43914.476712962962</v>
      </c>
      <c r="H476" s="5" t="s">
        <v>17566</v>
      </c>
      <c r="I476">
        <v>600</v>
      </c>
      <c r="J476">
        <v>2.9381329075098419E+17</v>
      </c>
      <c r="K476" t="s">
        <v>16629</v>
      </c>
      <c r="L476">
        <v>2.5</v>
      </c>
      <c r="M476">
        <f t="shared" si="156"/>
        <v>2.5</v>
      </c>
      <c r="N476">
        <f t="shared" si="157"/>
        <v>5</v>
      </c>
      <c r="O476">
        <f t="shared" si="158"/>
        <v>1</v>
      </c>
      <c r="P476">
        <f t="shared" si="159"/>
        <v>0</v>
      </c>
      <c r="Q476" t="s">
        <v>17176</v>
      </c>
      <c r="R476">
        <v>2.5</v>
      </c>
      <c r="S476" t="str">
        <f t="shared" si="160"/>
        <v>不变</v>
      </c>
      <c r="T476">
        <f t="shared" si="161"/>
        <v>0</v>
      </c>
      <c r="U476" t="s">
        <v>17434</v>
      </c>
      <c r="V476">
        <v>2.5</v>
      </c>
    </row>
    <row r="477" spans="1:22" x14ac:dyDescent="0.15">
      <c r="A477" s="1">
        <v>3830</v>
      </c>
      <c r="B477" t="s">
        <v>3850</v>
      </c>
      <c r="C477" t="s">
        <v>7976</v>
      </c>
      <c r="D477" t="s">
        <v>12077</v>
      </c>
      <c r="E477" t="s">
        <v>16178</v>
      </c>
      <c r="F477" t="s">
        <v>16628</v>
      </c>
      <c r="G477" s="2">
        <v>43914.404733796298</v>
      </c>
      <c r="H477" s="5" t="s">
        <v>17566</v>
      </c>
      <c r="I477">
        <v>641</v>
      </c>
      <c r="J477">
        <v>2.9378720921397658E+17</v>
      </c>
      <c r="K477" t="s">
        <v>16629</v>
      </c>
      <c r="L477">
        <v>10</v>
      </c>
      <c r="M477">
        <f t="shared" si="156"/>
        <v>4.5999999999999996</v>
      </c>
      <c r="N477">
        <f t="shared" si="157"/>
        <v>10</v>
      </c>
      <c r="O477">
        <f t="shared" si="158"/>
        <v>0</v>
      </c>
      <c r="P477">
        <f t="shared" si="159"/>
        <v>1</v>
      </c>
      <c r="Q477" t="s">
        <v>17339</v>
      </c>
      <c r="R477">
        <v>6</v>
      </c>
      <c r="S477" t="str">
        <f t="shared" si="160"/>
        <v>调降</v>
      </c>
      <c r="T477">
        <f t="shared" si="161"/>
        <v>-0.4</v>
      </c>
      <c r="U477" t="s">
        <v>17434</v>
      </c>
      <c r="V477">
        <v>6</v>
      </c>
    </row>
    <row r="478" spans="1:22" x14ac:dyDescent="0.15">
      <c r="A478" s="1">
        <v>3829</v>
      </c>
      <c r="B478" t="s">
        <v>3849</v>
      </c>
      <c r="C478" t="s">
        <v>7975</v>
      </c>
      <c r="D478" t="s">
        <v>12076</v>
      </c>
      <c r="E478" t="s">
        <v>16177</v>
      </c>
      <c r="F478" t="s">
        <v>16628</v>
      </c>
      <c r="G478" s="2">
        <v>43913.764965277784</v>
      </c>
      <c r="H478" s="5" t="s">
        <v>17567</v>
      </c>
      <c r="I478">
        <v>633</v>
      </c>
      <c r="J478">
        <v>2.9355536413205709E+17</v>
      </c>
      <c r="K478" t="s">
        <v>16629</v>
      </c>
      <c r="L478">
        <v>9</v>
      </c>
      <c r="M478">
        <f t="shared" si="156"/>
        <v>4.1999999999999993</v>
      </c>
      <c r="N478">
        <f t="shared" si="157"/>
        <v>9</v>
      </c>
      <c r="O478">
        <f t="shared" si="158"/>
        <v>0</v>
      </c>
      <c r="P478">
        <f t="shared" si="159"/>
        <v>1</v>
      </c>
      <c r="Q478" t="s">
        <v>17107</v>
      </c>
      <c r="R478">
        <v>2</v>
      </c>
      <c r="S478" t="str">
        <f t="shared" si="160"/>
        <v>调降</v>
      </c>
      <c r="T478">
        <f t="shared" si="161"/>
        <v>-0.77777777777777779</v>
      </c>
      <c r="U478" t="s">
        <v>17434</v>
      </c>
      <c r="V478">
        <v>2</v>
      </c>
    </row>
    <row r="479" spans="1:22" x14ac:dyDescent="0.15">
      <c r="A479" s="1">
        <v>3825</v>
      </c>
      <c r="B479" t="s">
        <v>3845</v>
      </c>
      <c r="C479" t="s">
        <v>7971</v>
      </c>
      <c r="D479" t="s">
        <v>12072</v>
      </c>
      <c r="E479" t="s">
        <v>16173</v>
      </c>
      <c r="F479" t="s">
        <v>16628</v>
      </c>
      <c r="G479" s="2">
        <v>43913.727175925917</v>
      </c>
      <c r="H479" s="5" t="s">
        <v>17567</v>
      </c>
      <c r="K479" t="s">
        <v>16630</v>
      </c>
      <c r="V479">
        <v>8</v>
      </c>
    </row>
    <row r="480" spans="1:22" x14ac:dyDescent="0.15">
      <c r="A480" s="1">
        <v>3828</v>
      </c>
      <c r="B480" t="s">
        <v>3848</v>
      </c>
      <c r="C480" t="s">
        <v>7974</v>
      </c>
      <c r="D480" t="s">
        <v>12075</v>
      </c>
      <c r="E480" t="s">
        <v>16176</v>
      </c>
      <c r="F480" t="s">
        <v>16628</v>
      </c>
      <c r="G480" s="2">
        <v>43913.680231481478</v>
      </c>
      <c r="H480" s="5" t="s">
        <v>17567</v>
      </c>
      <c r="I480">
        <v>641</v>
      </c>
      <c r="J480">
        <v>2.9352465751088742E+17</v>
      </c>
      <c r="K480" t="s">
        <v>16629</v>
      </c>
      <c r="L480">
        <v>4.5999999999999996</v>
      </c>
      <c r="M480">
        <f t="shared" ref="M480:M513" si="162">IF(10*(I480-550)/200&gt;5,ROUNDUP(10*(I480-550)/200,0),ROUNDUP(10*(I480-550)/200,1))</f>
        <v>4.5999999999999996</v>
      </c>
      <c r="N480">
        <f t="shared" ref="N480:N513" si="163">IF(20*(I480-550)/200&gt;5,ROUNDUP(20*(I480-550)/200,0),ROUNDUP(20*(I480-550)/200,1))</f>
        <v>10</v>
      </c>
      <c r="O480">
        <f t="shared" ref="O480:O513" si="164">IF(L480=M480,1,0)</f>
        <v>1</v>
      </c>
      <c r="P480">
        <f t="shared" ref="P480:P513" si="165">IF(L480=N480,1,0)</f>
        <v>0</v>
      </c>
      <c r="Q480" t="s">
        <v>17106</v>
      </c>
      <c r="R480">
        <v>4</v>
      </c>
      <c r="S480" t="str">
        <f t="shared" ref="S480:S513" si="166">IF(L480&gt;R480,"调降",IF(L480&lt;R480,"调升","不变"))</f>
        <v>调降</v>
      </c>
      <c r="T480">
        <f t="shared" ref="T480:T513" si="167">R480/L480-1</f>
        <v>-0.13043478260869557</v>
      </c>
      <c r="U480" t="s">
        <v>17434</v>
      </c>
      <c r="V480">
        <v>4</v>
      </c>
    </row>
    <row r="481" spans="1:32" x14ac:dyDescent="0.15">
      <c r="A481" s="1">
        <v>3827</v>
      </c>
      <c r="B481" t="s">
        <v>3847</v>
      </c>
      <c r="C481" t="s">
        <v>7973</v>
      </c>
      <c r="D481" t="s">
        <v>12074</v>
      </c>
      <c r="E481" t="s">
        <v>16175</v>
      </c>
      <c r="F481" t="s">
        <v>16628</v>
      </c>
      <c r="G481" s="2">
        <v>43913.677881944437</v>
      </c>
      <c r="H481" s="5" t="s">
        <v>17567</v>
      </c>
      <c r="I481">
        <v>633</v>
      </c>
      <c r="J481">
        <v>2.9352380558896333E+17</v>
      </c>
      <c r="K481" t="s">
        <v>16629</v>
      </c>
      <c r="L481">
        <v>9</v>
      </c>
      <c r="M481">
        <f t="shared" si="162"/>
        <v>4.1999999999999993</v>
      </c>
      <c r="N481">
        <f t="shared" si="163"/>
        <v>9</v>
      </c>
      <c r="O481">
        <f t="shared" si="164"/>
        <v>0</v>
      </c>
      <c r="P481">
        <f t="shared" si="165"/>
        <v>1</v>
      </c>
      <c r="Q481" t="s">
        <v>17338</v>
      </c>
      <c r="R481">
        <v>5</v>
      </c>
      <c r="S481" t="str">
        <f t="shared" si="166"/>
        <v>调降</v>
      </c>
      <c r="T481">
        <f t="shared" si="167"/>
        <v>-0.44444444444444442</v>
      </c>
      <c r="U481" t="s">
        <v>17434</v>
      </c>
      <c r="V481">
        <v>5</v>
      </c>
    </row>
    <row r="482" spans="1:32" x14ac:dyDescent="0.15">
      <c r="A482" s="1">
        <v>3826</v>
      </c>
      <c r="B482" t="s">
        <v>3846</v>
      </c>
      <c r="C482" t="s">
        <v>7972</v>
      </c>
      <c r="D482" t="s">
        <v>12073</v>
      </c>
      <c r="E482" t="s">
        <v>16174</v>
      </c>
      <c r="F482" t="s">
        <v>16628</v>
      </c>
      <c r="G482" s="2">
        <v>43913.664930555547</v>
      </c>
      <c r="H482" s="5" t="s">
        <v>17567</v>
      </c>
      <c r="I482">
        <v>649</v>
      </c>
      <c r="J482">
        <v>2.9351911118972928E+17</v>
      </c>
      <c r="K482" t="s">
        <v>16629</v>
      </c>
      <c r="L482">
        <v>5</v>
      </c>
      <c r="M482">
        <f t="shared" si="162"/>
        <v>5</v>
      </c>
      <c r="N482">
        <f t="shared" si="163"/>
        <v>10</v>
      </c>
      <c r="O482">
        <f t="shared" si="164"/>
        <v>1</v>
      </c>
      <c r="P482">
        <f t="shared" si="165"/>
        <v>0</v>
      </c>
      <c r="Q482" t="s">
        <v>17305</v>
      </c>
      <c r="R482">
        <v>4</v>
      </c>
      <c r="S482" t="str">
        <f t="shared" si="166"/>
        <v>调降</v>
      </c>
      <c r="T482">
        <f t="shared" si="167"/>
        <v>-0.19999999999999996</v>
      </c>
      <c r="U482" t="s">
        <v>17448</v>
      </c>
      <c r="V482">
        <v>4</v>
      </c>
    </row>
    <row r="483" spans="1:32" x14ac:dyDescent="0.15">
      <c r="A483" s="1">
        <v>3824</v>
      </c>
      <c r="B483" t="s">
        <v>3844</v>
      </c>
      <c r="C483" t="s">
        <v>7971</v>
      </c>
      <c r="D483" t="s">
        <v>12072</v>
      </c>
      <c r="E483" t="s">
        <v>16173</v>
      </c>
      <c r="F483" t="s">
        <v>16627</v>
      </c>
      <c r="G483" s="2">
        <v>43913.650682870371</v>
      </c>
      <c r="H483" s="5" t="s">
        <v>17567</v>
      </c>
      <c r="I483">
        <v>629</v>
      </c>
      <c r="J483">
        <v>2.9351394988474368E+17</v>
      </c>
      <c r="K483" t="s">
        <v>16629</v>
      </c>
      <c r="L483">
        <v>8</v>
      </c>
      <c r="M483">
        <f t="shared" si="162"/>
        <v>4</v>
      </c>
      <c r="N483">
        <f t="shared" si="163"/>
        <v>8</v>
      </c>
      <c r="O483">
        <f t="shared" si="164"/>
        <v>0</v>
      </c>
      <c r="P483">
        <f t="shared" si="165"/>
        <v>1</v>
      </c>
      <c r="Q483" t="s">
        <v>17337</v>
      </c>
      <c r="R483">
        <v>8</v>
      </c>
      <c r="S483" t="str">
        <f t="shared" si="166"/>
        <v>不变</v>
      </c>
      <c r="T483">
        <f t="shared" si="167"/>
        <v>0</v>
      </c>
      <c r="U483" t="s">
        <v>17434</v>
      </c>
      <c r="V483">
        <v>8</v>
      </c>
    </row>
    <row r="484" spans="1:32" x14ac:dyDescent="0.15">
      <c r="A484" s="1">
        <v>3823</v>
      </c>
      <c r="B484" t="s">
        <v>3843</v>
      </c>
      <c r="C484" t="s">
        <v>7970</v>
      </c>
      <c r="D484" t="s">
        <v>12071</v>
      </c>
      <c r="E484" t="s">
        <v>16172</v>
      </c>
      <c r="F484" t="s">
        <v>16628</v>
      </c>
      <c r="G484" s="2">
        <v>43913.644259259258</v>
      </c>
      <c r="H484" s="5" t="s">
        <v>17567</v>
      </c>
      <c r="I484">
        <v>656</v>
      </c>
      <c r="J484">
        <v>2.9351162204603187E+17</v>
      </c>
      <c r="K484" t="s">
        <v>16629</v>
      </c>
      <c r="L484">
        <v>6</v>
      </c>
      <c r="M484">
        <f t="shared" si="162"/>
        <v>6</v>
      </c>
      <c r="N484">
        <f t="shared" si="163"/>
        <v>11</v>
      </c>
      <c r="O484">
        <f t="shared" si="164"/>
        <v>1</v>
      </c>
      <c r="P484">
        <f t="shared" si="165"/>
        <v>0</v>
      </c>
      <c r="Q484" t="s">
        <v>17106</v>
      </c>
      <c r="R484">
        <v>6</v>
      </c>
      <c r="S484" t="str">
        <f t="shared" si="166"/>
        <v>不变</v>
      </c>
      <c r="T484">
        <f t="shared" si="167"/>
        <v>0</v>
      </c>
      <c r="U484" t="s">
        <v>17457</v>
      </c>
      <c r="V484">
        <v>6</v>
      </c>
    </row>
    <row r="485" spans="1:32" x14ac:dyDescent="0.15">
      <c r="A485" s="1">
        <v>3822</v>
      </c>
      <c r="B485" t="s">
        <v>3842</v>
      </c>
      <c r="C485" t="s">
        <v>7969</v>
      </c>
      <c r="D485" t="s">
        <v>12070</v>
      </c>
      <c r="E485" t="s">
        <v>16171</v>
      </c>
      <c r="F485" t="s">
        <v>16627</v>
      </c>
      <c r="G485" s="2">
        <v>43913.629108796304</v>
      </c>
      <c r="H485" s="5" t="s">
        <v>17567</v>
      </c>
      <c r="I485">
        <v>635</v>
      </c>
      <c r="J485">
        <v>2.9350613003693261E+17</v>
      </c>
      <c r="K485" t="s">
        <v>16629</v>
      </c>
      <c r="L485">
        <v>9</v>
      </c>
      <c r="M485">
        <f t="shared" si="162"/>
        <v>4.3</v>
      </c>
      <c r="N485">
        <f t="shared" si="163"/>
        <v>9</v>
      </c>
      <c r="O485">
        <f t="shared" si="164"/>
        <v>0</v>
      </c>
      <c r="P485">
        <f t="shared" si="165"/>
        <v>1</v>
      </c>
      <c r="Q485" t="s">
        <v>17105</v>
      </c>
      <c r="R485">
        <v>3</v>
      </c>
      <c r="S485" t="str">
        <f t="shared" si="166"/>
        <v>调降</v>
      </c>
      <c r="T485">
        <f t="shared" si="167"/>
        <v>-0.66666666666666674</v>
      </c>
      <c r="U485" t="s">
        <v>17434</v>
      </c>
      <c r="V485">
        <v>3</v>
      </c>
    </row>
    <row r="486" spans="1:32" x14ac:dyDescent="0.15">
      <c r="A486" s="1">
        <v>3821</v>
      </c>
      <c r="B486" t="s">
        <v>3841</v>
      </c>
      <c r="C486" t="s">
        <v>7968</v>
      </c>
      <c r="D486" t="s">
        <v>12069</v>
      </c>
      <c r="E486" t="s">
        <v>16170</v>
      </c>
      <c r="F486" t="s">
        <v>16627</v>
      </c>
      <c r="G486" s="2">
        <v>43913.613182870373</v>
      </c>
      <c r="H486" s="5" t="s">
        <v>17567</v>
      </c>
      <c r="I486">
        <v>643</v>
      </c>
      <c r="J486">
        <v>2.9350035793645158E+17</v>
      </c>
      <c r="K486" t="s">
        <v>16629</v>
      </c>
      <c r="L486">
        <v>10</v>
      </c>
      <c r="M486">
        <f t="shared" si="162"/>
        <v>4.6999999999999993</v>
      </c>
      <c r="N486">
        <f t="shared" si="163"/>
        <v>10</v>
      </c>
      <c r="O486">
        <f t="shared" si="164"/>
        <v>0</v>
      </c>
      <c r="P486">
        <f t="shared" si="165"/>
        <v>1</v>
      </c>
      <c r="Q486" t="s">
        <v>17336</v>
      </c>
      <c r="R486">
        <v>3</v>
      </c>
      <c r="S486" t="str">
        <f t="shared" si="166"/>
        <v>调降</v>
      </c>
      <c r="T486">
        <f t="shared" si="167"/>
        <v>-0.7</v>
      </c>
      <c r="U486" t="s">
        <v>17434</v>
      </c>
      <c r="V486">
        <v>3</v>
      </c>
    </row>
    <row r="487" spans="1:32" x14ac:dyDescent="0.15">
      <c r="A487" s="1">
        <v>3820</v>
      </c>
      <c r="B487" t="s">
        <v>3840</v>
      </c>
      <c r="C487" t="s">
        <v>7967</v>
      </c>
      <c r="D487" t="s">
        <v>12068</v>
      </c>
      <c r="E487" t="s">
        <v>16169</v>
      </c>
      <c r="F487" t="s">
        <v>16628</v>
      </c>
      <c r="G487" s="2">
        <v>43913.5934375</v>
      </c>
      <c r="H487" s="5" t="s">
        <v>17567</v>
      </c>
      <c r="I487">
        <v>651</v>
      </c>
      <c r="J487">
        <v>2.9349320538566253E+17</v>
      </c>
      <c r="K487" t="s">
        <v>16629</v>
      </c>
      <c r="L487">
        <v>6</v>
      </c>
      <c r="M487">
        <f t="shared" si="162"/>
        <v>6</v>
      </c>
      <c r="N487">
        <f t="shared" si="163"/>
        <v>11</v>
      </c>
      <c r="O487">
        <f t="shared" si="164"/>
        <v>1</v>
      </c>
      <c r="P487">
        <f t="shared" si="165"/>
        <v>0</v>
      </c>
      <c r="Q487" t="s">
        <v>17188</v>
      </c>
      <c r="R487">
        <v>6</v>
      </c>
      <c r="S487" t="str">
        <f t="shared" si="166"/>
        <v>不变</v>
      </c>
      <c r="T487">
        <f t="shared" si="167"/>
        <v>0</v>
      </c>
      <c r="U487" t="s">
        <v>17448</v>
      </c>
      <c r="V487">
        <v>5</v>
      </c>
      <c r="W487">
        <v>2.9349333027526662E+17</v>
      </c>
      <c r="X487">
        <v>50000</v>
      </c>
      <c r="AA487" s="2">
        <v>43913.594143518523</v>
      </c>
      <c r="AB487">
        <v>23</v>
      </c>
      <c r="AC487" t="s">
        <v>17495</v>
      </c>
      <c r="AD487" t="s">
        <v>17505</v>
      </c>
      <c r="AE487">
        <v>2.9349317954453498E+17</v>
      </c>
      <c r="AF487" t="s">
        <v>16169</v>
      </c>
    </row>
    <row r="488" spans="1:32" x14ac:dyDescent="0.15">
      <c r="A488" s="1">
        <v>3819</v>
      </c>
      <c r="B488" t="s">
        <v>3839</v>
      </c>
      <c r="C488" t="s">
        <v>7966</v>
      </c>
      <c r="D488" t="s">
        <v>12067</v>
      </c>
      <c r="E488" t="s">
        <v>16168</v>
      </c>
      <c r="F488" t="s">
        <v>16628</v>
      </c>
      <c r="G488" s="2">
        <v>43913.441701388889</v>
      </c>
      <c r="H488" s="5" t="s">
        <v>17567</v>
      </c>
      <c r="I488">
        <v>635</v>
      </c>
      <c r="J488">
        <v>2.9343821605112627E+17</v>
      </c>
      <c r="K488" t="s">
        <v>16629</v>
      </c>
      <c r="L488">
        <v>4.3</v>
      </c>
      <c r="M488">
        <f t="shared" si="162"/>
        <v>4.3</v>
      </c>
      <c r="N488">
        <f t="shared" si="163"/>
        <v>9</v>
      </c>
      <c r="O488">
        <f t="shared" si="164"/>
        <v>1</v>
      </c>
      <c r="P488">
        <f t="shared" si="165"/>
        <v>0</v>
      </c>
      <c r="Q488" t="s">
        <v>17107</v>
      </c>
      <c r="R488">
        <v>2</v>
      </c>
      <c r="S488" t="str">
        <f t="shared" si="166"/>
        <v>调降</v>
      </c>
      <c r="T488">
        <f t="shared" si="167"/>
        <v>-0.53488372093023262</v>
      </c>
      <c r="U488" t="s">
        <v>17434</v>
      </c>
      <c r="V488">
        <v>2</v>
      </c>
    </row>
    <row r="489" spans="1:32" x14ac:dyDescent="0.15">
      <c r="A489" s="1">
        <v>3818</v>
      </c>
      <c r="B489" t="s">
        <v>3838</v>
      </c>
      <c r="C489" t="s">
        <v>7965</v>
      </c>
      <c r="D489" t="s">
        <v>12066</v>
      </c>
      <c r="E489" t="s">
        <v>16167</v>
      </c>
      <c r="F489" t="s">
        <v>16628</v>
      </c>
      <c r="G489" s="2">
        <v>43913.39947916667</v>
      </c>
      <c r="H489" s="5" t="s">
        <v>17567</v>
      </c>
      <c r="I489">
        <v>639</v>
      </c>
      <c r="J489">
        <v>2.934229169078313E+17</v>
      </c>
      <c r="K489" t="s">
        <v>16629</v>
      </c>
      <c r="L489">
        <v>9</v>
      </c>
      <c r="M489">
        <f t="shared" si="162"/>
        <v>4.5</v>
      </c>
      <c r="N489">
        <f t="shared" si="163"/>
        <v>9</v>
      </c>
      <c r="O489">
        <f t="shared" si="164"/>
        <v>0</v>
      </c>
      <c r="P489">
        <f t="shared" si="165"/>
        <v>1</v>
      </c>
      <c r="Q489" t="s">
        <v>17335</v>
      </c>
      <c r="R489">
        <v>3</v>
      </c>
      <c r="S489" t="str">
        <f t="shared" si="166"/>
        <v>调降</v>
      </c>
      <c r="T489">
        <f t="shared" si="167"/>
        <v>-0.66666666666666674</v>
      </c>
      <c r="U489" t="s">
        <v>17434</v>
      </c>
      <c r="V489">
        <v>3</v>
      </c>
    </row>
    <row r="490" spans="1:32" x14ac:dyDescent="0.15">
      <c r="A490" s="1">
        <v>3817</v>
      </c>
      <c r="B490" t="s">
        <v>3837</v>
      </c>
      <c r="C490" t="s">
        <v>7964</v>
      </c>
      <c r="D490" t="s">
        <v>12065</v>
      </c>
      <c r="E490" t="s">
        <v>16166</v>
      </c>
      <c r="F490" t="s">
        <v>16628</v>
      </c>
      <c r="G490" s="2">
        <v>43912.681122685193</v>
      </c>
      <c r="H490" s="5" t="s">
        <v>17568</v>
      </c>
      <c r="I490">
        <v>642</v>
      </c>
      <c r="J490">
        <v>2.9316259068144838E+17</v>
      </c>
      <c r="K490" t="s">
        <v>16629</v>
      </c>
      <c r="L490">
        <v>4.5999999999999996</v>
      </c>
      <c r="M490">
        <f t="shared" si="162"/>
        <v>4.5999999999999996</v>
      </c>
      <c r="N490">
        <f t="shared" si="163"/>
        <v>10</v>
      </c>
      <c r="O490">
        <f t="shared" si="164"/>
        <v>1</v>
      </c>
      <c r="P490">
        <f t="shared" si="165"/>
        <v>0</v>
      </c>
      <c r="Q490" t="s">
        <v>17121</v>
      </c>
      <c r="R490">
        <v>2</v>
      </c>
      <c r="S490" t="str">
        <f t="shared" si="166"/>
        <v>调降</v>
      </c>
      <c r="T490">
        <f t="shared" si="167"/>
        <v>-0.56521739130434778</v>
      </c>
      <c r="U490" t="s">
        <v>17434</v>
      </c>
      <c r="V490">
        <v>2</v>
      </c>
    </row>
    <row r="491" spans="1:32" x14ac:dyDescent="0.15">
      <c r="A491" s="1">
        <v>3816</v>
      </c>
      <c r="B491" t="s">
        <v>3836</v>
      </c>
      <c r="C491" t="s">
        <v>7963</v>
      </c>
      <c r="D491" t="s">
        <v>12064</v>
      </c>
      <c r="E491" t="s">
        <v>16165</v>
      </c>
      <c r="F491" t="s">
        <v>16628</v>
      </c>
      <c r="G491" s="2">
        <v>43912.57534722222</v>
      </c>
      <c r="H491" s="5" t="s">
        <v>17568</v>
      </c>
      <c r="I491">
        <v>649</v>
      </c>
      <c r="J491">
        <v>2.9312425850517907E+17</v>
      </c>
      <c r="K491" t="s">
        <v>16629</v>
      </c>
      <c r="L491">
        <v>10</v>
      </c>
      <c r="M491">
        <f t="shared" si="162"/>
        <v>5</v>
      </c>
      <c r="N491">
        <f t="shared" si="163"/>
        <v>10</v>
      </c>
      <c r="O491">
        <f t="shared" si="164"/>
        <v>0</v>
      </c>
      <c r="P491">
        <f t="shared" si="165"/>
        <v>1</v>
      </c>
      <c r="Q491" t="s">
        <v>17158</v>
      </c>
      <c r="R491">
        <v>3</v>
      </c>
      <c r="S491" t="str">
        <f t="shared" si="166"/>
        <v>调降</v>
      </c>
      <c r="T491">
        <f t="shared" si="167"/>
        <v>-0.7</v>
      </c>
      <c r="U491" t="s">
        <v>17434</v>
      </c>
      <c r="V491">
        <v>3</v>
      </c>
    </row>
    <row r="492" spans="1:32" x14ac:dyDescent="0.15">
      <c r="A492" s="1">
        <v>3815</v>
      </c>
      <c r="B492" t="s">
        <v>3835</v>
      </c>
      <c r="C492" t="s">
        <v>7962</v>
      </c>
      <c r="D492" t="s">
        <v>12063</v>
      </c>
      <c r="E492" t="s">
        <v>16164</v>
      </c>
      <c r="F492" t="s">
        <v>16628</v>
      </c>
      <c r="G492" s="2">
        <v>43912.413402777784</v>
      </c>
      <c r="H492" s="5" t="s">
        <v>17568</v>
      </c>
      <c r="I492">
        <v>659</v>
      </c>
      <c r="J492">
        <v>2.9306557159389587E+17</v>
      </c>
      <c r="K492" t="s">
        <v>16629</v>
      </c>
      <c r="L492">
        <v>11</v>
      </c>
      <c r="M492">
        <f t="shared" si="162"/>
        <v>6</v>
      </c>
      <c r="N492">
        <f t="shared" si="163"/>
        <v>11</v>
      </c>
      <c r="O492">
        <f t="shared" si="164"/>
        <v>0</v>
      </c>
      <c r="P492">
        <f t="shared" si="165"/>
        <v>1</v>
      </c>
      <c r="Q492" t="s">
        <v>17334</v>
      </c>
      <c r="R492">
        <v>11</v>
      </c>
      <c r="S492" t="str">
        <f t="shared" si="166"/>
        <v>不变</v>
      </c>
      <c r="T492">
        <f t="shared" si="167"/>
        <v>0</v>
      </c>
      <c r="U492" t="s">
        <v>17442</v>
      </c>
      <c r="V492">
        <v>11</v>
      </c>
    </row>
    <row r="493" spans="1:32" x14ac:dyDescent="0.15">
      <c r="A493" s="1">
        <v>3814</v>
      </c>
      <c r="B493" t="s">
        <v>3834</v>
      </c>
      <c r="C493" t="s">
        <v>7961</v>
      </c>
      <c r="D493" t="s">
        <v>12062</v>
      </c>
      <c r="E493" t="s">
        <v>16163</v>
      </c>
      <c r="F493" t="s">
        <v>16627</v>
      </c>
      <c r="G493" s="2">
        <v>43911.703368055547</v>
      </c>
      <c r="H493" s="5" t="s">
        <v>17569</v>
      </c>
      <c r="I493">
        <v>632</v>
      </c>
      <c r="J493">
        <v>2.9280826316924518E+17</v>
      </c>
      <c r="K493" t="s">
        <v>16629</v>
      </c>
      <c r="L493">
        <v>9</v>
      </c>
      <c r="M493">
        <f t="shared" si="162"/>
        <v>4.0999999999999996</v>
      </c>
      <c r="N493">
        <f t="shared" si="163"/>
        <v>9</v>
      </c>
      <c r="O493">
        <f t="shared" si="164"/>
        <v>0</v>
      </c>
      <c r="P493">
        <f t="shared" si="165"/>
        <v>1</v>
      </c>
      <c r="Q493" t="s">
        <v>17107</v>
      </c>
      <c r="R493">
        <v>0.8</v>
      </c>
      <c r="S493" t="str">
        <f t="shared" si="166"/>
        <v>调降</v>
      </c>
      <c r="T493">
        <f t="shared" si="167"/>
        <v>-0.91111111111111109</v>
      </c>
      <c r="U493" t="s">
        <v>17465</v>
      </c>
      <c r="V493">
        <v>0.8</v>
      </c>
    </row>
    <row r="494" spans="1:32" x14ac:dyDescent="0.15">
      <c r="A494" s="1">
        <v>3813</v>
      </c>
      <c r="B494" t="s">
        <v>3833</v>
      </c>
      <c r="C494" t="s">
        <v>7960</v>
      </c>
      <c r="D494" t="s">
        <v>12061</v>
      </c>
      <c r="E494" t="s">
        <v>16162</v>
      </c>
      <c r="F494" t="s">
        <v>16628</v>
      </c>
      <c r="G494" s="2">
        <v>43911.618495370371</v>
      </c>
      <c r="H494" s="5" t="s">
        <v>17569</v>
      </c>
      <c r="I494">
        <v>663</v>
      </c>
      <c r="J494">
        <v>2.9277751003317862E+17</v>
      </c>
      <c r="K494" t="s">
        <v>16629</v>
      </c>
      <c r="L494">
        <v>12</v>
      </c>
      <c r="M494">
        <f t="shared" si="162"/>
        <v>6</v>
      </c>
      <c r="N494">
        <f t="shared" si="163"/>
        <v>12</v>
      </c>
      <c r="O494">
        <f t="shared" si="164"/>
        <v>0</v>
      </c>
      <c r="P494">
        <f t="shared" si="165"/>
        <v>1</v>
      </c>
      <c r="Q494" t="s">
        <v>17333</v>
      </c>
      <c r="R494">
        <v>5</v>
      </c>
      <c r="S494" t="str">
        <f t="shared" si="166"/>
        <v>调降</v>
      </c>
      <c r="T494">
        <f t="shared" si="167"/>
        <v>-0.58333333333333326</v>
      </c>
      <c r="U494" t="s">
        <v>17464</v>
      </c>
      <c r="V494">
        <v>5</v>
      </c>
    </row>
    <row r="495" spans="1:32" x14ac:dyDescent="0.15">
      <c r="A495" s="1">
        <v>3812</v>
      </c>
      <c r="B495" t="s">
        <v>3832</v>
      </c>
      <c r="C495" t="s">
        <v>7959</v>
      </c>
      <c r="D495" t="s">
        <v>12060</v>
      </c>
      <c r="E495" t="s">
        <v>16161</v>
      </c>
      <c r="F495" t="s">
        <v>16628</v>
      </c>
      <c r="G495" s="2">
        <v>43911.610358796293</v>
      </c>
      <c r="H495" s="5" t="s">
        <v>17569</v>
      </c>
      <c r="I495">
        <v>686</v>
      </c>
      <c r="J495">
        <v>2.9277456160944947E+17</v>
      </c>
      <c r="K495" t="s">
        <v>16629</v>
      </c>
      <c r="L495">
        <v>14</v>
      </c>
      <c r="M495">
        <f t="shared" si="162"/>
        <v>7</v>
      </c>
      <c r="N495">
        <f t="shared" si="163"/>
        <v>14</v>
      </c>
      <c r="O495">
        <f t="shared" si="164"/>
        <v>0</v>
      </c>
      <c r="P495">
        <f t="shared" si="165"/>
        <v>1</v>
      </c>
      <c r="Q495" t="s">
        <v>17107</v>
      </c>
      <c r="R495">
        <v>3.5</v>
      </c>
      <c r="S495" t="str">
        <f t="shared" si="166"/>
        <v>调降</v>
      </c>
      <c r="T495">
        <f t="shared" si="167"/>
        <v>-0.75</v>
      </c>
      <c r="U495" t="s">
        <v>17463</v>
      </c>
      <c r="V495">
        <v>3.5</v>
      </c>
    </row>
    <row r="496" spans="1:32" x14ac:dyDescent="0.15">
      <c r="A496" s="1">
        <v>3811</v>
      </c>
      <c r="B496" t="s">
        <v>3831</v>
      </c>
      <c r="C496" t="s">
        <v>7958</v>
      </c>
      <c r="D496" t="s">
        <v>12059</v>
      </c>
      <c r="E496" t="s">
        <v>16160</v>
      </c>
      <c r="F496" t="s">
        <v>16628</v>
      </c>
      <c r="G496" s="2">
        <v>43911.595810185187</v>
      </c>
      <c r="H496" s="5" t="s">
        <v>17569</v>
      </c>
      <c r="I496">
        <v>637</v>
      </c>
      <c r="J496">
        <v>2.9276928749446349E+17</v>
      </c>
      <c r="K496" t="s">
        <v>16629</v>
      </c>
      <c r="L496">
        <v>9</v>
      </c>
      <c r="M496">
        <f t="shared" si="162"/>
        <v>4.3999999999999995</v>
      </c>
      <c r="N496">
        <f t="shared" si="163"/>
        <v>9</v>
      </c>
      <c r="O496">
        <f t="shared" si="164"/>
        <v>0</v>
      </c>
      <c r="P496">
        <f t="shared" si="165"/>
        <v>1</v>
      </c>
      <c r="Q496" t="s">
        <v>17195</v>
      </c>
      <c r="R496">
        <v>5</v>
      </c>
      <c r="S496" t="str">
        <f t="shared" si="166"/>
        <v>调降</v>
      </c>
      <c r="T496">
        <f t="shared" si="167"/>
        <v>-0.44444444444444442</v>
      </c>
      <c r="U496" t="s">
        <v>17462</v>
      </c>
      <c r="V496">
        <v>5</v>
      </c>
    </row>
    <row r="497" spans="1:22" x14ac:dyDescent="0.15">
      <c r="A497" s="1">
        <v>3810</v>
      </c>
      <c r="B497" t="s">
        <v>3830</v>
      </c>
      <c r="C497" t="s">
        <v>7957</v>
      </c>
      <c r="D497" t="s">
        <v>12058</v>
      </c>
      <c r="E497" t="s">
        <v>16159</v>
      </c>
      <c r="F497" t="s">
        <v>16628</v>
      </c>
      <c r="G497" s="2">
        <v>43911.463333333333</v>
      </c>
      <c r="H497" s="5" t="s">
        <v>17569</v>
      </c>
      <c r="I497">
        <v>628</v>
      </c>
      <c r="J497">
        <v>2.9272128007809837E+17</v>
      </c>
      <c r="K497" t="s">
        <v>16629</v>
      </c>
      <c r="L497">
        <v>3.9</v>
      </c>
      <c r="M497">
        <f t="shared" si="162"/>
        <v>3.9</v>
      </c>
      <c r="N497">
        <f t="shared" si="163"/>
        <v>8</v>
      </c>
      <c r="O497">
        <f t="shared" si="164"/>
        <v>1</v>
      </c>
      <c r="P497">
        <f t="shared" si="165"/>
        <v>0</v>
      </c>
      <c r="Q497" t="s">
        <v>16734</v>
      </c>
      <c r="R497">
        <v>3</v>
      </c>
      <c r="S497" t="str">
        <f t="shared" si="166"/>
        <v>调降</v>
      </c>
      <c r="T497">
        <f t="shared" si="167"/>
        <v>-0.23076923076923073</v>
      </c>
      <c r="U497" t="s">
        <v>17461</v>
      </c>
      <c r="V497">
        <v>3</v>
      </c>
    </row>
    <row r="498" spans="1:22" x14ac:dyDescent="0.15">
      <c r="A498" s="1">
        <v>3809</v>
      </c>
      <c r="B498" t="s">
        <v>3829</v>
      </c>
      <c r="C498" t="s">
        <v>7956</v>
      </c>
      <c r="D498" t="s">
        <v>12057</v>
      </c>
      <c r="E498" t="s">
        <v>16158</v>
      </c>
      <c r="F498" t="s">
        <v>16628</v>
      </c>
      <c r="G498" s="2">
        <v>43910.773159722223</v>
      </c>
      <c r="H498" s="5" t="s">
        <v>17570</v>
      </c>
      <c r="I498">
        <v>655</v>
      </c>
      <c r="J498">
        <v>2.9247116740136141E+17</v>
      </c>
      <c r="K498" t="s">
        <v>16629</v>
      </c>
      <c r="L498">
        <v>6</v>
      </c>
      <c r="M498">
        <f t="shared" si="162"/>
        <v>6</v>
      </c>
      <c r="N498">
        <f t="shared" si="163"/>
        <v>11</v>
      </c>
      <c r="O498">
        <f t="shared" si="164"/>
        <v>1</v>
      </c>
      <c r="P498">
        <f t="shared" si="165"/>
        <v>0</v>
      </c>
      <c r="Q498" t="s">
        <v>16734</v>
      </c>
      <c r="R498">
        <v>3</v>
      </c>
      <c r="S498" t="str">
        <f t="shared" si="166"/>
        <v>调降</v>
      </c>
      <c r="T498">
        <f t="shared" si="167"/>
        <v>-0.5</v>
      </c>
      <c r="U498" t="s">
        <v>17448</v>
      </c>
      <c r="V498">
        <v>3</v>
      </c>
    </row>
    <row r="499" spans="1:22" x14ac:dyDescent="0.15">
      <c r="A499" s="1">
        <v>3808</v>
      </c>
      <c r="B499" t="s">
        <v>3828</v>
      </c>
      <c r="C499" t="s">
        <v>7955</v>
      </c>
      <c r="D499" t="s">
        <v>12056</v>
      </c>
      <c r="E499" t="s">
        <v>16157</v>
      </c>
      <c r="F499" t="s">
        <v>16627</v>
      </c>
      <c r="G499" s="2">
        <v>43910.745416666658</v>
      </c>
      <c r="H499" s="5" t="s">
        <v>17570</v>
      </c>
      <c r="I499">
        <v>614</v>
      </c>
      <c r="J499">
        <v>2.9246111407832269E+17</v>
      </c>
      <c r="K499" t="s">
        <v>16629</v>
      </c>
      <c r="L499">
        <v>7</v>
      </c>
      <c r="M499">
        <f t="shared" si="162"/>
        <v>3.2</v>
      </c>
      <c r="N499">
        <f t="shared" si="163"/>
        <v>7</v>
      </c>
      <c r="O499">
        <f t="shared" si="164"/>
        <v>0</v>
      </c>
      <c r="P499">
        <f t="shared" si="165"/>
        <v>1</v>
      </c>
      <c r="Q499" t="s">
        <v>17177</v>
      </c>
      <c r="R499">
        <v>3</v>
      </c>
      <c r="S499" t="str">
        <f t="shared" si="166"/>
        <v>调降</v>
      </c>
      <c r="T499">
        <f t="shared" si="167"/>
        <v>-0.5714285714285714</v>
      </c>
      <c r="U499" t="s">
        <v>17448</v>
      </c>
      <c r="V499">
        <v>3</v>
      </c>
    </row>
    <row r="500" spans="1:22" x14ac:dyDescent="0.15">
      <c r="A500" s="1">
        <v>3807</v>
      </c>
      <c r="B500" t="s">
        <v>3827</v>
      </c>
      <c r="C500" t="s">
        <v>7954</v>
      </c>
      <c r="D500" t="s">
        <v>12055</v>
      </c>
      <c r="E500" t="s">
        <v>16156</v>
      </c>
      <c r="F500" t="s">
        <v>16628</v>
      </c>
      <c r="G500" s="2">
        <v>43910.74428240741</v>
      </c>
      <c r="H500" s="5" t="s">
        <v>17570</v>
      </c>
      <c r="I500">
        <v>649</v>
      </c>
      <c r="J500">
        <v>2.9246070497427053E+17</v>
      </c>
      <c r="K500" t="s">
        <v>16629</v>
      </c>
      <c r="L500">
        <v>10</v>
      </c>
      <c r="M500">
        <f t="shared" si="162"/>
        <v>5</v>
      </c>
      <c r="N500">
        <f t="shared" si="163"/>
        <v>10</v>
      </c>
      <c r="O500">
        <f t="shared" si="164"/>
        <v>0</v>
      </c>
      <c r="P500">
        <f t="shared" si="165"/>
        <v>1</v>
      </c>
      <c r="Q500" t="s">
        <v>17264</v>
      </c>
      <c r="R500">
        <v>1.5</v>
      </c>
      <c r="S500" t="str">
        <f t="shared" si="166"/>
        <v>调降</v>
      </c>
      <c r="T500">
        <f t="shared" si="167"/>
        <v>-0.85</v>
      </c>
      <c r="U500" t="s">
        <v>17448</v>
      </c>
      <c r="V500">
        <v>6</v>
      </c>
    </row>
    <row r="501" spans="1:22" x14ac:dyDescent="0.15">
      <c r="A501" s="1">
        <v>3806</v>
      </c>
      <c r="B501" t="s">
        <v>3826</v>
      </c>
      <c r="C501" t="s">
        <v>7953</v>
      </c>
      <c r="D501" t="s">
        <v>12054</v>
      </c>
      <c r="E501" t="s">
        <v>16155</v>
      </c>
      <c r="F501" t="s">
        <v>16628</v>
      </c>
      <c r="G501" s="2">
        <v>43910.739976851852</v>
      </c>
      <c r="H501" s="5" t="s">
        <v>17570</v>
      </c>
      <c r="I501">
        <v>607</v>
      </c>
      <c r="J501">
        <v>2.9245914194589293E+17</v>
      </c>
      <c r="K501" t="s">
        <v>16629</v>
      </c>
      <c r="L501">
        <v>2.9</v>
      </c>
      <c r="M501">
        <f t="shared" si="162"/>
        <v>2.9</v>
      </c>
      <c r="N501">
        <f t="shared" si="163"/>
        <v>6</v>
      </c>
      <c r="O501">
        <f t="shared" si="164"/>
        <v>1</v>
      </c>
      <c r="P501">
        <f t="shared" si="165"/>
        <v>0</v>
      </c>
      <c r="Q501" t="s">
        <v>17295</v>
      </c>
      <c r="R501">
        <v>2.9</v>
      </c>
      <c r="S501" t="str">
        <f t="shared" si="166"/>
        <v>不变</v>
      </c>
      <c r="T501">
        <f t="shared" si="167"/>
        <v>0</v>
      </c>
      <c r="U501" t="s">
        <v>17448</v>
      </c>
      <c r="V501">
        <v>6.32</v>
      </c>
    </row>
    <row r="502" spans="1:22" x14ac:dyDescent="0.15">
      <c r="A502" s="1">
        <v>3805</v>
      </c>
      <c r="B502" t="s">
        <v>3825</v>
      </c>
      <c r="C502" t="s">
        <v>7952</v>
      </c>
      <c r="D502" t="s">
        <v>12053</v>
      </c>
      <c r="E502" t="s">
        <v>16154</v>
      </c>
      <c r="F502" t="s">
        <v>16628</v>
      </c>
      <c r="G502" s="2">
        <v>43910.727222222216</v>
      </c>
      <c r="H502" s="5" t="s">
        <v>17570</v>
      </c>
      <c r="I502">
        <v>632</v>
      </c>
      <c r="J502">
        <v>2.924545225072599E+17</v>
      </c>
      <c r="K502" t="s">
        <v>16629</v>
      </c>
      <c r="L502">
        <v>9</v>
      </c>
      <c r="M502">
        <f t="shared" si="162"/>
        <v>4.0999999999999996</v>
      </c>
      <c r="N502">
        <f t="shared" si="163"/>
        <v>9</v>
      </c>
      <c r="O502">
        <f t="shared" si="164"/>
        <v>0</v>
      </c>
      <c r="P502">
        <f t="shared" si="165"/>
        <v>1</v>
      </c>
      <c r="Q502" t="s">
        <v>17231</v>
      </c>
      <c r="R502">
        <v>2</v>
      </c>
      <c r="S502" t="str">
        <f t="shared" si="166"/>
        <v>调降</v>
      </c>
      <c r="T502">
        <f t="shared" si="167"/>
        <v>-0.77777777777777779</v>
      </c>
      <c r="U502" t="s">
        <v>17434</v>
      </c>
      <c r="V502">
        <v>2</v>
      </c>
    </row>
    <row r="503" spans="1:22" x14ac:dyDescent="0.15">
      <c r="A503" s="1">
        <v>3804</v>
      </c>
      <c r="B503" t="s">
        <v>3824</v>
      </c>
      <c r="C503" t="s">
        <v>7951</v>
      </c>
      <c r="D503" t="s">
        <v>12052</v>
      </c>
      <c r="E503" t="s">
        <v>16153</v>
      </c>
      <c r="F503" t="s">
        <v>16628</v>
      </c>
      <c r="G503" s="2">
        <v>43910.712083333332</v>
      </c>
      <c r="H503" s="5" t="s">
        <v>17570</v>
      </c>
      <c r="I503">
        <v>646</v>
      </c>
      <c r="J503">
        <v>2.9244903397105658E+17</v>
      </c>
      <c r="K503" t="s">
        <v>16629</v>
      </c>
      <c r="L503">
        <v>10</v>
      </c>
      <c r="M503">
        <f t="shared" si="162"/>
        <v>4.8</v>
      </c>
      <c r="N503">
        <f t="shared" si="163"/>
        <v>10</v>
      </c>
      <c r="O503">
        <f t="shared" si="164"/>
        <v>0</v>
      </c>
      <c r="P503">
        <f t="shared" si="165"/>
        <v>1</v>
      </c>
      <c r="Q503" t="s">
        <v>17332</v>
      </c>
      <c r="R503">
        <v>5</v>
      </c>
      <c r="S503" t="str">
        <f t="shared" si="166"/>
        <v>调降</v>
      </c>
      <c r="T503">
        <f t="shared" si="167"/>
        <v>-0.5</v>
      </c>
      <c r="U503" t="s">
        <v>17448</v>
      </c>
      <c r="V503">
        <v>5</v>
      </c>
    </row>
    <row r="504" spans="1:22" x14ac:dyDescent="0.15">
      <c r="A504" s="1">
        <v>3803</v>
      </c>
      <c r="B504" t="s">
        <v>3823</v>
      </c>
      <c r="C504" t="s">
        <v>7950</v>
      </c>
      <c r="D504" t="s">
        <v>12051</v>
      </c>
      <c r="E504" t="s">
        <v>16152</v>
      </c>
      <c r="F504" t="s">
        <v>16627</v>
      </c>
      <c r="G504" s="2">
        <v>43910.648796296293</v>
      </c>
      <c r="H504" s="5" t="s">
        <v>17570</v>
      </c>
      <c r="I504">
        <v>614</v>
      </c>
      <c r="J504">
        <v>2.9242609910577971E+17</v>
      </c>
      <c r="K504" t="s">
        <v>16629</v>
      </c>
      <c r="L504">
        <v>3.2</v>
      </c>
      <c r="M504">
        <f t="shared" si="162"/>
        <v>3.2</v>
      </c>
      <c r="N504">
        <f t="shared" si="163"/>
        <v>7</v>
      </c>
      <c r="O504">
        <f t="shared" si="164"/>
        <v>1</v>
      </c>
      <c r="P504">
        <f t="shared" si="165"/>
        <v>0</v>
      </c>
      <c r="Q504" t="s">
        <v>17107</v>
      </c>
      <c r="R504">
        <v>3.2</v>
      </c>
      <c r="S504" t="str">
        <f t="shared" si="166"/>
        <v>不变</v>
      </c>
      <c r="T504">
        <f t="shared" si="167"/>
        <v>0</v>
      </c>
      <c r="U504" t="s">
        <v>17434</v>
      </c>
      <c r="V504">
        <v>3.2</v>
      </c>
    </row>
    <row r="505" spans="1:22" x14ac:dyDescent="0.15">
      <c r="A505" s="1">
        <v>3802</v>
      </c>
      <c r="B505" t="s">
        <v>3822</v>
      </c>
      <c r="C505" t="s">
        <v>7949</v>
      </c>
      <c r="D505" t="s">
        <v>12050</v>
      </c>
      <c r="E505" t="s">
        <v>16151</v>
      </c>
      <c r="F505" t="s">
        <v>16628</v>
      </c>
      <c r="G505" s="2">
        <v>43910.589085648149</v>
      </c>
      <c r="H505" s="5" t="s">
        <v>17570</v>
      </c>
      <c r="I505">
        <v>654</v>
      </c>
      <c r="J505">
        <v>2.9240446421885338E+17</v>
      </c>
      <c r="K505" t="s">
        <v>16629</v>
      </c>
      <c r="L505">
        <v>6</v>
      </c>
      <c r="M505">
        <f t="shared" si="162"/>
        <v>6</v>
      </c>
      <c r="N505">
        <f t="shared" si="163"/>
        <v>11</v>
      </c>
      <c r="O505">
        <f t="shared" si="164"/>
        <v>1</v>
      </c>
      <c r="P505">
        <f t="shared" si="165"/>
        <v>0</v>
      </c>
      <c r="Q505" t="s">
        <v>17110</v>
      </c>
      <c r="R505">
        <v>3</v>
      </c>
      <c r="S505" t="str">
        <f t="shared" si="166"/>
        <v>调降</v>
      </c>
      <c r="T505">
        <f t="shared" si="167"/>
        <v>-0.5</v>
      </c>
      <c r="U505" t="s">
        <v>17434</v>
      </c>
      <c r="V505">
        <v>3</v>
      </c>
    </row>
    <row r="506" spans="1:22" x14ac:dyDescent="0.15">
      <c r="A506" s="1">
        <v>3801</v>
      </c>
      <c r="B506" t="s">
        <v>3821</v>
      </c>
      <c r="C506" t="s">
        <v>7948</v>
      </c>
      <c r="D506" t="s">
        <v>12049</v>
      </c>
      <c r="E506" t="s">
        <v>16150</v>
      </c>
      <c r="F506" t="s">
        <v>16627</v>
      </c>
      <c r="G506" s="2">
        <v>43910.581793981481</v>
      </c>
      <c r="H506" s="5" t="s">
        <v>17570</v>
      </c>
      <c r="I506">
        <v>613</v>
      </c>
      <c r="J506">
        <v>2.924018218115031E+17</v>
      </c>
      <c r="K506" t="s">
        <v>16629</v>
      </c>
      <c r="L506">
        <v>7</v>
      </c>
      <c r="M506">
        <f t="shared" si="162"/>
        <v>3.2</v>
      </c>
      <c r="N506">
        <f t="shared" si="163"/>
        <v>7</v>
      </c>
      <c r="O506">
        <f t="shared" si="164"/>
        <v>0</v>
      </c>
      <c r="P506">
        <f t="shared" si="165"/>
        <v>1</v>
      </c>
      <c r="Q506" t="s">
        <v>17128</v>
      </c>
      <c r="R506">
        <v>3</v>
      </c>
      <c r="S506" t="str">
        <f t="shared" si="166"/>
        <v>调降</v>
      </c>
      <c r="T506">
        <f t="shared" si="167"/>
        <v>-0.5714285714285714</v>
      </c>
      <c r="U506" t="s">
        <v>17448</v>
      </c>
      <c r="V506">
        <v>3</v>
      </c>
    </row>
    <row r="507" spans="1:22" x14ac:dyDescent="0.15">
      <c r="A507" s="1">
        <v>3800</v>
      </c>
      <c r="B507" t="s">
        <v>3820</v>
      </c>
      <c r="C507" t="s">
        <v>7947</v>
      </c>
      <c r="D507" t="s">
        <v>12048</v>
      </c>
      <c r="E507" t="s">
        <v>16149</v>
      </c>
      <c r="F507" t="s">
        <v>16628</v>
      </c>
      <c r="G507" s="2">
        <v>43910.49527777778</v>
      </c>
      <c r="H507" s="5" t="s">
        <v>17570</v>
      </c>
      <c r="I507">
        <v>641</v>
      </c>
      <c r="J507">
        <v>2.9237046829020358E+17</v>
      </c>
      <c r="K507" t="s">
        <v>16629</v>
      </c>
      <c r="L507">
        <v>10</v>
      </c>
      <c r="M507">
        <f t="shared" si="162"/>
        <v>4.5999999999999996</v>
      </c>
      <c r="N507">
        <f t="shared" si="163"/>
        <v>10</v>
      </c>
      <c r="O507">
        <f t="shared" si="164"/>
        <v>0</v>
      </c>
      <c r="P507">
        <f t="shared" si="165"/>
        <v>1</v>
      </c>
      <c r="Q507" t="s">
        <v>17331</v>
      </c>
      <c r="R507">
        <v>2</v>
      </c>
      <c r="S507" t="str">
        <f t="shared" si="166"/>
        <v>调降</v>
      </c>
      <c r="T507">
        <f t="shared" si="167"/>
        <v>-0.8</v>
      </c>
      <c r="U507" t="s">
        <v>17448</v>
      </c>
      <c r="V507">
        <v>2</v>
      </c>
    </row>
    <row r="508" spans="1:22" x14ac:dyDescent="0.15">
      <c r="A508" s="1">
        <v>3799</v>
      </c>
      <c r="B508" t="s">
        <v>3819</v>
      </c>
      <c r="C508" t="s">
        <v>7946</v>
      </c>
      <c r="D508" t="s">
        <v>12047</v>
      </c>
      <c r="E508" t="s">
        <v>16148</v>
      </c>
      <c r="F508" t="s">
        <v>16627</v>
      </c>
      <c r="G508" s="2">
        <v>43910.448877314811</v>
      </c>
      <c r="H508" s="5" t="s">
        <v>17570</v>
      </c>
      <c r="I508">
        <v>637</v>
      </c>
      <c r="J508">
        <v>2.9235365341772602E+17</v>
      </c>
      <c r="K508" t="s">
        <v>16629</v>
      </c>
      <c r="L508">
        <v>9</v>
      </c>
      <c r="M508">
        <f t="shared" si="162"/>
        <v>4.3999999999999995</v>
      </c>
      <c r="N508">
        <f t="shared" si="163"/>
        <v>9</v>
      </c>
      <c r="O508">
        <f t="shared" si="164"/>
        <v>0</v>
      </c>
      <c r="P508">
        <f t="shared" si="165"/>
        <v>1</v>
      </c>
      <c r="Q508" t="s">
        <v>17307</v>
      </c>
      <c r="R508">
        <v>3</v>
      </c>
      <c r="S508" t="str">
        <f t="shared" si="166"/>
        <v>调降</v>
      </c>
      <c r="T508">
        <f t="shared" si="167"/>
        <v>-0.66666666666666674</v>
      </c>
      <c r="U508" t="s">
        <v>17434</v>
      </c>
      <c r="V508">
        <v>3</v>
      </c>
    </row>
    <row r="509" spans="1:22" x14ac:dyDescent="0.15">
      <c r="A509" s="1">
        <v>3798</v>
      </c>
      <c r="B509" t="s">
        <v>3818</v>
      </c>
      <c r="C509" t="s">
        <v>7945</v>
      </c>
      <c r="D509" t="s">
        <v>12046</v>
      </c>
      <c r="E509" t="s">
        <v>16147</v>
      </c>
      <c r="F509" t="s">
        <v>16628</v>
      </c>
      <c r="G509" s="2">
        <v>43910.444814814808</v>
      </c>
      <c r="H509" s="5" t="s">
        <v>17570</v>
      </c>
      <c r="I509">
        <v>636</v>
      </c>
      <c r="J509">
        <v>2.9235218181680333E+17</v>
      </c>
      <c r="K509" t="s">
        <v>16629</v>
      </c>
      <c r="L509">
        <v>9</v>
      </c>
      <c r="M509">
        <f t="shared" si="162"/>
        <v>4.3</v>
      </c>
      <c r="N509">
        <f t="shared" si="163"/>
        <v>9</v>
      </c>
      <c r="O509">
        <f t="shared" si="164"/>
        <v>0</v>
      </c>
      <c r="P509">
        <f t="shared" si="165"/>
        <v>1</v>
      </c>
      <c r="Q509" t="s">
        <v>17251</v>
      </c>
      <c r="R509">
        <v>2</v>
      </c>
      <c r="S509" t="str">
        <f t="shared" si="166"/>
        <v>调降</v>
      </c>
      <c r="T509">
        <f t="shared" si="167"/>
        <v>-0.77777777777777779</v>
      </c>
      <c r="U509" t="s">
        <v>17434</v>
      </c>
      <c r="V509">
        <v>2</v>
      </c>
    </row>
    <row r="510" spans="1:22" x14ac:dyDescent="0.15">
      <c r="A510" s="1">
        <v>3797</v>
      </c>
      <c r="B510" t="s">
        <v>3817</v>
      </c>
      <c r="C510" t="s">
        <v>7944</v>
      </c>
      <c r="D510" t="s">
        <v>12045</v>
      </c>
      <c r="E510" t="s">
        <v>16146</v>
      </c>
      <c r="F510" t="s">
        <v>16627</v>
      </c>
      <c r="G510" s="2">
        <v>43910.438831018517</v>
      </c>
      <c r="H510" s="5" t="s">
        <v>17570</v>
      </c>
      <c r="I510">
        <v>616</v>
      </c>
      <c r="J510">
        <v>2.9235001053049242E+17</v>
      </c>
      <c r="K510" t="s">
        <v>16629</v>
      </c>
      <c r="L510">
        <v>7</v>
      </c>
      <c r="M510">
        <f t="shared" si="162"/>
        <v>3.3</v>
      </c>
      <c r="N510">
        <f t="shared" si="163"/>
        <v>7</v>
      </c>
      <c r="O510">
        <f t="shared" si="164"/>
        <v>0</v>
      </c>
      <c r="P510">
        <f t="shared" si="165"/>
        <v>1</v>
      </c>
      <c r="Q510" t="s">
        <v>17105</v>
      </c>
      <c r="R510">
        <v>3</v>
      </c>
      <c r="S510" t="str">
        <f t="shared" si="166"/>
        <v>调降</v>
      </c>
      <c r="T510">
        <f t="shared" si="167"/>
        <v>-0.5714285714285714</v>
      </c>
      <c r="U510" t="s">
        <v>17434</v>
      </c>
      <c r="V510">
        <v>3</v>
      </c>
    </row>
    <row r="511" spans="1:22" x14ac:dyDescent="0.15">
      <c r="A511" s="1">
        <v>3796</v>
      </c>
      <c r="B511" t="s">
        <v>3816</v>
      </c>
      <c r="C511" t="s">
        <v>7943</v>
      </c>
      <c r="D511" t="s">
        <v>12044</v>
      </c>
      <c r="E511" t="s">
        <v>16145</v>
      </c>
      <c r="F511" t="s">
        <v>16628</v>
      </c>
      <c r="G511" s="2">
        <v>43909.714467592603</v>
      </c>
      <c r="H511" s="5" t="s">
        <v>17571</v>
      </c>
      <c r="I511">
        <v>653</v>
      </c>
      <c r="J511">
        <v>2.9208751106323661E+17</v>
      </c>
      <c r="K511" t="s">
        <v>16629</v>
      </c>
      <c r="L511">
        <v>6</v>
      </c>
      <c r="M511">
        <f t="shared" si="162"/>
        <v>6</v>
      </c>
      <c r="N511">
        <f t="shared" si="163"/>
        <v>11</v>
      </c>
      <c r="O511">
        <f t="shared" si="164"/>
        <v>1</v>
      </c>
      <c r="P511">
        <f t="shared" si="165"/>
        <v>0</v>
      </c>
      <c r="Q511" t="s">
        <v>16734</v>
      </c>
      <c r="R511">
        <v>3</v>
      </c>
      <c r="S511" t="str">
        <f t="shared" si="166"/>
        <v>调降</v>
      </c>
      <c r="T511">
        <f t="shared" si="167"/>
        <v>-0.5</v>
      </c>
      <c r="U511" t="s">
        <v>17434</v>
      </c>
      <c r="V511">
        <v>3</v>
      </c>
    </row>
    <row r="512" spans="1:22" x14ac:dyDescent="0.15">
      <c r="A512" s="1">
        <v>3795</v>
      </c>
      <c r="B512" t="s">
        <v>3815</v>
      </c>
      <c r="C512" t="s">
        <v>7942</v>
      </c>
      <c r="D512" t="s">
        <v>12043</v>
      </c>
      <c r="E512" t="s">
        <v>16144</v>
      </c>
      <c r="F512" t="s">
        <v>16627</v>
      </c>
      <c r="G512" s="2">
        <v>43909.711712962962</v>
      </c>
      <c r="H512" s="5" t="s">
        <v>17571</v>
      </c>
      <c r="I512">
        <v>625</v>
      </c>
      <c r="J512">
        <v>2.920865115648E+17</v>
      </c>
      <c r="K512" t="s">
        <v>16629</v>
      </c>
      <c r="L512">
        <v>8</v>
      </c>
      <c r="M512">
        <f t="shared" si="162"/>
        <v>3.8000000000000003</v>
      </c>
      <c r="N512">
        <f t="shared" si="163"/>
        <v>8</v>
      </c>
      <c r="O512">
        <f t="shared" si="164"/>
        <v>0</v>
      </c>
      <c r="P512">
        <f t="shared" si="165"/>
        <v>1</v>
      </c>
      <c r="Q512" t="s">
        <v>16747</v>
      </c>
      <c r="R512">
        <v>4</v>
      </c>
      <c r="S512" t="str">
        <f t="shared" si="166"/>
        <v>调降</v>
      </c>
      <c r="T512">
        <f t="shared" si="167"/>
        <v>-0.5</v>
      </c>
      <c r="U512" t="s">
        <v>17434</v>
      </c>
      <c r="V512">
        <v>4</v>
      </c>
    </row>
    <row r="513" spans="1:32" x14ac:dyDescent="0.15">
      <c r="A513" s="1">
        <v>3794</v>
      </c>
      <c r="B513" t="s">
        <v>3814</v>
      </c>
      <c r="C513" t="s">
        <v>7941</v>
      </c>
      <c r="D513" t="s">
        <v>12042</v>
      </c>
      <c r="E513" t="s">
        <v>16143</v>
      </c>
      <c r="F513" t="s">
        <v>16628</v>
      </c>
      <c r="G513" s="2">
        <v>43909.679143518522</v>
      </c>
      <c r="H513" s="5" t="s">
        <v>17571</v>
      </c>
      <c r="I513">
        <v>644</v>
      </c>
      <c r="J513">
        <v>2.9207471257239552E+17</v>
      </c>
      <c r="K513" t="s">
        <v>16629</v>
      </c>
      <c r="L513">
        <v>10</v>
      </c>
      <c r="M513">
        <f t="shared" si="162"/>
        <v>4.7</v>
      </c>
      <c r="N513">
        <f t="shared" si="163"/>
        <v>10</v>
      </c>
      <c r="O513">
        <f t="shared" si="164"/>
        <v>0</v>
      </c>
      <c r="P513">
        <f t="shared" si="165"/>
        <v>1</v>
      </c>
      <c r="Q513" t="s">
        <v>17273</v>
      </c>
      <c r="R513">
        <v>5</v>
      </c>
      <c r="S513" t="str">
        <f t="shared" si="166"/>
        <v>调降</v>
      </c>
      <c r="T513">
        <f t="shared" si="167"/>
        <v>-0.5</v>
      </c>
      <c r="U513" t="s">
        <v>17448</v>
      </c>
      <c r="V513">
        <v>5</v>
      </c>
    </row>
    <row r="514" spans="1:32" x14ac:dyDescent="0.15">
      <c r="A514" s="1">
        <v>3791</v>
      </c>
      <c r="B514" t="s">
        <v>3811</v>
      </c>
      <c r="C514" t="s">
        <v>7938</v>
      </c>
      <c r="D514" t="s">
        <v>12039</v>
      </c>
      <c r="E514" t="s">
        <v>16140</v>
      </c>
      <c r="F514" t="s">
        <v>16628</v>
      </c>
      <c r="G514" s="2">
        <v>43909.678217592591</v>
      </c>
      <c r="H514" s="5" t="s">
        <v>17571</v>
      </c>
      <c r="K514" t="s">
        <v>16630</v>
      </c>
      <c r="V514">
        <v>12</v>
      </c>
      <c r="W514">
        <v>2.9207437449469952E+17</v>
      </c>
      <c r="X514">
        <v>60000</v>
      </c>
      <c r="AA514" s="2">
        <v>43939.570601851847</v>
      </c>
      <c r="AB514">
        <v>24</v>
      </c>
      <c r="AC514" t="s">
        <v>17498</v>
      </c>
      <c r="AD514" t="s">
        <v>17505</v>
      </c>
      <c r="AE514">
        <v>2.9204074736703898E+17</v>
      </c>
      <c r="AF514" t="s">
        <v>16140</v>
      </c>
    </row>
    <row r="515" spans="1:32" x14ac:dyDescent="0.15">
      <c r="A515" s="1">
        <v>3793</v>
      </c>
      <c r="B515" t="s">
        <v>3813</v>
      </c>
      <c r="C515" t="s">
        <v>7940</v>
      </c>
      <c r="D515" t="s">
        <v>12041</v>
      </c>
      <c r="E515" t="s">
        <v>16142</v>
      </c>
      <c r="F515" t="s">
        <v>16628</v>
      </c>
      <c r="G515" s="2">
        <v>43909.66202546296</v>
      </c>
      <c r="H515" s="5" t="s">
        <v>17571</v>
      </c>
      <c r="I515">
        <v>651</v>
      </c>
      <c r="J515">
        <v>2.9206850893255878E+17</v>
      </c>
      <c r="K515" t="s">
        <v>16629</v>
      </c>
      <c r="L515">
        <v>11</v>
      </c>
      <c r="M515">
        <f t="shared" ref="M515:M519" si="168">IF(10*(I515-550)/200&gt;5,ROUNDUP(10*(I515-550)/200,0),ROUNDUP(10*(I515-550)/200,1))</f>
        <v>6</v>
      </c>
      <c r="N515">
        <f t="shared" ref="N515:N519" si="169">IF(20*(I515-550)/200&gt;5,ROUNDUP(20*(I515-550)/200,0),ROUNDUP(20*(I515-550)/200,1))</f>
        <v>11</v>
      </c>
      <c r="O515">
        <f t="shared" ref="O515:O519" si="170">IF(L515=M515,1,0)</f>
        <v>0</v>
      </c>
      <c r="P515">
        <f t="shared" ref="P515:P519" si="171">IF(L515=N515,1,0)</f>
        <v>1</v>
      </c>
      <c r="Q515" t="s">
        <v>16648</v>
      </c>
      <c r="R515">
        <v>5</v>
      </c>
      <c r="S515" t="str">
        <f t="shared" ref="S515:S519" si="172">IF(L515&gt;R515,"调降",IF(L515&lt;R515,"调升","不变"))</f>
        <v>调降</v>
      </c>
      <c r="T515">
        <f t="shared" ref="T515:T519" si="173">R515/L515-1</f>
        <v>-0.54545454545454541</v>
      </c>
      <c r="U515" t="s">
        <v>17454</v>
      </c>
      <c r="V515">
        <v>5</v>
      </c>
    </row>
    <row r="516" spans="1:32" x14ac:dyDescent="0.15">
      <c r="A516" s="1">
        <v>3792</v>
      </c>
      <c r="B516" t="s">
        <v>3812</v>
      </c>
      <c r="C516" t="s">
        <v>7939</v>
      </c>
      <c r="D516" t="s">
        <v>12040</v>
      </c>
      <c r="E516" t="s">
        <v>16141</v>
      </c>
      <c r="F516" t="s">
        <v>16628</v>
      </c>
      <c r="G516" s="2">
        <v>43909.65284722222</v>
      </c>
      <c r="H516" s="5" t="s">
        <v>17571</v>
      </c>
      <c r="I516">
        <v>651</v>
      </c>
      <c r="J516">
        <v>2.9206518253072378E+17</v>
      </c>
      <c r="K516" t="s">
        <v>16629</v>
      </c>
      <c r="L516">
        <v>6</v>
      </c>
      <c r="M516">
        <f t="shared" si="168"/>
        <v>6</v>
      </c>
      <c r="N516">
        <f t="shared" si="169"/>
        <v>11</v>
      </c>
      <c r="O516">
        <f t="shared" si="170"/>
        <v>1</v>
      </c>
      <c r="P516">
        <f t="shared" si="171"/>
        <v>0</v>
      </c>
      <c r="Q516" t="s">
        <v>17107</v>
      </c>
      <c r="R516">
        <v>3</v>
      </c>
      <c r="S516" t="str">
        <f t="shared" si="172"/>
        <v>调降</v>
      </c>
      <c r="T516">
        <f t="shared" si="173"/>
        <v>-0.5</v>
      </c>
      <c r="U516" t="s">
        <v>17434</v>
      </c>
      <c r="V516">
        <v>3</v>
      </c>
    </row>
    <row r="517" spans="1:32" x14ac:dyDescent="0.15">
      <c r="A517" s="1">
        <v>3790</v>
      </c>
      <c r="B517" t="s">
        <v>3810</v>
      </c>
      <c r="C517" t="s">
        <v>7938</v>
      </c>
      <c r="D517" t="s">
        <v>12039</v>
      </c>
      <c r="E517" t="s">
        <v>16140</v>
      </c>
      <c r="F517" t="s">
        <v>16627</v>
      </c>
      <c r="G517" s="2">
        <v>43909.585520833331</v>
      </c>
      <c r="H517" s="5" t="s">
        <v>17571</v>
      </c>
      <c r="I517">
        <v>639</v>
      </c>
      <c r="J517">
        <v>2.9204078277955578E+17</v>
      </c>
      <c r="K517" t="s">
        <v>16629</v>
      </c>
      <c r="L517">
        <v>9</v>
      </c>
      <c r="M517">
        <f t="shared" si="168"/>
        <v>4.5</v>
      </c>
      <c r="N517">
        <f t="shared" si="169"/>
        <v>9</v>
      </c>
      <c r="O517">
        <f t="shared" si="170"/>
        <v>0</v>
      </c>
      <c r="P517">
        <f t="shared" si="171"/>
        <v>1</v>
      </c>
      <c r="Q517" t="s">
        <v>17111</v>
      </c>
      <c r="R517">
        <v>3</v>
      </c>
      <c r="S517" t="str">
        <f t="shared" si="172"/>
        <v>调降</v>
      </c>
      <c r="T517">
        <f t="shared" si="173"/>
        <v>-0.66666666666666674</v>
      </c>
      <c r="U517" t="s">
        <v>17434</v>
      </c>
      <c r="V517">
        <v>3</v>
      </c>
      <c r="W517">
        <v>2.9207437449469952E+17</v>
      </c>
      <c r="X517">
        <v>60000</v>
      </c>
      <c r="AA517" s="2">
        <v>43939.570601851847</v>
      </c>
      <c r="AB517">
        <v>24</v>
      </c>
      <c r="AC517" t="s">
        <v>17498</v>
      </c>
      <c r="AD517" t="s">
        <v>17505</v>
      </c>
      <c r="AE517">
        <v>2.9204074736703898E+17</v>
      </c>
      <c r="AF517" t="s">
        <v>16140</v>
      </c>
    </row>
    <row r="518" spans="1:32" x14ac:dyDescent="0.15">
      <c r="A518" s="1">
        <v>3789</v>
      </c>
      <c r="B518" t="s">
        <v>3809</v>
      </c>
      <c r="C518" t="s">
        <v>7937</v>
      </c>
      <c r="D518" t="s">
        <v>12038</v>
      </c>
      <c r="E518" t="s">
        <v>16139</v>
      </c>
      <c r="F518" t="s">
        <v>16628</v>
      </c>
      <c r="G518" s="2">
        <v>43909.580462962957</v>
      </c>
      <c r="H518" s="5" t="s">
        <v>17571</v>
      </c>
      <c r="I518">
        <v>649</v>
      </c>
      <c r="J518">
        <v>2.9203894978479718E+17</v>
      </c>
      <c r="K518" t="s">
        <v>16629</v>
      </c>
      <c r="L518">
        <v>5</v>
      </c>
      <c r="M518">
        <f t="shared" si="168"/>
        <v>5</v>
      </c>
      <c r="N518">
        <f t="shared" si="169"/>
        <v>10</v>
      </c>
      <c r="O518">
        <f t="shared" si="170"/>
        <v>1</v>
      </c>
      <c r="P518">
        <f t="shared" si="171"/>
        <v>0</v>
      </c>
      <c r="Q518" t="s">
        <v>17105</v>
      </c>
      <c r="R518">
        <v>2</v>
      </c>
      <c r="S518" t="str">
        <f t="shared" si="172"/>
        <v>调降</v>
      </c>
      <c r="T518">
        <f t="shared" si="173"/>
        <v>-0.6</v>
      </c>
      <c r="U518" t="s">
        <v>17434</v>
      </c>
      <c r="V518">
        <v>5</v>
      </c>
    </row>
    <row r="519" spans="1:32" x14ac:dyDescent="0.15">
      <c r="A519" s="1">
        <v>3788</v>
      </c>
      <c r="B519" t="s">
        <v>3808</v>
      </c>
      <c r="C519" t="s">
        <v>7936</v>
      </c>
      <c r="D519" t="s">
        <v>12037</v>
      </c>
      <c r="E519" t="s">
        <v>16138</v>
      </c>
      <c r="F519" t="s">
        <v>16627</v>
      </c>
      <c r="G519" s="2">
        <v>43909.572164351863</v>
      </c>
      <c r="H519" s="5" t="s">
        <v>17571</v>
      </c>
      <c r="I519">
        <v>618</v>
      </c>
      <c r="J519">
        <v>2.9203594173485062E+17</v>
      </c>
      <c r="K519" t="s">
        <v>16629</v>
      </c>
      <c r="L519">
        <v>7</v>
      </c>
      <c r="M519">
        <f t="shared" si="168"/>
        <v>3.4</v>
      </c>
      <c r="N519">
        <f t="shared" si="169"/>
        <v>7</v>
      </c>
      <c r="O519">
        <f t="shared" si="170"/>
        <v>0</v>
      </c>
      <c r="P519">
        <f t="shared" si="171"/>
        <v>1</v>
      </c>
      <c r="Q519" t="s">
        <v>17282</v>
      </c>
      <c r="R519">
        <v>2</v>
      </c>
      <c r="S519" t="str">
        <f t="shared" si="172"/>
        <v>调降</v>
      </c>
      <c r="T519">
        <f t="shared" si="173"/>
        <v>-0.7142857142857143</v>
      </c>
      <c r="U519" t="s">
        <v>17434</v>
      </c>
      <c r="V519">
        <v>2</v>
      </c>
    </row>
    <row r="520" spans="1:32" x14ac:dyDescent="0.15">
      <c r="A520" s="1">
        <v>2825</v>
      </c>
      <c r="B520" t="s">
        <v>2845</v>
      </c>
      <c r="C520" t="s">
        <v>7040</v>
      </c>
      <c r="D520" t="s">
        <v>11141</v>
      </c>
      <c r="E520" t="s">
        <v>15242</v>
      </c>
      <c r="F520" t="s">
        <v>16628</v>
      </c>
      <c r="G520" s="2">
        <v>43909.57172453704</v>
      </c>
      <c r="H520" s="5" t="s">
        <v>17571</v>
      </c>
      <c r="K520" t="s">
        <v>16630</v>
      </c>
      <c r="V520">
        <v>3.6</v>
      </c>
    </row>
    <row r="521" spans="1:32" x14ac:dyDescent="0.15">
      <c r="A521" s="1">
        <v>3787</v>
      </c>
      <c r="B521" t="s">
        <v>3807</v>
      </c>
      <c r="C521" t="s">
        <v>7935</v>
      </c>
      <c r="D521" t="s">
        <v>12036</v>
      </c>
      <c r="E521" t="s">
        <v>16137</v>
      </c>
      <c r="F521" t="s">
        <v>16627</v>
      </c>
      <c r="G521" s="2">
        <v>43909.52134259259</v>
      </c>
      <c r="H521" s="5" t="s">
        <v>17571</v>
      </c>
      <c r="I521">
        <v>619</v>
      </c>
      <c r="J521">
        <v>2.9201752588813933E+17</v>
      </c>
      <c r="K521" t="s">
        <v>16629</v>
      </c>
      <c r="L521">
        <v>3.5</v>
      </c>
      <c r="M521">
        <f t="shared" ref="M521:M528" si="174">IF(10*(I521-550)/200&gt;5,ROUNDUP(10*(I521-550)/200,0),ROUNDUP(10*(I521-550)/200,1))</f>
        <v>3.5</v>
      </c>
      <c r="N521">
        <f t="shared" ref="N521:N528" si="175">IF(20*(I521-550)/200&gt;5,ROUNDUP(20*(I521-550)/200,0),ROUNDUP(20*(I521-550)/200,1))</f>
        <v>7</v>
      </c>
      <c r="O521">
        <f t="shared" ref="O521:O528" si="176">IF(L521=M521,1,0)</f>
        <v>1</v>
      </c>
      <c r="P521">
        <f t="shared" ref="P521:P528" si="177">IF(L521=N521,1,0)</f>
        <v>0</v>
      </c>
      <c r="Q521" t="s">
        <v>17330</v>
      </c>
      <c r="R521">
        <v>3</v>
      </c>
      <c r="S521" t="str">
        <f t="shared" ref="S521:S528" si="178">IF(L521&gt;R521,"调降",IF(L521&lt;R521,"调升","不变"))</f>
        <v>调降</v>
      </c>
      <c r="T521">
        <f t="shared" ref="T521:T528" si="179">R521/L521-1</f>
        <v>-0.1428571428571429</v>
      </c>
      <c r="U521" t="s">
        <v>17448</v>
      </c>
      <c r="V521">
        <v>3</v>
      </c>
    </row>
    <row r="522" spans="1:32" x14ac:dyDescent="0.15">
      <c r="A522" s="1">
        <v>3786</v>
      </c>
      <c r="B522" t="s">
        <v>3806</v>
      </c>
      <c r="C522" t="s">
        <v>7934</v>
      </c>
      <c r="D522" t="s">
        <v>12035</v>
      </c>
      <c r="E522" t="s">
        <v>16136</v>
      </c>
      <c r="F522" t="s">
        <v>16628</v>
      </c>
      <c r="G522" s="2">
        <v>43909.511458333327</v>
      </c>
      <c r="H522" s="5" t="s">
        <v>17571</v>
      </c>
      <c r="I522">
        <v>649</v>
      </c>
      <c r="J522">
        <v>2.920139428410327E+17</v>
      </c>
      <c r="K522" t="s">
        <v>16629</v>
      </c>
      <c r="L522">
        <v>10</v>
      </c>
      <c r="M522">
        <f t="shared" si="174"/>
        <v>5</v>
      </c>
      <c r="N522">
        <f t="shared" si="175"/>
        <v>10</v>
      </c>
      <c r="O522">
        <f t="shared" si="176"/>
        <v>0</v>
      </c>
      <c r="P522">
        <f t="shared" si="177"/>
        <v>1</v>
      </c>
      <c r="Q522" t="s">
        <v>17117</v>
      </c>
      <c r="R522">
        <v>4</v>
      </c>
      <c r="S522" t="str">
        <f t="shared" si="178"/>
        <v>调降</v>
      </c>
      <c r="T522">
        <f t="shared" si="179"/>
        <v>-0.6</v>
      </c>
      <c r="U522" t="s">
        <v>17448</v>
      </c>
      <c r="V522">
        <v>4</v>
      </c>
    </row>
    <row r="523" spans="1:32" x14ac:dyDescent="0.15">
      <c r="A523" s="1">
        <v>3785</v>
      </c>
      <c r="B523" t="s">
        <v>3805</v>
      </c>
      <c r="C523" t="s">
        <v>7933</v>
      </c>
      <c r="D523" t="s">
        <v>12034</v>
      </c>
      <c r="E523" t="s">
        <v>16135</v>
      </c>
      <c r="F523" t="s">
        <v>16627</v>
      </c>
      <c r="G523" s="2">
        <v>43909.483090277783</v>
      </c>
      <c r="H523" s="5" t="s">
        <v>17571</v>
      </c>
      <c r="I523">
        <v>606</v>
      </c>
      <c r="J523">
        <v>2.9200366375954432E+17</v>
      </c>
      <c r="K523" t="s">
        <v>16629</v>
      </c>
      <c r="L523">
        <v>6</v>
      </c>
      <c r="M523">
        <f t="shared" si="174"/>
        <v>2.8</v>
      </c>
      <c r="N523">
        <f t="shared" si="175"/>
        <v>6</v>
      </c>
      <c r="O523">
        <f t="shared" si="176"/>
        <v>0</v>
      </c>
      <c r="P523">
        <f t="shared" si="177"/>
        <v>1</v>
      </c>
      <c r="Q523" t="s">
        <v>17149</v>
      </c>
      <c r="R523">
        <v>3</v>
      </c>
      <c r="S523" t="str">
        <f t="shared" si="178"/>
        <v>调降</v>
      </c>
      <c r="T523">
        <f t="shared" si="179"/>
        <v>-0.5</v>
      </c>
      <c r="U523" t="s">
        <v>17448</v>
      </c>
      <c r="V523">
        <v>4</v>
      </c>
    </row>
    <row r="524" spans="1:32" x14ac:dyDescent="0.15">
      <c r="A524" s="1">
        <v>3784</v>
      </c>
      <c r="B524" t="s">
        <v>3804</v>
      </c>
      <c r="C524" t="s">
        <v>7932</v>
      </c>
      <c r="D524" t="s">
        <v>12033</v>
      </c>
      <c r="E524" t="s">
        <v>16134</v>
      </c>
      <c r="F524" t="s">
        <v>16628</v>
      </c>
      <c r="G524" s="2">
        <v>43909.480347222219</v>
      </c>
      <c r="H524" s="5" t="s">
        <v>17571</v>
      </c>
      <c r="I524">
        <v>636</v>
      </c>
      <c r="J524">
        <v>2.9200266810730502E+17</v>
      </c>
      <c r="K524" t="s">
        <v>16629</v>
      </c>
      <c r="L524">
        <v>9</v>
      </c>
      <c r="M524">
        <f t="shared" si="174"/>
        <v>4.3</v>
      </c>
      <c r="N524">
        <f t="shared" si="175"/>
        <v>9</v>
      </c>
      <c r="O524">
        <f t="shared" si="176"/>
        <v>0</v>
      </c>
      <c r="P524">
        <f t="shared" si="177"/>
        <v>1</v>
      </c>
      <c r="Q524" t="s">
        <v>17273</v>
      </c>
      <c r="R524">
        <v>4</v>
      </c>
      <c r="S524" t="str">
        <f t="shared" si="178"/>
        <v>调降</v>
      </c>
      <c r="T524">
        <f t="shared" si="179"/>
        <v>-0.55555555555555558</v>
      </c>
      <c r="U524" t="s">
        <v>17448</v>
      </c>
      <c r="V524">
        <v>4</v>
      </c>
    </row>
    <row r="525" spans="1:32" x14ac:dyDescent="0.15">
      <c r="A525" s="1">
        <v>3783</v>
      </c>
      <c r="B525" t="s">
        <v>3803</v>
      </c>
      <c r="C525" t="s">
        <v>7931</v>
      </c>
      <c r="D525" t="s">
        <v>12032</v>
      </c>
      <c r="E525" t="s">
        <v>16133</v>
      </c>
      <c r="F525" t="s">
        <v>16628</v>
      </c>
      <c r="G525" s="2">
        <v>43909.473124999997</v>
      </c>
      <c r="H525" s="5" t="s">
        <v>17571</v>
      </c>
      <c r="I525">
        <v>626</v>
      </c>
      <c r="J525">
        <v>2.9200005011080397E+17</v>
      </c>
      <c r="K525" t="s">
        <v>16629</v>
      </c>
      <c r="L525">
        <v>3.8</v>
      </c>
      <c r="M525">
        <f t="shared" si="174"/>
        <v>3.8</v>
      </c>
      <c r="N525">
        <f t="shared" si="175"/>
        <v>8</v>
      </c>
      <c r="O525">
        <f t="shared" si="176"/>
        <v>1</v>
      </c>
      <c r="P525">
        <f t="shared" si="177"/>
        <v>0</v>
      </c>
      <c r="Q525" t="s">
        <v>17329</v>
      </c>
      <c r="R525">
        <v>3</v>
      </c>
      <c r="S525" t="str">
        <f t="shared" si="178"/>
        <v>调降</v>
      </c>
      <c r="T525">
        <f t="shared" si="179"/>
        <v>-0.21052631578947367</v>
      </c>
      <c r="U525" t="s">
        <v>17448</v>
      </c>
      <c r="V525">
        <v>3</v>
      </c>
    </row>
    <row r="526" spans="1:32" x14ac:dyDescent="0.15">
      <c r="A526" s="1">
        <v>3782</v>
      </c>
      <c r="B526" t="s">
        <v>3802</v>
      </c>
      <c r="C526" t="s">
        <v>7930</v>
      </c>
      <c r="D526" t="s">
        <v>12031</v>
      </c>
      <c r="E526" t="s">
        <v>16132</v>
      </c>
      <c r="F526" t="s">
        <v>16627</v>
      </c>
      <c r="G526" s="2">
        <v>43909.444687499999</v>
      </c>
      <c r="H526" s="5" t="s">
        <v>17571</v>
      </c>
      <c r="I526">
        <v>622</v>
      </c>
      <c r="J526">
        <v>2.919897456789463E+17</v>
      </c>
      <c r="K526" t="s">
        <v>16629</v>
      </c>
      <c r="L526">
        <v>8</v>
      </c>
      <c r="M526">
        <f t="shared" si="174"/>
        <v>3.6</v>
      </c>
      <c r="N526">
        <f t="shared" si="175"/>
        <v>8</v>
      </c>
      <c r="O526">
        <f t="shared" si="176"/>
        <v>0</v>
      </c>
      <c r="P526">
        <f t="shared" si="177"/>
        <v>1</v>
      </c>
      <c r="Q526" t="s">
        <v>17201</v>
      </c>
      <c r="R526">
        <v>4</v>
      </c>
      <c r="S526" t="str">
        <f t="shared" si="178"/>
        <v>调降</v>
      </c>
      <c r="T526">
        <f t="shared" si="179"/>
        <v>-0.5</v>
      </c>
      <c r="U526" t="s">
        <v>17434</v>
      </c>
      <c r="V526">
        <v>4</v>
      </c>
    </row>
    <row r="527" spans="1:32" x14ac:dyDescent="0.15">
      <c r="A527" s="1">
        <v>3781</v>
      </c>
      <c r="B527" t="s">
        <v>3801</v>
      </c>
      <c r="C527" t="s">
        <v>7929</v>
      </c>
      <c r="D527" t="s">
        <v>12030</v>
      </c>
      <c r="E527" t="s">
        <v>16131</v>
      </c>
      <c r="F527" t="s">
        <v>16628</v>
      </c>
      <c r="G527" s="2">
        <v>43909.410601851851</v>
      </c>
      <c r="H527" s="5" t="s">
        <v>17571</v>
      </c>
      <c r="I527">
        <v>654</v>
      </c>
      <c r="J527">
        <v>2.9197739527820902E+17</v>
      </c>
      <c r="K527" t="s">
        <v>16629</v>
      </c>
      <c r="L527">
        <v>6</v>
      </c>
      <c r="M527">
        <f t="shared" si="174"/>
        <v>6</v>
      </c>
      <c r="N527">
        <f t="shared" si="175"/>
        <v>11</v>
      </c>
      <c r="O527">
        <f t="shared" si="176"/>
        <v>1</v>
      </c>
      <c r="P527">
        <f t="shared" si="177"/>
        <v>0</v>
      </c>
      <c r="Q527" t="s">
        <v>17328</v>
      </c>
      <c r="R527">
        <v>3</v>
      </c>
      <c r="S527" t="str">
        <f t="shared" si="178"/>
        <v>调降</v>
      </c>
      <c r="T527">
        <f t="shared" si="179"/>
        <v>-0.5</v>
      </c>
      <c r="U527" t="s">
        <v>17434</v>
      </c>
      <c r="V527">
        <v>3</v>
      </c>
    </row>
    <row r="528" spans="1:32" x14ac:dyDescent="0.15">
      <c r="A528" s="1">
        <v>3780</v>
      </c>
      <c r="B528" t="s">
        <v>3800</v>
      </c>
      <c r="C528" t="s">
        <v>7928</v>
      </c>
      <c r="D528" t="s">
        <v>12029</v>
      </c>
      <c r="E528" t="s">
        <v>16130</v>
      </c>
      <c r="F528" t="s">
        <v>16628</v>
      </c>
      <c r="G528" s="2">
        <v>43909.398668981477</v>
      </c>
      <c r="H528" s="5" t="s">
        <v>17571</v>
      </c>
      <c r="I528">
        <v>647</v>
      </c>
      <c r="J528">
        <v>2.9197307182322893E+17</v>
      </c>
      <c r="K528" t="s">
        <v>16629</v>
      </c>
      <c r="L528">
        <v>10</v>
      </c>
      <c r="M528">
        <f t="shared" si="174"/>
        <v>4.8999999999999995</v>
      </c>
      <c r="N528">
        <f t="shared" si="175"/>
        <v>10</v>
      </c>
      <c r="O528">
        <f t="shared" si="176"/>
        <v>0</v>
      </c>
      <c r="P528">
        <f t="shared" si="177"/>
        <v>1</v>
      </c>
      <c r="Q528" t="s">
        <v>17327</v>
      </c>
      <c r="R528">
        <v>10</v>
      </c>
      <c r="S528" t="str">
        <f t="shared" si="178"/>
        <v>不变</v>
      </c>
      <c r="T528">
        <f t="shared" si="179"/>
        <v>0</v>
      </c>
      <c r="U528" t="s">
        <v>17460</v>
      </c>
      <c r="V528">
        <v>10</v>
      </c>
    </row>
    <row r="529" spans="1:32" x14ac:dyDescent="0.15">
      <c r="A529" s="1">
        <v>2845</v>
      </c>
      <c r="B529" t="s">
        <v>2865</v>
      </c>
      <c r="C529" t="s">
        <v>7060</v>
      </c>
      <c r="D529" t="s">
        <v>11161</v>
      </c>
      <c r="E529" t="s">
        <v>15262</v>
      </c>
      <c r="G529" s="2">
        <v>43909.177430555559</v>
      </c>
      <c r="H529" s="5" t="s">
        <v>17571</v>
      </c>
      <c r="K529" t="s">
        <v>16630</v>
      </c>
      <c r="V529">
        <v>0</v>
      </c>
    </row>
    <row r="530" spans="1:32" x14ac:dyDescent="0.15">
      <c r="A530" s="1">
        <v>3779</v>
      </c>
      <c r="B530" t="s">
        <v>3799</v>
      </c>
      <c r="C530" t="s">
        <v>7927</v>
      </c>
      <c r="D530" t="s">
        <v>12028</v>
      </c>
      <c r="E530" t="s">
        <v>16129</v>
      </c>
      <c r="F530" t="s">
        <v>16627</v>
      </c>
      <c r="G530" s="2">
        <v>43908.799178240741</v>
      </c>
      <c r="H530" s="5" t="s">
        <v>17572</v>
      </c>
      <c r="I530">
        <v>625</v>
      </c>
      <c r="J530">
        <v>2.9175582396358253E+17</v>
      </c>
      <c r="K530" t="s">
        <v>16629</v>
      </c>
      <c r="L530">
        <v>3.8</v>
      </c>
      <c r="M530">
        <f t="shared" ref="M530:M535" si="180">IF(10*(I530-550)/200&gt;5,ROUNDUP(10*(I530-550)/200,0),ROUNDUP(10*(I530-550)/200,1))</f>
        <v>3.8000000000000003</v>
      </c>
      <c r="N530">
        <f t="shared" ref="N530:N535" si="181">IF(20*(I530-550)/200&gt;5,ROUNDUP(20*(I530-550)/200,0),ROUNDUP(20*(I530-550)/200,1))</f>
        <v>8</v>
      </c>
      <c r="O530">
        <f t="shared" ref="O530:O535" si="182">IF(L530=M530,1,0)</f>
        <v>1</v>
      </c>
      <c r="P530">
        <f t="shared" ref="P530:P535" si="183">IF(L530=N530,1,0)</f>
        <v>0</v>
      </c>
      <c r="Q530" t="s">
        <v>17192</v>
      </c>
      <c r="R530">
        <v>3</v>
      </c>
      <c r="S530" t="str">
        <f t="shared" ref="S530:S535" si="184">IF(L530&gt;R530,"调降",IF(L530&lt;R530,"调升","不变"))</f>
        <v>调降</v>
      </c>
      <c r="T530">
        <f t="shared" ref="T530:T535" si="185">R530/L530-1</f>
        <v>-0.21052631578947367</v>
      </c>
      <c r="U530" t="s">
        <v>17434</v>
      </c>
      <c r="V530">
        <v>3</v>
      </c>
    </row>
    <row r="531" spans="1:32" x14ac:dyDescent="0.15">
      <c r="A531" s="1">
        <v>3778</v>
      </c>
      <c r="B531" t="s">
        <v>3798</v>
      </c>
      <c r="C531" t="s">
        <v>7926</v>
      </c>
      <c r="D531" t="s">
        <v>12027</v>
      </c>
      <c r="E531" t="s">
        <v>16128</v>
      </c>
      <c r="F531" t="s">
        <v>16628</v>
      </c>
      <c r="G531" s="2">
        <v>43908.79420138889</v>
      </c>
      <c r="H531" s="5" t="s">
        <v>17572</v>
      </c>
      <c r="I531">
        <v>643</v>
      </c>
      <c r="J531">
        <v>2.9175401769497402E+17</v>
      </c>
      <c r="K531" t="s">
        <v>16629</v>
      </c>
      <c r="L531">
        <v>10</v>
      </c>
      <c r="M531">
        <f t="shared" si="180"/>
        <v>4.6999999999999993</v>
      </c>
      <c r="N531">
        <f t="shared" si="181"/>
        <v>10</v>
      </c>
      <c r="O531">
        <f t="shared" si="182"/>
        <v>0</v>
      </c>
      <c r="P531">
        <f t="shared" si="183"/>
        <v>1</v>
      </c>
      <c r="Q531" t="s">
        <v>17271</v>
      </c>
      <c r="R531">
        <v>3</v>
      </c>
      <c r="S531" t="str">
        <f t="shared" si="184"/>
        <v>调降</v>
      </c>
      <c r="T531">
        <f t="shared" si="185"/>
        <v>-0.7</v>
      </c>
      <c r="U531" t="s">
        <v>17434</v>
      </c>
      <c r="V531">
        <v>13</v>
      </c>
      <c r="W531">
        <v>2.917543797347369E+17</v>
      </c>
      <c r="X531">
        <v>130000</v>
      </c>
      <c r="AA531" s="2">
        <v>43945.618657407409</v>
      </c>
      <c r="AB531">
        <v>24</v>
      </c>
      <c r="AC531" t="s">
        <v>17498</v>
      </c>
      <c r="AD531" t="s">
        <v>17505</v>
      </c>
      <c r="AE531">
        <v>2.9175398688360858E+17</v>
      </c>
      <c r="AF531" t="s">
        <v>16128</v>
      </c>
    </row>
    <row r="532" spans="1:32" x14ac:dyDescent="0.15">
      <c r="A532" s="1">
        <v>3777</v>
      </c>
      <c r="B532" t="s">
        <v>3797</v>
      </c>
      <c r="C532" t="s">
        <v>7925</v>
      </c>
      <c r="D532" t="s">
        <v>12026</v>
      </c>
      <c r="E532" t="s">
        <v>16127</v>
      </c>
      <c r="F532" t="s">
        <v>16628</v>
      </c>
      <c r="G532" s="2">
        <v>43908.635150462957</v>
      </c>
      <c r="H532" s="5" t="s">
        <v>17572</v>
      </c>
      <c r="I532">
        <v>640</v>
      </c>
      <c r="J532">
        <v>2.9169638060541952E+17</v>
      </c>
      <c r="K532" t="s">
        <v>16629</v>
      </c>
      <c r="L532">
        <v>4.5</v>
      </c>
      <c r="M532">
        <f t="shared" si="180"/>
        <v>4.5</v>
      </c>
      <c r="N532">
        <f t="shared" si="181"/>
        <v>9</v>
      </c>
      <c r="O532">
        <f t="shared" si="182"/>
        <v>1</v>
      </c>
      <c r="P532">
        <f t="shared" si="183"/>
        <v>0</v>
      </c>
      <c r="Q532" t="s">
        <v>17326</v>
      </c>
      <c r="R532">
        <v>4.5</v>
      </c>
      <c r="S532" t="str">
        <f t="shared" si="184"/>
        <v>不变</v>
      </c>
      <c r="T532">
        <f t="shared" si="185"/>
        <v>0</v>
      </c>
      <c r="U532" t="s">
        <v>17434</v>
      </c>
      <c r="V532">
        <v>4.5</v>
      </c>
    </row>
    <row r="533" spans="1:32" x14ac:dyDescent="0.15">
      <c r="A533" s="1">
        <v>3776</v>
      </c>
      <c r="B533" t="s">
        <v>3796</v>
      </c>
      <c r="C533" t="s">
        <v>7924</v>
      </c>
      <c r="D533" t="s">
        <v>12025</v>
      </c>
      <c r="E533" t="s">
        <v>16126</v>
      </c>
      <c r="F533" t="s">
        <v>16628</v>
      </c>
      <c r="G533" s="2">
        <v>43908.635023148148</v>
      </c>
      <c r="H533" s="5" t="s">
        <v>17572</v>
      </c>
      <c r="I533">
        <v>659</v>
      </c>
      <c r="J533">
        <v>2.9169633494202778E+17</v>
      </c>
      <c r="K533" t="s">
        <v>16629</v>
      </c>
      <c r="L533">
        <v>11</v>
      </c>
      <c r="M533">
        <f t="shared" si="180"/>
        <v>6</v>
      </c>
      <c r="N533">
        <f t="shared" si="181"/>
        <v>11</v>
      </c>
      <c r="O533">
        <f t="shared" si="182"/>
        <v>0</v>
      </c>
      <c r="P533">
        <f t="shared" si="183"/>
        <v>1</v>
      </c>
      <c r="Q533" t="s">
        <v>16648</v>
      </c>
      <c r="R533">
        <v>6</v>
      </c>
      <c r="S533" t="str">
        <f t="shared" si="184"/>
        <v>调降</v>
      </c>
      <c r="T533">
        <f t="shared" si="185"/>
        <v>-0.45454545454545459</v>
      </c>
      <c r="U533" t="s">
        <v>17448</v>
      </c>
      <c r="V533">
        <v>6</v>
      </c>
    </row>
    <row r="534" spans="1:32" x14ac:dyDescent="0.15">
      <c r="A534" s="1">
        <v>3775</v>
      </c>
      <c r="B534" t="s">
        <v>3795</v>
      </c>
      <c r="C534" t="s">
        <v>7923</v>
      </c>
      <c r="D534" t="s">
        <v>12024</v>
      </c>
      <c r="E534" t="s">
        <v>16125</v>
      </c>
      <c r="F534" t="s">
        <v>16627</v>
      </c>
      <c r="G534" s="2">
        <v>43908.617962962962</v>
      </c>
      <c r="H534" s="5" t="s">
        <v>17572</v>
      </c>
      <c r="I534">
        <v>624</v>
      </c>
      <c r="J534">
        <v>2.9169015317127578E+17</v>
      </c>
      <c r="K534" t="s">
        <v>16629</v>
      </c>
      <c r="L534">
        <v>3.7</v>
      </c>
      <c r="M534">
        <f t="shared" si="180"/>
        <v>3.7</v>
      </c>
      <c r="N534">
        <f t="shared" si="181"/>
        <v>8</v>
      </c>
      <c r="O534">
        <f t="shared" si="182"/>
        <v>1</v>
      </c>
      <c r="P534">
        <f t="shared" si="183"/>
        <v>0</v>
      </c>
      <c r="Q534" t="s">
        <v>17212</v>
      </c>
      <c r="R534">
        <v>2</v>
      </c>
      <c r="S534" t="str">
        <f t="shared" si="184"/>
        <v>调降</v>
      </c>
      <c r="T534">
        <f t="shared" si="185"/>
        <v>-0.45945945945945954</v>
      </c>
      <c r="U534" t="s">
        <v>17434</v>
      </c>
      <c r="V534">
        <v>2</v>
      </c>
    </row>
    <row r="535" spans="1:32" x14ac:dyDescent="0.15">
      <c r="A535" s="1">
        <v>3774</v>
      </c>
      <c r="B535" t="s">
        <v>3794</v>
      </c>
      <c r="C535" t="s">
        <v>7922</v>
      </c>
      <c r="D535" t="s">
        <v>12023</v>
      </c>
      <c r="E535" t="s">
        <v>16124</v>
      </c>
      <c r="F535" t="s">
        <v>16627</v>
      </c>
      <c r="G535" s="2">
        <v>43908.589166666658</v>
      </c>
      <c r="H535" s="5" t="s">
        <v>17572</v>
      </c>
      <c r="I535">
        <v>632</v>
      </c>
      <c r="J535">
        <v>2.9167971442103501E+17</v>
      </c>
      <c r="K535" t="s">
        <v>16629</v>
      </c>
      <c r="L535">
        <v>9</v>
      </c>
      <c r="M535">
        <f t="shared" si="180"/>
        <v>4.0999999999999996</v>
      </c>
      <c r="N535">
        <f t="shared" si="181"/>
        <v>9</v>
      </c>
      <c r="O535">
        <f t="shared" si="182"/>
        <v>0</v>
      </c>
      <c r="P535">
        <f t="shared" si="183"/>
        <v>1</v>
      </c>
      <c r="Q535" t="s">
        <v>16997</v>
      </c>
      <c r="R535">
        <v>5</v>
      </c>
      <c r="S535" t="str">
        <f t="shared" si="184"/>
        <v>调降</v>
      </c>
      <c r="T535">
        <f t="shared" si="185"/>
        <v>-0.44444444444444442</v>
      </c>
      <c r="U535" t="s">
        <v>17448</v>
      </c>
      <c r="V535">
        <v>5</v>
      </c>
    </row>
    <row r="536" spans="1:32" x14ac:dyDescent="0.15">
      <c r="A536" s="1">
        <v>3771</v>
      </c>
      <c r="B536" t="s">
        <v>3791</v>
      </c>
      <c r="C536" t="s">
        <v>7920</v>
      </c>
      <c r="D536" t="s">
        <v>12021</v>
      </c>
      <c r="E536" t="s">
        <v>16122</v>
      </c>
      <c r="F536" t="s">
        <v>16627</v>
      </c>
      <c r="G536" s="2">
        <v>43908.585497685177</v>
      </c>
      <c r="H536" s="5" t="s">
        <v>17572</v>
      </c>
      <c r="K536" t="s">
        <v>16630</v>
      </c>
      <c r="V536">
        <v>2</v>
      </c>
    </row>
    <row r="537" spans="1:32" x14ac:dyDescent="0.15">
      <c r="A537" s="1">
        <v>3773</v>
      </c>
      <c r="B537" t="s">
        <v>3793</v>
      </c>
      <c r="C537" t="s">
        <v>7921</v>
      </c>
      <c r="D537" t="s">
        <v>12022</v>
      </c>
      <c r="E537" t="s">
        <v>16123</v>
      </c>
      <c r="F537" t="s">
        <v>16628</v>
      </c>
      <c r="G537" s="2">
        <v>43908.578344907408</v>
      </c>
      <c r="H537" s="5" t="s">
        <v>17572</v>
      </c>
      <c r="I537">
        <v>664</v>
      </c>
      <c r="J537">
        <v>2.9167579462163251E+17</v>
      </c>
      <c r="K537" t="s">
        <v>16629</v>
      </c>
      <c r="L537">
        <v>6</v>
      </c>
      <c r="M537">
        <f t="shared" ref="M537:M544" si="186">IF(10*(I537-550)/200&gt;5,ROUNDUP(10*(I537-550)/200,0),ROUNDUP(10*(I537-550)/200,1))</f>
        <v>6</v>
      </c>
      <c r="N537">
        <f t="shared" ref="N537:N544" si="187">IF(20*(I537-550)/200&gt;5,ROUNDUP(20*(I537-550)/200,0),ROUNDUP(20*(I537-550)/200,1))</f>
        <v>12</v>
      </c>
      <c r="O537">
        <f t="shared" ref="O537:O544" si="188">IF(L537=M537,1,0)</f>
        <v>1</v>
      </c>
      <c r="P537">
        <f t="shared" ref="P537:P544" si="189">IF(L537=N537,1,0)</f>
        <v>0</v>
      </c>
      <c r="Q537" t="s">
        <v>17149</v>
      </c>
      <c r="R537">
        <v>6</v>
      </c>
      <c r="S537" t="str">
        <f t="shared" ref="S537:S544" si="190">IF(L537&gt;R537,"调降",IF(L537&lt;R537,"调升","不变"))</f>
        <v>不变</v>
      </c>
      <c r="T537">
        <f t="shared" ref="T537:T544" si="191">R537/L537-1</f>
        <v>0</v>
      </c>
      <c r="U537" t="s">
        <v>17448</v>
      </c>
      <c r="V537">
        <v>6</v>
      </c>
    </row>
    <row r="538" spans="1:32" x14ac:dyDescent="0.15">
      <c r="A538" s="1">
        <v>3772</v>
      </c>
      <c r="B538" t="s">
        <v>3792</v>
      </c>
      <c r="C538" t="s">
        <v>7920</v>
      </c>
      <c r="D538" t="s">
        <v>12021</v>
      </c>
      <c r="E538" t="s">
        <v>16122</v>
      </c>
      <c r="F538" t="s">
        <v>16628</v>
      </c>
      <c r="G538" s="2">
        <v>43908.502106481479</v>
      </c>
      <c r="H538" s="5" t="s">
        <v>17572</v>
      </c>
      <c r="I538">
        <v>638</v>
      </c>
      <c r="J538">
        <v>2.9164816583102458E+17</v>
      </c>
      <c r="K538" t="s">
        <v>16629</v>
      </c>
      <c r="L538">
        <v>9</v>
      </c>
      <c r="M538">
        <f t="shared" si="186"/>
        <v>4.4000000000000004</v>
      </c>
      <c r="N538">
        <f t="shared" si="187"/>
        <v>9</v>
      </c>
      <c r="O538">
        <f t="shared" si="188"/>
        <v>0</v>
      </c>
      <c r="P538">
        <f t="shared" si="189"/>
        <v>1</v>
      </c>
      <c r="Q538" t="s">
        <v>17325</v>
      </c>
      <c r="R538">
        <v>2</v>
      </c>
      <c r="S538" t="str">
        <f t="shared" si="190"/>
        <v>调降</v>
      </c>
      <c r="T538">
        <f t="shared" si="191"/>
        <v>-0.77777777777777779</v>
      </c>
      <c r="U538" t="s">
        <v>17448</v>
      </c>
      <c r="V538">
        <v>2</v>
      </c>
    </row>
    <row r="539" spans="1:32" x14ac:dyDescent="0.15">
      <c r="A539" s="1">
        <v>3770</v>
      </c>
      <c r="B539" t="s">
        <v>3790</v>
      </c>
      <c r="C539" t="s">
        <v>7919</v>
      </c>
      <c r="D539" t="s">
        <v>12020</v>
      </c>
      <c r="E539" t="s">
        <v>16121</v>
      </c>
      <c r="F539" t="s">
        <v>16628</v>
      </c>
      <c r="G539" s="2">
        <v>43908.41678240741</v>
      </c>
      <c r="H539" s="5" t="s">
        <v>17572</v>
      </c>
      <c r="I539">
        <v>669</v>
      </c>
      <c r="J539">
        <v>2.916172453380137E+17</v>
      </c>
      <c r="K539" t="s">
        <v>16629</v>
      </c>
      <c r="L539">
        <v>12</v>
      </c>
      <c r="M539">
        <f t="shared" si="186"/>
        <v>6</v>
      </c>
      <c r="N539">
        <f t="shared" si="187"/>
        <v>12</v>
      </c>
      <c r="O539">
        <f t="shared" si="188"/>
        <v>0</v>
      </c>
      <c r="P539">
        <f t="shared" si="189"/>
        <v>1</v>
      </c>
      <c r="Q539" t="s">
        <v>17107</v>
      </c>
      <c r="R539">
        <v>8</v>
      </c>
      <c r="S539" t="str">
        <f t="shared" si="190"/>
        <v>调降</v>
      </c>
      <c r="T539">
        <f t="shared" si="191"/>
        <v>-0.33333333333333337</v>
      </c>
      <c r="U539" t="s">
        <v>17434</v>
      </c>
      <c r="V539">
        <v>8</v>
      </c>
    </row>
    <row r="540" spans="1:32" x14ac:dyDescent="0.15">
      <c r="A540" s="1">
        <v>3769</v>
      </c>
      <c r="B540" t="s">
        <v>3789</v>
      </c>
      <c r="C540" t="s">
        <v>7918</v>
      </c>
      <c r="D540" t="s">
        <v>12019</v>
      </c>
      <c r="E540" t="s">
        <v>16120</v>
      </c>
      <c r="F540" t="s">
        <v>16627</v>
      </c>
      <c r="G540" s="2">
        <v>43907.746469907397</v>
      </c>
      <c r="H540" s="5" t="s">
        <v>17573</v>
      </c>
      <c r="I540">
        <v>620</v>
      </c>
      <c r="J540">
        <v>2.9137433167244077E+17</v>
      </c>
      <c r="K540" t="s">
        <v>16629</v>
      </c>
      <c r="L540">
        <v>7</v>
      </c>
      <c r="M540">
        <f t="shared" si="186"/>
        <v>3.5</v>
      </c>
      <c r="N540">
        <f t="shared" si="187"/>
        <v>7</v>
      </c>
      <c r="O540">
        <f t="shared" si="188"/>
        <v>0</v>
      </c>
      <c r="P540">
        <f t="shared" si="189"/>
        <v>1</v>
      </c>
      <c r="Q540" t="s">
        <v>17324</v>
      </c>
      <c r="R540">
        <v>2</v>
      </c>
      <c r="S540" t="str">
        <f t="shared" si="190"/>
        <v>调降</v>
      </c>
      <c r="T540">
        <f t="shared" si="191"/>
        <v>-0.7142857142857143</v>
      </c>
      <c r="U540" t="s">
        <v>17448</v>
      </c>
      <c r="V540">
        <v>2</v>
      </c>
    </row>
    <row r="541" spans="1:32" x14ac:dyDescent="0.15">
      <c r="A541" s="1">
        <v>3768</v>
      </c>
      <c r="B541" t="s">
        <v>3788</v>
      </c>
      <c r="C541" t="s">
        <v>7917</v>
      </c>
      <c r="D541" t="s">
        <v>12018</v>
      </c>
      <c r="E541" t="s">
        <v>16119</v>
      </c>
      <c r="F541" t="s">
        <v>16627</v>
      </c>
      <c r="G541" s="2">
        <v>43907.742314814823</v>
      </c>
      <c r="H541" s="5" t="s">
        <v>17573</v>
      </c>
      <c r="I541">
        <v>635</v>
      </c>
      <c r="J541">
        <v>2.9137282637030598E+17</v>
      </c>
      <c r="K541" t="s">
        <v>16629</v>
      </c>
      <c r="L541">
        <v>4.3</v>
      </c>
      <c r="M541">
        <f t="shared" si="186"/>
        <v>4.3</v>
      </c>
      <c r="N541">
        <f t="shared" si="187"/>
        <v>9</v>
      </c>
      <c r="O541">
        <f t="shared" si="188"/>
        <v>1</v>
      </c>
      <c r="P541">
        <f t="shared" si="189"/>
        <v>0</v>
      </c>
      <c r="Q541" t="s">
        <v>17119</v>
      </c>
      <c r="R541">
        <v>3</v>
      </c>
      <c r="S541" t="str">
        <f t="shared" si="190"/>
        <v>调降</v>
      </c>
      <c r="T541">
        <f t="shared" si="191"/>
        <v>-0.30232558139534882</v>
      </c>
      <c r="U541" t="s">
        <v>17434</v>
      </c>
      <c r="V541">
        <v>3</v>
      </c>
    </row>
    <row r="542" spans="1:32" x14ac:dyDescent="0.15">
      <c r="A542" s="1">
        <v>3767</v>
      </c>
      <c r="B542" t="s">
        <v>3787</v>
      </c>
      <c r="C542" t="s">
        <v>7916</v>
      </c>
      <c r="D542" t="s">
        <v>12017</v>
      </c>
      <c r="E542" t="s">
        <v>16118</v>
      </c>
      <c r="F542" t="s">
        <v>16628</v>
      </c>
      <c r="G542" s="2">
        <v>43907.742199074077</v>
      </c>
      <c r="H542" s="5" t="s">
        <v>17573</v>
      </c>
      <c r="I542">
        <v>627</v>
      </c>
      <c r="J542">
        <v>2.9137278754782822E+17</v>
      </c>
      <c r="K542" t="s">
        <v>16629</v>
      </c>
      <c r="L542">
        <v>3.9</v>
      </c>
      <c r="M542">
        <f t="shared" si="186"/>
        <v>3.9</v>
      </c>
      <c r="N542">
        <f t="shared" si="187"/>
        <v>8</v>
      </c>
      <c r="O542">
        <f t="shared" si="188"/>
        <v>1</v>
      </c>
      <c r="P542">
        <f t="shared" si="189"/>
        <v>0</v>
      </c>
      <c r="Q542" t="s">
        <v>16734</v>
      </c>
      <c r="R542">
        <v>3.9</v>
      </c>
      <c r="S542" t="str">
        <f t="shared" si="190"/>
        <v>不变</v>
      </c>
      <c r="T542">
        <f t="shared" si="191"/>
        <v>0</v>
      </c>
      <c r="U542" t="s">
        <v>17434</v>
      </c>
      <c r="V542">
        <v>3.9</v>
      </c>
    </row>
    <row r="543" spans="1:32" x14ac:dyDescent="0.15">
      <c r="A543" s="1">
        <v>3766</v>
      </c>
      <c r="B543" t="s">
        <v>3786</v>
      </c>
      <c r="C543" t="s">
        <v>7915</v>
      </c>
      <c r="D543" t="s">
        <v>12016</v>
      </c>
      <c r="E543" t="s">
        <v>16117</v>
      </c>
      <c r="F543" t="s">
        <v>16628</v>
      </c>
      <c r="G543" s="2">
        <v>43907.740729166668</v>
      </c>
      <c r="H543" s="5" t="s">
        <v>17573</v>
      </c>
      <c r="I543">
        <v>638</v>
      </c>
      <c r="J543">
        <v>2.9137225225813613E+17</v>
      </c>
      <c r="K543" t="s">
        <v>16629</v>
      </c>
      <c r="L543">
        <v>9</v>
      </c>
      <c r="M543">
        <f t="shared" si="186"/>
        <v>4.4000000000000004</v>
      </c>
      <c r="N543">
        <f t="shared" si="187"/>
        <v>9</v>
      </c>
      <c r="O543">
        <f t="shared" si="188"/>
        <v>0</v>
      </c>
      <c r="P543">
        <f t="shared" si="189"/>
        <v>1</v>
      </c>
      <c r="Q543" t="s">
        <v>17106</v>
      </c>
      <c r="R543">
        <v>3</v>
      </c>
      <c r="S543" t="str">
        <f t="shared" si="190"/>
        <v>调降</v>
      </c>
      <c r="T543">
        <f t="shared" si="191"/>
        <v>-0.66666666666666674</v>
      </c>
      <c r="U543" t="s">
        <v>17434</v>
      </c>
      <c r="V543">
        <v>3</v>
      </c>
    </row>
    <row r="544" spans="1:32" x14ac:dyDescent="0.15">
      <c r="A544" s="1">
        <v>3765</v>
      </c>
      <c r="B544" t="s">
        <v>3785</v>
      </c>
      <c r="C544" t="s">
        <v>7914</v>
      </c>
      <c r="D544" t="s">
        <v>12015</v>
      </c>
      <c r="E544" t="s">
        <v>16116</v>
      </c>
      <c r="F544" t="s">
        <v>16627</v>
      </c>
      <c r="G544" s="2">
        <v>43907.687199074076</v>
      </c>
      <c r="H544" s="5" t="s">
        <v>17573</v>
      </c>
      <c r="I544">
        <v>621</v>
      </c>
      <c r="J544">
        <v>2.9135285316594477E+17</v>
      </c>
      <c r="K544" t="s">
        <v>16629</v>
      </c>
      <c r="L544">
        <v>8</v>
      </c>
      <c r="M544">
        <f t="shared" si="186"/>
        <v>3.6</v>
      </c>
      <c r="N544">
        <f t="shared" si="187"/>
        <v>8</v>
      </c>
      <c r="O544">
        <f t="shared" si="188"/>
        <v>0</v>
      </c>
      <c r="P544">
        <f t="shared" si="189"/>
        <v>1</v>
      </c>
      <c r="Q544" t="s">
        <v>17272</v>
      </c>
      <c r="R544">
        <v>3</v>
      </c>
      <c r="S544" t="str">
        <f t="shared" si="190"/>
        <v>调降</v>
      </c>
      <c r="T544">
        <f t="shared" si="191"/>
        <v>-0.625</v>
      </c>
      <c r="U544" t="s">
        <v>17434</v>
      </c>
      <c r="V544">
        <v>3</v>
      </c>
    </row>
    <row r="545" spans="1:22" x14ac:dyDescent="0.15">
      <c r="A545" s="1">
        <v>3764</v>
      </c>
      <c r="B545" t="s">
        <v>3784</v>
      </c>
      <c r="C545" t="s">
        <v>7913</v>
      </c>
      <c r="D545" t="s">
        <v>12014</v>
      </c>
      <c r="E545" t="s">
        <v>16115</v>
      </c>
      <c r="F545" t="s">
        <v>16628</v>
      </c>
      <c r="G545" s="2">
        <v>43907.666504629633</v>
      </c>
      <c r="H545" s="5" t="s">
        <v>17573</v>
      </c>
      <c r="K545" t="s">
        <v>16630</v>
      </c>
      <c r="V545">
        <v>4</v>
      </c>
    </row>
    <row r="546" spans="1:22" x14ac:dyDescent="0.15">
      <c r="A546" s="1">
        <v>104</v>
      </c>
      <c r="B546" t="s">
        <v>126</v>
      </c>
      <c r="C546" t="s">
        <v>4417</v>
      </c>
      <c r="D546" t="s">
        <v>8518</v>
      </c>
      <c r="E546" t="s">
        <v>12619</v>
      </c>
      <c r="F546" t="s">
        <v>16628</v>
      </c>
      <c r="G546" s="2">
        <v>43907.656469907408</v>
      </c>
      <c r="H546" s="5" t="s">
        <v>17573</v>
      </c>
      <c r="K546" t="s">
        <v>16630</v>
      </c>
      <c r="V546">
        <v>8.4990609999999993</v>
      </c>
    </row>
    <row r="547" spans="1:22" x14ac:dyDescent="0.15">
      <c r="A547" s="1">
        <v>3724</v>
      </c>
      <c r="B547" t="s">
        <v>3744</v>
      </c>
      <c r="C547" t="s">
        <v>7877</v>
      </c>
      <c r="D547" t="s">
        <v>11978</v>
      </c>
      <c r="E547" t="s">
        <v>16079</v>
      </c>
      <c r="F547" t="s">
        <v>16628</v>
      </c>
      <c r="G547" s="2">
        <v>43907.656261574077</v>
      </c>
      <c r="H547" s="5" t="s">
        <v>17573</v>
      </c>
      <c r="K547" t="s">
        <v>16630</v>
      </c>
      <c r="V547">
        <v>3</v>
      </c>
    </row>
    <row r="548" spans="1:22" x14ac:dyDescent="0.15">
      <c r="A548" s="1">
        <v>3763</v>
      </c>
      <c r="B548" t="s">
        <v>3783</v>
      </c>
      <c r="C548" t="s">
        <v>7913</v>
      </c>
      <c r="D548" t="s">
        <v>12014</v>
      </c>
      <c r="E548" t="s">
        <v>16115</v>
      </c>
      <c r="F548" t="s">
        <v>16627</v>
      </c>
      <c r="G548" s="2">
        <v>43907.654143518521</v>
      </c>
      <c r="H548" s="5" t="s">
        <v>17573</v>
      </c>
      <c r="I548">
        <v>636</v>
      </c>
      <c r="J548">
        <v>2.9134087563879629E+17</v>
      </c>
      <c r="K548" t="s">
        <v>16629</v>
      </c>
      <c r="L548">
        <v>9</v>
      </c>
      <c r="M548">
        <f t="shared" ref="M548:M550" si="192">IF(10*(I548-550)/200&gt;5,ROUNDUP(10*(I548-550)/200,0),ROUNDUP(10*(I548-550)/200,1))</f>
        <v>4.3</v>
      </c>
      <c r="N548">
        <f t="shared" ref="N548:N550" si="193">IF(20*(I548-550)/200&gt;5,ROUNDUP(20*(I548-550)/200,0),ROUNDUP(20*(I548-550)/200,1))</f>
        <v>9</v>
      </c>
      <c r="O548">
        <f t="shared" ref="O548:O550" si="194">IF(L548=M548,1,0)</f>
        <v>0</v>
      </c>
      <c r="P548">
        <f t="shared" ref="P548:P550" si="195">IF(L548=N548,1,0)</f>
        <v>1</v>
      </c>
      <c r="Q548" t="s">
        <v>17272</v>
      </c>
      <c r="R548">
        <v>4</v>
      </c>
      <c r="S548" t="str">
        <f t="shared" ref="S548:S550" si="196">IF(L548&gt;R548,"调降",IF(L548&lt;R548,"调升","不变"))</f>
        <v>调降</v>
      </c>
      <c r="T548">
        <f t="shared" ref="T548:T550" si="197">R548/L548-1</f>
        <v>-0.55555555555555558</v>
      </c>
      <c r="U548" t="s">
        <v>17434</v>
      </c>
      <c r="V548">
        <v>4</v>
      </c>
    </row>
    <row r="549" spans="1:22" x14ac:dyDescent="0.15">
      <c r="A549" s="1">
        <v>3762</v>
      </c>
      <c r="B549" t="s">
        <v>3782</v>
      </c>
      <c r="C549" t="s">
        <v>7912</v>
      </c>
      <c r="D549" t="s">
        <v>12013</v>
      </c>
      <c r="E549" t="s">
        <v>16114</v>
      </c>
      <c r="F549" t="s">
        <v>16627</v>
      </c>
      <c r="G549" s="2">
        <v>43907.619050925918</v>
      </c>
      <c r="H549" s="5" t="s">
        <v>17573</v>
      </c>
      <c r="I549">
        <v>639</v>
      </c>
      <c r="J549">
        <v>2.9132815923887718E+17</v>
      </c>
      <c r="K549" t="s">
        <v>16629</v>
      </c>
      <c r="L549">
        <v>4.5</v>
      </c>
      <c r="M549">
        <f t="shared" si="192"/>
        <v>4.5</v>
      </c>
      <c r="N549">
        <f t="shared" si="193"/>
        <v>9</v>
      </c>
      <c r="O549">
        <f t="shared" si="194"/>
        <v>1</v>
      </c>
      <c r="P549">
        <f t="shared" si="195"/>
        <v>0</v>
      </c>
      <c r="Q549" t="s">
        <v>17323</v>
      </c>
      <c r="R549">
        <v>3</v>
      </c>
      <c r="S549" t="str">
        <f t="shared" si="196"/>
        <v>调降</v>
      </c>
      <c r="T549">
        <f t="shared" si="197"/>
        <v>-0.33333333333333337</v>
      </c>
      <c r="U549" t="s">
        <v>17434</v>
      </c>
      <c r="V549">
        <v>3</v>
      </c>
    </row>
    <row r="550" spans="1:22" x14ac:dyDescent="0.15">
      <c r="A550" s="1">
        <v>3761</v>
      </c>
      <c r="B550" t="s">
        <v>3781</v>
      </c>
      <c r="C550" t="s">
        <v>7911</v>
      </c>
      <c r="D550" t="s">
        <v>12012</v>
      </c>
      <c r="E550" t="s">
        <v>16113</v>
      </c>
      <c r="F550" t="s">
        <v>16627</v>
      </c>
      <c r="G550" s="2">
        <v>43907.589618055557</v>
      </c>
      <c r="H550" s="5" t="s">
        <v>17573</v>
      </c>
      <c r="I550">
        <v>618</v>
      </c>
      <c r="J550">
        <v>2.9131749259535558E+17</v>
      </c>
      <c r="K550" t="s">
        <v>16629</v>
      </c>
      <c r="L550">
        <v>7</v>
      </c>
      <c r="M550">
        <f t="shared" si="192"/>
        <v>3.4</v>
      </c>
      <c r="N550">
        <f t="shared" si="193"/>
        <v>7</v>
      </c>
      <c r="O550">
        <f t="shared" si="194"/>
        <v>0</v>
      </c>
      <c r="P550">
        <f t="shared" si="195"/>
        <v>1</v>
      </c>
      <c r="Q550" t="s">
        <v>17272</v>
      </c>
      <c r="R550">
        <v>2</v>
      </c>
      <c r="S550" t="str">
        <f t="shared" si="196"/>
        <v>调降</v>
      </c>
      <c r="T550">
        <f t="shared" si="197"/>
        <v>-0.7142857142857143</v>
      </c>
      <c r="U550" t="s">
        <v>17434</v>
      </c>
      <c r="V550">
        <v>2</v>
      </c>
    </row>
    <row r="551" spans="1:22" x14ac:dyDescent="0.15">
      <c r="A551" s="1">
        <v>3412</v>
      </c>
      <c r="B551" t="s">
        <v>3432</v>
      </c>
      <c r="C551" t="s">
        <v>7582</v>
      </c>
      <c r="D551" t="s">
        <v>11683</v>
      </c>
      <c r="E551" t="s">
        <v>15784</v>
      </c>
      <c r="G551" s="2">
        <v>43907.586817129632</v>
      </c>
      <c r="H551" s="5" t="s">
        <v>17573</v>
      </c>
      <c r="K551" t="s">
        <v>16630</v>
      </c>
      <c r="V551">
        <v>0</v>
      </c>
    </row>
    <row r="552" spans="1:22" x14ac:dyDescent="0.15">
      <c r="A552" s="1">
        <v>3760</v>
      </c>
      <c r="B552" t="s">
        <v>3780</v>
      </c>
      <c r="C552" t="s">
        <v>7910</v>
      </c>
      <c r="D552" t="s">
        <v>12011</v>
      </c>
      <c r="E552" t="s">
        <v>16112</v>
      </c>
      <c r="F552" t="s">
        <v>16628</v>
      </c>
      <c r="G552" s="2">
        <v>43907.581689814811</v>
      </c>
      <c r="H552" s="5" t="s">
        <v>17573</v>
      </c>
      <c r="I552">
        <v>638</v>
      </c>
      <c r="J552">
        <v>2.9131461859950182E+17</v>
      </c>
      <c r="K552" t="s">
        <v>16629</v>
      </c>
      <c r="L552">
        <v>4.4000000000000004</v>
      </c>
      <c r="M552">
        <f t="shared" ref="M552:M570" si="198">IF(10*(I552-550)/200&gt;5,ROUNDUP(10*(I552-550)/200,0),ROUNDUP(10*(I552-550)/200,1))</f>
        <v>4.4000000000000004</v>
      </c>
      <c r="N552">
        <f t="shared" ref="N552:N570" si="199">IF(20*(I552-550)/200&gt;5,ROUNDUP(20*(I552-550)/200,0),ROUNDUP(20*(I552-550)/200,1))</f>
        <v>9</v>
      </c>
      <c r="O552">
        <f t="shared" ref="O552:O570" si="200">IF(L552=M552,1,0)</f>
        <v>1</v>
      </c>
      <c r="P552">
        <f t="shared" ref="P552:P570" si="201">IF(L552=N552,1,0)</f>
        <v>0</v>
      </c>
      <c r="Q552" t="s">
        <v>17322</v>
      </c>
      <c r="R552">
        <v>4.4000000000000004</v>
      </c>
      <c r="S552" t="str">
        <f t="shared" ref="S552:S570" si="202">IF(L552&gt;R552,"调降",IF(L552&lt;R552,"调升","不变"))</f>
        <v>不变</v>
      </c>
      <c r="T552">
        <f t="shared" ref="T552:T570" si="203">R552/L552-1</f>
        <v>0</v>
      </c>
      <c r="U552" t="s">
        <v>17434</v>
      </c>
      <c r="V552">
        <v>4.4000000000000004</v>
      </c>
    </row>
    <row r="553" spans="1:22" x14ac:dyDescent="0.15">
      <c r="A553" s="1">
        <v>3759</v>
      </c>
      <c r="B553" t="s">
        <v>3779</v>
      </c>
      <c r="C553" t="s">
        <v>7909</v>
      </c>
      <c r="D553" t="s">
        <v>12010</v>
      </c>
      <c r="E553" t="s">
        <v>16111</v>
      </c>
      <c r="F553" t="s">
        <v>16627</v>
      </c>
      <c r="G553" s="2">
        <v>43907.461678240739</v>
      </c>
      <c r="H553" s="5" t="s">
        <v>17573</v>
      </c>
      <c r="I553">
        <v>613</v>
      </c>
      <c r="J553">
        <v>2.9127112847371469E+17</v>
      </c>
      <c r="K553" t="s">
        <v>16629</v>
      </c>
      <c r="L553">
        <v>7</v>
      </c>
      <c r="M553">
        <f t="shared" si="198"/>
        <v>3.2</v>
      </c>
      <c r="N553">
        <f t="shared" si="199"/>
        <v>7</v>
      </c>
      <c r="O553">
        <f t="shared" si="200"/>
        <v>0</v>
      </c>
      <c r="P553">
        <f t="shared" si="201"/>
        <v>1</v>
      </c>
      <c r="Q553" t="s">
        <v>17107</v>
      </c>
      <c r="R553">
        <v>7</v>
      </c>
      <c r="S553" t="str">
        <f t="shared" si="202"/>
        <v>不变</v>
      </c>
      <c r="T553">
        <f t="shared" si="203"/>
        <v>0</v>
      </c>
      <c r="U553" t="s">
        <v>17460</v>
      </c>
      <c r="V553">
        <v>7</v>
      </c>
    </row>
    <row r="554" spans="1:22" x14ac:dyDescent="0.15">
      <c r="A554" s="1">
        <v>3758</v>
      </c>
      <c r="B554" t="s">
        <v>3778</v>
      </c>
      <c r="C554" t="s">
        <v>7908</v>
      </c>
      <c r="D554" t="s">
        <v>12009</v>
      </c>
      <c r="E554" t="s">
        <v>16110</v>
      </c>
      <c r="F554" t="s">
        <v>16628</v>
      </c>
      <c r="G554" s="2">
        <v>43907.431006944447</v>
      </c>
      <c r="H554" s="5" t="s">
        <v>17573</v>
      </c>
      <c r="I554">
        <v>649</v>
      </c>
      <c r="J554">
        <v>2.9126001536324397E+17</v>
      </c>
      <c r="K554" t="s">
        <v>16629</v>
      </c>
      <c r="L554">
        <v>10</v>
      </c>
      <c r="M554">
        <f t="shared" si="198"/>
        <v>5</v>
      </c>
      <c r="N554">
        <f t="shared" si="199"/>
        <v>10</v>
      </c>
      <c r="O554">
        <f t="shared" si="200"/>
        <v>0</v>
      </c>
      <c r="P554">
        <f t="shared" si="201"/>
        <v>1</v>
      </c>
      <c r="Q554" t="s">
        <v>17179</v>
      </c>
      <c r="R554">
        <v>6</v>
      </c>
      <c r="S554" t="str">
        <f t="shared" si="202"/>
        <v>调降</v>
      </c>
      <c r="T554">
        <f t="shared" si="203"/>
        <v>-0.4</v>
      </c>
      <c r="U554" t="s">
        <v>17448</v>
      </c>
      <c r="V554">
        <v>6</v>
      </c>
    </row>
    <row r="555" spans="1:22" x14ac:dyDescent="0.15">
      <c r="A555" s="1">
        <v>3757</v>
      </c>
      <c r="B555" t="s">
        <v>3777</v>
      </c>
      <c r="C555" t="s">
        <v>7907</v>
      </c>
      <c r="D555" t="s">
        <v>12008</v>
      </c>
      <c r="E555" t="s">
        <v>16109</v>
      </c>
      <c r="F555" t="s">
        <v>16627</v>
      </c>
      <c r="G555" s="2">
        <v>43907.392731481479</v>
      </c>
      <c r="H555" s="5" t="s">
        <v>17573</v>
      </c>
      <c r="I555">
        <v>633</v>
      </c>
      <c r="J555">
        <v>2.9124614110892032E+17</v>
      </c>
      <c r="K555" t="s">
        <v>16629</v>
      </c>
      <c r="L555">
        <v>9</v>
      </c>
      <c r="M555">
        <f t="shared" si="198"/>
        <v>4.1999999999999993</v>
      </c>
      <c r="N555">
        <f t="shared" si="199"/>
        <v>9</v>
      </c>
      <c r="O555">
        <f t="shared" si="200"/>
        <v>0</v>
      </c>
      <c r="P555">
        <f t="shared" si="201"/>
        <v>1</v>
      </c>
      <c r="Q555" t="s">
        <v>17271</v>
      </c>
      <c r="R555">
        <v>9</v>
      </c>
      <c r="S555" t="str">
        <f t="shared" si="202"/>
        <v>不变</v>
      </c>
      <c r="T555">
        <f t="shared" si="203"/>
        <v>0</v>
      </c>
      <c r="U555" t="s">
        <v>17442</v>
      </c>
      <c r="V555">
        <v>9</v>
      </c>
    </row>
    <row r="556" spans="1:22" x14ac:dyDescent="0.15">
      <c r="A556" s="1">
        <v>3755</v>
      </c>
      <c r="B556" t="s">
        <v>3775</v>
      </c>
      <c r="C556" t="s">
        <v>7905</v>
      </c>
      <c r="D556" t="s">
        <v>12006</v>
      </c>
      <c r="E556" t="s">
        <v>16107</v>
      </c>
      <c r="F556" t="s">
        <v>16628</v>
      </c>
      <c r="G556" s="2">
        <v>43907.386087962957</v>
      </c>
      <c r="H556" s="5" t="s">
        <v>17573</v>
      </c>
      <c r="I556">
        <v>660</v>
      </c>
      <c r="J556">
        <v>2.9124373515129651E+17</v>
      </c>
      <c r="K556" t="s">
        <v>16629</v>
      </c>
      <c r="L556">
        <v>11</v>
      </c>
      <c r="M556">
        <f t="shared" si="198"/>
        <v>6</v>
      </c>
      <c r="N556">
        <f t="shared" si="199"/>
        <v>11</v>
      </c>
      <c r="O556">
        <f t="shared" si="200"/>
        <v>0</v>
      </c>
      <c r="P556">
        <f t="shared" si="201"/>
        <v>1</v>
      </c>
      <c r="Q556" t="s">
        <v>17320</v>
      </c>
      <c r="R556">
        <v>11</v>
      </c>
      <c r="S556" t="str">
        <f t="shared" si="202"/>
        <v>不变</v>
      </c>
      <c r="T556">
        <f t="shared" si="203"/>
        <v>0</v>
      </c>
      <c r="U556" t="s">
        <v>17459</v>
      </c>
      <c r="V556">
        <v>11</v>
      </c>
    </row>
    <row r="557" spans="1:22" x14ac:dyDescent="0.15">
      <c r="A557" s="1">
        <v>3756</v>
      </c>
      <c r="B557" t="s">
        <v>3776</v>
      </c>
      <c r="C557" t="s">
        <v>7906</v>
      </c>
      <c r="D557" t="s">
        <v>12007</v>
      </c>
      <c r="E557" t="s">
        <v>16108</v>
      </c>
      <c r="F557" t="s">
        <v>16627</v>
      </c>
      <c r="G557" s="2">
        <v>43907.383993055562</v>
      </c>
      <c r="H557" s="5" t="s">
        <v>17573</v>
      </c>
      <c r="I557">
        <v>629</v>
      </c>
      <c r="J557">
        <v>2.9124297659466547E+17</v>
      </c>
      <c r="K557" t="s">
        <v>16629</v>
      </c>
      <c r="L557">
        <v>8</v>
      </c>
      <c r="M557">
        <f t="shared" si="198"/>
        <v>4</v>
      </c>
      <c r="N557">
        <f t="shared" si="199"/>
        <v>8</v>
      </c>
      <c r="O557">
        <f t="shared" si="200"/>
        <v>0</v>
      </c>
      <c r="P557">
        <f t="shared" si="201"/>
        <v>1</v>
      </c>
      <c r="Q557" t="s">
        <v>17321</v>
      </c>
      <c r="R557">
        <v>8</v>
      </c>
      <c r="S557" t="str">
        <f t="shared" si="202"/>
        <v>不变</v>
      </c>
      <c r="T557">
        <f t="shared" si="203"/>
        <v>0</v>
      </c>
      <c r="U557" t="s">
        <v>17460</v>
      </c>
      <c r="V557">
        <v>8</v>
      </c>
    </row>
    <row r="558" spans="1:22" x14ac:dyDescent="0.15">
      <c r="A558" s="1">
        <v>3754</v>
      </c>
      <c r="B558" t="s">
        <v>3774</v>
      </c>
      <c r="C558" t="s">
        <v>7904</v>
      </c>
      <c r="D558" t="s">
        <v>12005</v>
      </c>
      <c r="E558" t="s">
        <v>16106</v>
      </c>
      <c r="F558" t="s">
        <v>16628</v>
      </c>
      <c r="G558" s="2">
        <v>43906.714363425926</v>
      </c>
      <c r="H558" s="5" t="s">
        <v>17574</v>
      </c>
      <c r="I558">
        <v>654</v>
      </c>
      <c r="J558">
        <v>2.9100030889145139E+17</v>
      </c>
      <c r="K558" t="s">
        <v>16629</v>
      </c>
      <c r="L558">
        <v>11</v>
      </c>
      <c r="M558">
        <f t="shared" si="198"/>
        <v>6</v>
      </c>
      <c r="N558">
        <f t="shared" si="199"/>
        <v>11</v>
      </c>
      <c r="O558">
        <f t="shared" si="200"/>
        <v>0</v>
      </c>
      <c r="P558">
        <f t="shared" si="201"/>
        <v>1</v>
      </c>
      <c r="Q558" t="s">
        <v>17319</v>
      </c>
      <c r="R558">
        <v>11</v>
      </c>
      <c r="S558" t="str">
        <f t="shared" si="202"/>
        <v>不变</v>
      </c>
      <c r="T558">
        <f t="shared" si="203"/>
        <v>0</v>
      </c>
      <c r="U558" t="s">
        <v>17436</v>
      </c>
      <c r="V558">
        <v>11</v>
      </c>
    </row>
    <row r="559" spans="1:22" x14ac:dyDescent="0.15">
      <c r="A559" s="1">
        <v>3753</v>
      </c>
      <c r="B559" t="s">
        <v>3773</v>
      </c>
      <c r="C559" t="s">
        <v>7903</v>
      </c>
      <c r="D559" t="s">
        <v>12004</v>
      </c>
      <c r="E559" t="s">
        <v>16105</v>
      </c>
      <c r="F559" t="s">
        <v>16628</v>
      </c>
      <c r="G559" s="2">
        <v>43906.713576388887</v>
      </c>
      <c r="H559" s="5" t="s">
        <v>17574</v>
      </c>
      <c r="I559">
        <v>639</v>
      </c>
      <c r="J559">
        <v>2.9100002508383027E+17</v>
      </c>
      <c r="K559" t="s">
        <v>16629</v>
      </c>
      <c r="L559">
        <v>9</v>
      </c>
      <c r="M559">
        <f t="shared" si="198"/>
        <v>4.5</v>
      </c>
      <c r="N559">
        <f t="shared" si="199"/>
        <v>9</v>
      </c>
      <c r="O559">
        <f t="shared" si="200"/>
        <v>0</v>
      </c>
      <c r="P559">
        <f t="shared" si="201"/>
        <v>1</v>
      </c>
      <c r="Q559" t="s">
        <v>17264</v>
      </c>
      <c r="R559">
        <v>5</v>
      </c>
      <c r="S559" t="str">
        <f t="shared" si="202"/>
        <v>调降</v>
      </c>
      <c r="T559">
        <f t="shared" si="203"/>
        <v>-0.44444444444444442</v>
      </c>
      <c r="U559" t="s">
        <v>17434</v>
      </c>
      <c r="V559">
        <v>5</v>
      </c>
    </row>
    <row r="560" spans="1:22" x14ac:dyDescent="0.15">
      <c r="A560" s="1">
        <v>3752</v>
      </c>
      <c r="B560" t="s">
        <v>3772</v>
      </c>
      <c r="C560" t="s">
        <v>7902</v>
      </c>
      <c r="D560" t="s">
        <v>12003</v>
      </c>
      <c r="E560" t="s">
        <v>16104</v>
      </c>
      <c r="F560" t="s">
        <v>16627</v>
      </c>
      <c r="G560" s="2">
        <v>43906.713449074072</v>
      </c>
      <c r="H560" s="5" t="s">
        <v>17574</v>
      </c>
      <c r="I560">
        <v>656</v>
      </c>
      <c r="J560">
        <v>2.9099998046482432E+17</v>
      </c>
      <c r="K560" t="s">
        <v>16629</v>
      </c>
      <c r="L560">
        <v>11</v>
      </c>
      <c r="M560">
        <f t="shared" si="198"/>
        <v>6</v>
      </c>
      <c r="N560">
        <f t="shared" si="199"/>
        <v>11</v>
      </c>
      <c r="O560">
        <f t="shared" si="200"/>
        <v>0</v>
      </c>
      <c r="P560">
        <f t="shared" si="201"/>
        <v>1</v>
      </c>
      <c r="Q560" t="s">
        <v>17318</v>
      </c>
      <c r="R560">
        <v>5</v>
      </c>
      <c r="S560" t="str">
        <f t="shared" si="202"/>
        <v>调降</v>
      </c>
      <c r="T560">
        <f t="shared" si="203"/>
        <v>-0.54545454545454541</v>
      </c>
      <c r="U560" t="s">
        <v>17434</v>
      </c>
      <c r="V560">
        <v>5</v>
      </c>
    </row>
    <row r="561" spans="1:22" x14ac:dyDescent="0.15">
      <c r="A561" s="1">
        <v>3751</v>
      </c>
      <c r="B561" t="s">
        <v>3771</v>
      </c>
      <c r="C561" t="s">
        <v>7901</v>
      </c>
      <c r="D561" t="s">
        <v>12002</v>
      </c>
      <c r="E561" t="s">
        <v>16103</v>
      </c>
      <c r="F561" t="s">
        <v>16628</v>
      </c>
      <c r="G561" s="2">
        <v>43906.708703703713</v>
      </c>
      <c r="H561" s="5" t="s">
        <v>17574</v>
      </c>
      <c r="I561">
        <v>623</v>
      </c>
      <c r="J561">
        <v>2.9099826096375398E+17</v>
      </c>
      <c r="K561" t="s">
        <v>16629</v>
      </c>
      <c r="L561">
        <v>3.7</v>
      </c>
      <c r="M561">
        <f t="shared" si="198"/>
        <v>3.7</v>
      </c>
      <c r="N561">
        <f t="shared" si="199"/>
        <v>8</v>
      </c>
      <c r="O561">
        <f t="shared" si="200"/>
        <v>1</v>
      </c>
      <c r="P561">
        <f t="shared" si="201"/>
        <v>0</v>
      </c>
      <c r="Q561" t="s">
        <v>17317</v>
      </c>
      <c r="R561">
        <v>2</v>
      </c>
      <c r="S561" t="str">
        <f t="shared" si="202"/>
        <v>调降</v>
      </c>
      <c r="T561">
        <f t="shared" si="203"/>
        <v>-0.45945945945945954</v>
      </c>
      <c r="U561" t="s">
        <v>17434</v>
      </c>
      <c r="V561">
        <v>2</v>
      </c>
    </row>
    <row r="562" spans="1:22" x14ac:dyDescent="0.15">
      <c r="A562" s="1">
        <v>3750</v>
      </c>
      <c r="B562" t="s">
        <v>3770</v>
      </c>
      <c r="C562" t="s">
        <v>7900</v>
      </c>
      <c r="D562" t="s">
        <v>12001</v>
      </c>
      <c r="E562" t="s">
        <v>16102</v>
      </c>
      <c r="F562" t="s">
        <v>16628</v>
      </c>
      <c r="G562" s="2">
        <v>43906.707870370366</v>
      </c>
      <c r="H562" s="5" t="s">
        <v>17574</v>
      </c>
      <c r="I562">
        <v>654</v>
      </c>
      <c r="J562">
        <v>2.9099795908295072E+17</v>
      </c>
      <c r="K562" t="s">
        <v>16629</v>
      </c>
      <c r="L562">
        <v>11</v>
      </c>
      <c r="M562">
        <f t="shared" si="198"/>
        <v>6</v>
      </c>
      <c r="N562">
        <f t="shared" si="199"/>
        <v>11</v>
      </c>
      <c r="O562">
        <f t="shared" si="200"/>
        <v>0</v>
      </c>
      <c r="P562">
        <f t="shared" si="201"/>
        <v>1</v>
      </c>
      <c r="Q562" t="s">
        <v>17316</v>
      </c>
      <c r="R562">
        <v>11</v>
      </c>
      <c r="S562" t="str">
        <f t="shared" si="202"/>
        <v>不变</v>
      </c>
      <c r="T562">
        <f t="shared" si="203"/>
        <v>0</v>
      </c>
      <c r="U562" t="s">
        <v>17455</v>
      </c>
      <c r="V562">
        <v>11</v>
      </c>
    </row>
    <row r="563" spans="1:22" x14ac:dyDescent="0.15">
      <c r="A563" s="1">
        <v>3749</v>
      </c>
      <c r="B563" t="s">
        <v>3769</v>
      </c>
      <c r="C563" t="s">
        <v>7899</v>
      </c>
      <c r="D563" t="s">
        <v>12000</v>
      </c>
      <c r="E563" t="s">
        <v>16101</v>
      </c>
      <c r="F563" t="s">
        <v>16628</v>
      </c>
      <c r="G563" s="2">
        <v>43906.687534722223</v>
      </c>
      <c r="H563" s="5" t="s">
        <v>17574</v>
      </c>
      <c r="I563">
        <v>641</v>
      </c>
      <c r="J563">
        <v>2.9099058878066688E+17</v>
      </c>
      <c r="K563" t="s">
        <v>16629</v>
      </c>
      <c r="L563">
        <v>10</v>
      </c>
      <c r="M563">
        <f t="shared" si="198"/>
        <v>4.5999999999999996</v>
      </c>
      <c r="N563">
        <f t="shared" si="199"/>
        <v>10</v>
      </c>
      <c r="O563">
        <f t="shared" si="200"/>
        <v>0</v>
      </c>
      <c r="P563">
        <f t="shared" si="201"/>
        <v>1</v>
      </c>
      <c r="Q563" t="s">
        <v>17106</v>
      </c>
      <c r="R563">
        <v>3</v>
      </c>
      <c r="S563" t="str">
        <f t="shared" si="202"/>
        <v>调降</v>
      </c>
      <c r="T563">
        <f t="shared" si="203"/>
        <v>-0.7</v>
      </c>
      <c r="U563" t="s">
        <v>17434</v>
      </c>
      <c r="V563">
        <v>3</v>
      </c>
    </row>
    <row r="564" spans="1:22" x14ac:dyDescent="0.15">
      <c r="A564" s="1">
        <v>3748</v>
      </c>
      <c r="B564" t="s">
        <v>3768</v>
      </c>
      <c r="C564" t="s">
        <v>7898</v>
      </c>
      <c r="D564" t="s">
        <v>11999</v>
      </c>
      <c r="E564" t="s">
        <v>16100</v>
      </c>
      <c r="F564" t="s">
        <v>16628</v>
      </c>
      <c r="G564" s="2">
        <v>43906.653738425928</v>
      </c>
      <c r="H564" s="5" t="s">
        <v>17574</v>
      </c>
      <c r="I564">
        <v>658</v>
      </c>
      <c r="J564">
        <v>2.9097834074606797E+17</v>
      </c>
      <c r="K564" t="s">
        <v>16629</v>
      </c>
      <c r="L564">
        <v>6</v>
      </c>
      <c r="M564">
        <f t="shared" si="198"/>
        <v>6</v>
      </c>
      <c r="N564">
        <f t="shared" si="199"/>
        <v>11</v>
      </c>
      <c r="O564">
        <f t="shared" si="200"/>
        <v>1</v>
      </c>
      <c r="P564">
        <f t="shared" si="201"/>
        <v>0</v>
      </c>
      <c r="Q564" t="s">
        <v>17315</v>
      </c>
      <c r="R564">
        <v>6</v>
      </c>
      <c r="S564" t="str">
        <f t="shared" si="202"/>
        <v>不变</v>
      </c>
      <c r="T564">
        <f t="shared" si="203"/>
        <v>0</v>
      </c>
      <c r="U564" t="s">
        <v>17442</v>
      </c>
      <c r="V564">
        <v>6</v>
      </c>
    </row>
    <row r="565" spans="1:22" x14ac:dyDescent="0.15">
      <c r="A565" s="1">
        <v>3747</v>
      </c>
      <c r="B565" t="s">
        <v>3767</v>
      </c>
      <c r="C565" t="s">
        <v>7897</v>
      </c>
      <c r="D565" t="s">
        <v>11998</v>
      </c>
      <c r="E565" t="s">
        <v>16099</v>
      </c>
      <c r="F565" t="s">
        <v>16628</v>
      </c>
      <c r="G565" s="2">
        <v>43906.646944444437</v>
      </c>
      <c r="H565" s="5" t="s">
        <v>17574</v>
      </c>
      <c r="I565">
        <v>638</v>
      </c>
      <c r="J565">
        <v>2.9097587690702848E+17</v>
      </c>
      <c r="K565" t="s">
        <v>16629</v>
      </c>
      <c r="L565">
        <v>9</v>
      </c>
      <c r="M565">
        <f t="shared" si="198"/>
        <v>4.4000000000000004</v>
      </c>
      <c r="N565">
        <f t="shared" si="199"/>
        <v>9</v>
      </c>
      <c r="O565">
        <f t="shared" si="200"/>
        <v>0</v>
      </c>
      <c r="P565">
        <f t="shared" si="201"/>
        <v>1</v>
      </c>
      <c r="Q565" t="s">
        <v>17314</v>
      </c>
      <c r="R565">
        <v>4</v>
      </c>
      <c r="S565" t="str">
        <f t="shared" si="202"/>
        <v>调降</v>
      </c>
      <c r="T565">
        <f t="shared" si="203"/>
        <v>-0.55555555555555558</v>
      </c>
      <c r="U565" t="s">
        <v>17434</v>
      </c>
      <c r="V565">
        <v>4</v>
      </c>
    </row>
    <row r="566" spans="1:22" x14ac:dyDescent="0.15">
      <c r="A566" s="1">
        <v>3746</v>
      </c>
      <c r="B566" t="s">
        <v>3766</v>
      </c>
      <c r="C566" t="s">
        <v>7896</v>
      </c>
      <c r="D566" t="s">
        <v>11997</v>
      </c>
      <c r="E566" t="s">
        <v>16098</v>
      </c>
      <c r="F566" t="s">
        <v>16628</v>
      </c>
      <c r="G566" s="2">
        <v>43906.611759259264</v>
      </c>
      <c r="H566" s="5" t="s">
        <v>17574</v>
      </c>
      <c r="I566">
        <v>654</v>
      </c>
      <c r="J566">
        <v>2.9096312983415597E+17</v>
      </c>
      <c r="K566" t="s">
        <v>16629</v>
      </c>
      <c r="L566">
        <v>6</v>
      </c>
      <c r="M566">
        <f t="shared" si="198"/>
        <v>6</v>
      </c>
      <c r="N566">
        <f t="shared" si="199"/>
        <v>11</v>
      </c>
      <c r="O566">
        <f t="shared" si="200"/>
        <v>1</v>
      </c>
      <c r="P566">
        <f t="shared" si="201"/>
        <v>0</v>
      </c>
      <c r="Q566" t="s">
        <v>17291</v>
      </c>
      <c r="R566">
        <v>3</v>
      </c>
      <c r="S566" t="str">
        <f t="shared" si="202"/>
        <v>调降</v>
      </c>
      <c r="T566">
        <f t="shared" si="203"/>
        <v>-0.5</v>
      </c>
      <c r="U566" t="s">
        <v>17434</v>
      </c>
      <c r="V566">
        <v>3</v>
      </c>
    </row>
    <row r="567" spans="1:22" x14ac:dyDescent="0.15">
      <c r="A567" s="1">
        <v>3745</v>
      </c>
      <c r="B567" t="s">
        <v>3765</v>
      </c>
      <c r="C567" t="s">
        <v>7895</v>
      </c>
      <c r="D567" t="s">
        <v>11996</v>
      </c>
      <c r="E567" t="s">
        <v>16097</v>
      </c>
      <c r="F567" t="s">
        <v>16628</v>
      </c>
      <c r="G567" s="2">
        <v>43906.54215277778</v>
      </c>
      <c r="H567" s="5" t="s">
        <v>17574</v>
      </c>
      <c r="I567">
        <v>646</v>
      </c>
      <c r="J567">
        <v>2.9093790538637312E+17</v>
      </c>
      <c r="K567" t="s">
        <v>16629</v>
      </c>
      <c r="L567">
        <v>10</v>
      </c>
      <c r="M567">
        <f t="shared" si="198"/>
        <v>4.8</v>
      </c>
      <c r="N567">
        <f t="shared" si="199"/>
        <v>10</v>
      </c>
      <c r="O567">
        <f t="shared" si="200"/>
        <v>0</v>
      </c>
      <c r="P567">
        <f t="shared" si="201"/>
        <v>1</v>
      </c>
      <c r="Q567" t="s">
        <v>17172</v>
      </c>
      <c r="R567">
        <v>6</v>
      </c>
      <c r="S567" t="str">
        <f t="shared" si="202"/>
        <v>调降</v>
      </c>
      <c r="T567">
        <f t="shared" si="203"/>
        <v>-0.4</v>
      </c>
      <c r="U567" t="s">
        <v>17448</v>
      </c>
      <c r="V567">
        <v>6</v>
      </c>
    </row>
    <row r="568" spans="1:22" x14ac:dyDescent="0.15">
      <c r="A568" s="1">
        <v>3744</v>
      </c>
      <c r="B568" t="s">
        <v>3764</v>
      </c>
      <c r="C568" t="s">
        <v>7894</v>
      </c>
      <c r="D568" t="s">
        <v>11995</v>
      </c>
      <c r="E568" t="s">
        <v>16096</v>
      </c>
      <c r="F568" t="s">
        <v>16628</v>
      </c>
      <c r="G568" s="2">
        <v>43906.486516203702</v>
      </c>
      <c r="H568" s="5" t="s">
        <v>17574</v>
      </c>
      <c r="I568">
        <v>647</v>
      </c>
      <c r="J568">
        <v>2.9091773996546458E+17</v>
      </c>
      <c r="K568" t="s">
        <v>16629</v>
      </c>
      <c r="L568">
        <v>10</v>
      </c>
      <c r="M568">
        <f t="shared" si="198"/>
        <v>4.8999999999999995</v>
      </c>
      <c r="N568">
        <f t="shared" si="199"/>
        <v>10</v>
      </c>
      <c r="O568">
        <f t="shared" si="200"/>
        <v>0</v>
      </c>
      <c r="P568">
        <f t="shared" si="201"/>
        <v>1</v>
      </c>
      <c r="Q568" t="s">
        <v>17288</v>
      </c>
      <c r="R568">
        <v>5</v>
      </c>
      <c r="S568" t="str">
        <f t="shared" si="202"/>
        <v>调降</v>
      </c>
      <c r="T568">
        <f t="shared" si="203"/>
        <v>-0.5</v>
      </c>
      <c r="U568" t="s">
        <v>17434</v>
      </c>
      <c r="V568">
        <v>5</v>
      </c>
    </row>
    <row r="569" spans="1:22" x14ac:dyDescent="0.15">
      <c r="A569" s="1">
        <v>3743</v>
      </c>
      <c r="B569" t="s">
        <v>3763</v>
      </c>
      <c r="C569" t="s">
        <v>7893</v>
      </c>
      <c r="D569" t="s">
        <v>11994</v>
      </c>
      <c r="E569" t="s">
        <v>16095</v>
      </c>
      <c r="F569" t="s">
        <v>16628</v>
      </c>
      <c r="G569" s="2">
        <v>43906.441574074073</v>
      </c>
      <c r="H569" s="5" t="s">
        <v>17574</v>
      </c>
      <c r="I569">
        <v>663</v>
      </c>
      <c r="J569">
        <v>2.9090145433448038E+17</v>
      </c>
      <c r="K569" t="s">
        <v>16629</v>
      </c>
      <c r="L569">
        <v>12</v>
      </c>
      <c r="M569">
        <f t="shared" si="198"/>
        <v>6</v>
      </c>
      <c r="N569">
        <f t="shared" si="199"/>
        <v>12</v>
      </c>
      <c r="O569">
        <f t="shared" si="200"/>
        <v>0</v>
      </c>
      <c r="P569">
        <f t="shared" si="201"/>
        <v>1</v>
      </c>
      <c r="Q569" t="s">
        <v>17236</v>
      </c>
      <c r="R569">
        <v>5</v>
      </c>
      <c r="S569" t="str">
        <f t="shared" si="202"/>
        <v>调降</v>
      </c>
      <c r="T569">
        <f t="shared" si="203"/>
        <v>-0.58333333333333326</v>
      </c>
      <c r="U569" t="s">
        <v>17434</v>
      </c>
      <c r="V569">
        <v>5</v>
      </c>
    </row>
    <row r="570" spans="1:22" x14ac:dyDescent="0.15">
      <c r="A570" s="1">
        <v>3742</v>
      </c>
      <c r="B570" t="s">
        <v>3762</v>
      </c>
      <c r="C570" t="s">
        <v>7892</v>
      </c>
      <c r="D570" t="s">
        <v>11993</v>
      </c>
      <c r="E570" t="s">
        <v>16094</v>
      </c>
      <c r="F570" t="s">
        <v>16628</v>
      </c>
      <c r="G570" s="2">
        <v>43905.7265625</v>
      </c>
      <c r="H570" s="5" t="s">
        <v>17575</v>
      </c>
      <c r="I570">
        <v>636</v>
      </c>
      <c r="J570">
        <v>2.9064234339928058E+17</v>
      </c>
      <c r="K570" t="s">
        <v>16629</v>
      </c>
      <c r="L570">
        <v>9</v>
      </c>
      <c r="M570">
        <f t="shared" si="198"/>
        <v>4.3</v>
      </c>
      <c r="N570">
        <f t="shared" si="199"/>
        <v>9</v>
      </c>
      <c r="O570">
        <f t="shared" si="200"/>
        <v>0</v>
      </c>
      <c r="P570">
        <f t="shared" si="201"/>
        <v>1</v>
      </c>
      <c r="Q570" t="s">
        <v>17313</v>
      </c>
      <c r="R570">
        <v>3</v>
      </c>
      <c r="S570" t="str">
        <f t="shared" si="202"/>
        <v>调降</v>
      </c>
      <c r="T570">
        <f t="shared" si="203"/>
        <v>-0.66666666666666674</v>
      </c>
      <c r="U570" t="s">
        <v>17434</v>
      </c>
      <c r="V570">
        <v>3</v>
      </c>
    </row>
    <row r="571" spans="1:22" x14ac:dyDescent="0.15">
      <c r="A571" s="1">
        <v>3741</v>
      </c>
      <c r="B571" t="s">
        <v>3761</v>
      </c>
      <c r="C571" t="s">
        <v>7891</v>
      </c>
      <c r="D571" t="s">
        <v>11992</v>
      </c>
      <c r="E571" t="s">
        <v>16093</v>
      </c>
      <c r="F571" t="s">
        <v>16628</v>
      </c>
      <c r="G571" s="2">
        <v>43905.726226851853</v>
      </c>
      <c r="H571" s="5" t="s">
        <v>17575</v>
      </c>
      <c r="K571" t="s">
        <v>16630</v>
      </c>
      <c r="V571">
        <v>3</v>
      </c>
    </row>
    <row r="572" spans="1:22" x14ac:dyDescent="0.15">
      <c r="A572" s="1">
        <v>3740</v>
      </c>
      <c r="B572" t="s">
        <v>3760</v>
      </c>
      <c r="C572" t="s">
        <v>7891</v>
      </c>
      <c r="D572" t="s">
        <v>11992</v>
      </c>
      <c r="E572" t="s">
        <v>16093</v>
      </c>
      <c r="F572" t="s">
        <v>16627</v>
      </c>
      <c r="G572" s="2">
        <v>43905.685196759259</v>
      </c>
      <c r="H572" s="5" t="s">
        <v>17575</v>
      </c>
      <c r="I572">
        <v>617</v>
      </c>
      <c r="J572">
        <v>2.9062735467645338E+17</v>
      </c>
      <c r="K572" t="s">
        <v>16629</v>
      </c>
      <c r="L572">
        <v>7</v>
      </c>
      <c r="M572">
        <f t="shared" ref="M572:M582" si="204">IF(10*(I572-550)/200&gt;5,ROUNDUP(10*(I572-550)/200,0),ROUNDUP(10*(I572-550)/200,1))</f>
        <v>3.4</v>
      </c>
      <c r="N572">
        <f t="shared" ref="N572:N582" si="205">IF(20*(I572-550)/200&gt;5,ROUNDUP(20*(I572-550)/200,0),ROUNDUP(20*(I572-550)/200,1))</f>
        <v>7</v>
      </c>
      <c r="O572">
        <f t="shared" ref="O572:O582" si="206">IF(L572=M572,1,0)</f>
        <v>0</v>
      </c>
      <c r="P572">
        <f t="shared" ref="P572:P582" si="207">IF(L572=N572,1,0)</f>
        <v>1</v>
      </c>
      <c r="Q572" t="s">
        <v>17223</v>
      </c>
      <c r="R572">
        <v>3</v>
      </c>
      <c r="S572" t="str">
        <f t="shared" ref="S572:S582" si="208">IF(L572&gt;R572,"调降",IF(L572&lt;R572,"调升","不变"))</f>
        <v>调降</v>
      </c>
      <c r="T572">
        <f t="shared" ref="T572:T582" si="209">R572/L572-1</f>
        <v>-0.5714285714285714</v>
      </c>
      <c r="U572" t="s">
        <v>17434</v>
      </c>
      <c r="V572">
        <v>3</v>
      </c>
    </row>
    <row r="573" spans="1:22" x14ac:dyDescent="0.15">
      <c r="A573" s="1">
        <v>3739</v>
      </c>
      <c r="B573" t="s">
        <v>3759</v>
      </c>
      <c r="C573" t="s">
        <v>7890</v>
      </c>
      <c r="D573" t="s">
        <v>11991</v>
      </c>
      <c r="E573" t="s">
        <v>16092</v>
      </c>
      <c r="F573" t="s">
        <v>16628</v>
      </c>
      <c r="G573" s="2">
        <v>43905.622557870367</v>
      </c>
      <c r="H573" s="5" t="s">
        <v>17575</v>
      </c>
      <c r="I573">
        <v>633</v>
      </c>
      <c r="J573">
        <v>2.906046524901417E+17</v>
      </c>
      <c r="K573" t="s">
        <v>16629</v>
      </c>
      <c r="L573">
        <v>9</v>
      </c>
      <c r="M573">
        <f t="shared" si="204"/>
        <v>4.1999999999999993</v>
      </c>
      <c r="N573">
        <f t="shared" si="205"/>
        <v>9</v>
      </c>
      <c r="O573">
        <f t="shared" si="206"/>
        <v>0</v>
      </c>
      <c r="P573">
        <f t="shared" si="207"/>
        <v>1</v>
      </c>
      <c r="Q573" t="s">
        <v>17271</v>
      </c>
      <c r="R573">
        <v>3</v>
      </c>
      <c r="S573" t="str">
        <f t="shared" si="208"/>
        <v>调降</v>
      </c>
      <c r="T573">
        <f t="shared" si="209"/>
        <v>-0.66666666666666674</v>
      </c>
      <c r="U573" t="s">
        <v>17434</v>
      </c>
      <c r="V573">
        <v>3</v>
      </c>
    </row>
    <row r="574" spans="1:22" x14ac:dyDescent="0.15">
      <c r="A574" s="1">
        <v>3564</v>
      </c>
      <c r="B574" t="s">
        <v>3584</v>
      </c>
      <c r="C574" t="s">
        <v>7724</v>
      </c>
      <c r="D574" t="s">
        <v>11825</v>
      </c>
      <c r="E574" t="s">
        <v>15926</v>
      </c>
      <c r="F574" t="s">
        <v>16628</v>
      </c>
      <c r="G574" s="2">
        <v>43905.569606481477</v>
      </c>
      <c r="H574" s="5" t="s">
        <v>17575</v>
      </c>
      <c r="I574">
        <v>643</v>
      </c>
      <c r="J574">
        <v>2.9058546347803027E+17</v>
      </c>
      <c r="K574" t="s">
        <v>16629</v>
      </c>
      <c r="L574">
        <v>10</v>
      </c>
      <c r="M574">
        <f t="shared" si="204"/>
        <v>4.6999999999999993</v>
      </c>
      <c r="N574">
        <f t="shared" si="205"/>
        <v>10</v>
      </c>
      <c r="O574">
        <f t="shared" si="206"/>
        <v>0</v>
      </c>
      <c r="P574">
        <f t="shared" si="207"/>
        <v>1</v>
      </c>
      <c r="Q574" t="s">
        <v>17236</v>
      </c>
      <c r="R574">
        <v>5</v>
      </c>
      <c r="S574" t="str">
        <f t="shared" si="208"/>
        <v>调降</v>
      </c>
      <c r="T574">
        <f t="shared" si="209"/>
        <v>-0.5</v>
      </c>
      <c r="U574" t="s">
        <v>17434</v>
      </c>
      <c r="V574">
        <v>5</v>
      </c>
    </row>
    <row r="575" spans="1:22" x14ac:dyDescent="0.15">
      <c r="A575" s="1">
        <v>3738</v>
      </c>
      <c r="B575" t="s">
        <v>3758</v>
      </c>
      <c r="C575" t="s">
        <v>7889</v>
      </c>
      <c r="D575" t="s">
        <v>11990</v>
      </c>
      <c r="E575" t="s">
        <v>16091</v>
      </c>
      <c r="F575" t="s">
        <v>16627</v>
      </c>
      <c r="G575" s="2">
        <v>43905.529594907413</v>
      </c>
      <c r="H575" s="5" t="s">
        <v>17575</v>
      </c>
      <c r="I575">
        <v>619</v>
      </c>
      <c r="J575">
        <v>2.905709651071017E+17</v>
      </c>
      <c r="K575" t="s">
        <v>16629</v>
      </c>
      <c r="L575">
        <v>7</v>
      </c>
      <c r="M575">
        <f t="shared" si="204"/>
        <v>3.5</v>
      </c>
      <c r="N575">
        <f t="shared" si="205"/>
        <v>7</v>
      </c>
      <c r="O575">
        <f t="shared" si="206"/>
        <v>0</v>
      </c>
      <c r="P575">
        <f t="shared" si="207"/>
        <v>1</v>
      </c>
      <c r="Q575" t="s">
        <v>17117</v>
      </c>
      <c r="R575">
        <v>3</v>
      </c>
      <c r="S575" t="str">
        <f t="shared" si="208"/>
        <v>调降</v>
      </c>
      <c r="T575">
        <f t="shared" si="209"/>
        <v>-0.5714285714285714</v>
      </c>
      <c r="U575" t="s">
        <v>17434</v>
      </c>
      <c r="V575">
        <v>3</v>
      </c>
    </row>
    <row r="576" spans="1:22" x14ac:dyDescent="0.15">
      <c r="A576" s="1">
        <v>3737</v>
      </c>
      <c r="B576" t="s">
        <v>3757</v>
      </c>
      <c r="C576" t="s">
        <v>7888</v>
      </c>
      <c r="D576" t="s">
        <v>11989</v>
      </c>
      <c r="E576" t="s">
        <v>16090</v>
      </c>
      <c r="F576" t="s">
        <v>16628</v>
      </c>
      <c r="G576" s="2">
        <v>43904.779317129629</v>
      </c>
      <c r="H576" s="5" t="s">
        <v>17576</v>
      </c>
      <c r="I576">
        <v>646</v>
      </c>
      <c r="J576">
        <v>2.9029907239118029E+17</v>
      </c>
      <c r="K576" t="s">
        <v>16629</v>
      </c>
      <c r="L576">
        <v>4.8</v>
      </c>
      <c r="M576">
        <f t="shared" si="204"/>
        <v>4.8</v>
      </c>
      <c r="N576">
        <f t="shared" si="205"/>
        <v>10</v>
      </c>
      <c r="O576">
        <f t="shared" si="206"/>
        <v>1</v>
      </c>
      <c r="P576">
        <f t="shared" si="207"/>
        <v>0</v>
      </c>
      <c r="Q576" t="s">
        <v>17117</v>
      </c>
      <c r="R576">
        <v>3</v>
      </c>
      <c r="S576" t="str">
        <f t="shared" si="208"/>
        <v>调降</v>
      </c>
      <c r="T576">
        <f t="shared" si="209"/>
        <v>-0.375</v>
      </c>
      <c r="U576" t="s">
        <v>17434</v>
      </c>
      <c r="V576">
        <v>3</v>
      </c>
    </row>
    <row r="577" spans="1:32" x14ac:dyDescent="0.15">
      <c r="A577" s="1">
        <v>1504</v>
      </c>
      <c r="B577" t="s">
        <v>1524</v>
      </c>
      <c r="C577" t="s">
        <v>5731</v>
      </c>
      <c r="D577" t="s">
        <v>9832</v>
      </c>
      <c r="E577" t="s">
        <v>13933</v>
      </c>
      <c r="F577" t="s">
        <v>16627</v>
      </c>
      <c r="G577" s="2">
        <v>43904.698541666658</v>
      </c>
      <c r="H577" s="5" t="s">
        <v>17576</v>
      </c>
      <c r="I577">
        <v>608</v>
      </c>
      <c r="J577">
        <v>2.9026980144245152E+17</v>
      </c>
      <c r="K577" t="s">
        <v>16629</v>
      </c>
      <c r="L577">
        <v>6</v>
      </c>
      <c r="M577">
        <f t="shared" si="204"/>
        <v>2.9</v>
      </c>
      <c r="N577">
        <f t="shared" si="205"/>
        <v>6</v>
      </c>
      <c r="O577">
        <f t="shared" si="206"/>
        <v>0</v>
      </c>
      <c r="P577">
        <f t="shared" si="207"/>
        <v>1</v>
      </c>
      <c r="Q577" t="s">
        <v>17032</v>
      </c>
      <c r="R577">
        <v>3</v>
      </c>
      <c r="S577" t="str">
        <f t="shared" si="208"/>
        <v>调降</v>
      </c>
      <c r="T577">
        <f t="shared" si="209"/>
        <v>-0.5</v>
      </c>
      <c r="U577" t="s">
        <v>17434</v>
      </c>
      <c r="V577">
        <v>3</v>
      </c>
    </row>
    <row r="578" spans="1:32" x14ac:dyDescent="0.15">
      <c r="A578" s="1">
        <v>3736</v>
      </c>
      <c r="B578" t="s">
        <v>3756</v>
      </c>
      <c r="C578" t="s">
        <v>7887</v>
      </c>
      <c r="D578" t="s">
        <v>11988</v>
      </c>
      <c r="E578" t="s">
        <v>16089</v>
      </c>
      <c r="F578" t="s">
        <v>16628</v>
      </c>
      <c r="G578" s="2">
        <v>43904.578333333331</v>
      </c>
      <c r="H578" s="5" t="s">
        <v>17576</v>
      </c>
      <c r="I578">
        <v>641</v>
      </c>
      <c r="J578">
        <v>2.9022623760596992E+17</v>
      </c>
      <c r="K578" t="s">
        <v>16629</v>
      </c>
      <c r="L578">
        <v>4.5999999999999996</v>
      </c>
      <c r="M578">
        <f t="shared" si="204"/>
        <v>4.5999999999999996</v>
      </c>
      <c r="N578">
        <f t="shared" si="205"/>
        <v>10</v>
      </c>
      <c r="O578">
        <f t="shared" si="206"/>
        <v>1</v>
      </c>
      <c r="P578">
        <f t="shared" si="207"/>
        <v>0</v>
      </c>
      <c r="Q578" t="s">
        <v>17148</v>
      </c>
      <c r="R578">
        <v>4.5999999999999996</v>
      </c>
      <c r="S578" t="str">
        <f t="shared" si="208"/>
        <v>不变</v>
      </c>
      <c r="T578">
        <f t="shared" si="209"/>
        <v>0</v>
      </c>
      <c r="U578" t="s">
        <v>17448</v>
      </c>
      <c r="V578">
        <v>4.5999999999999996</v>
      </c>
    </row>
    <row r="579" spans="1:32" x14ac:dyDescent="0.15">
      <c r="A579" s="1">
        <v>3735</v>
      </c>
      <c r="B579" t="s">
        <v>3755</v>
      </c>
      <c r="C579" t="s">
        <v>7886</v>
      </c>
      <c r="D579" t="s">
        <v>11987</v>
      </c>
      <c r="E579" t="s">
        <v>16088</v>
      </c>
      <c r="F579" t="s">
        <v>16628</v>
      </c>
      <c r="G579" s="2">
        <v>43904.571597222217</v>
      </c>
      <c r="H579" s="5" t="s">
        <v>17576</v>
      </c>
      <c r="I579">
        <v>649</v>
      </c>
      <c r="J579">
        <v>2.9022379593385568E+17</v>
      </c>
      <c r="K579" t="s">
        <v>16629</v>
      </c>
      <c r="L579">
        <v>10</v>
      </c>
      <c r="M579">
        <f t="shared" si="204"/>
        <v>5</v>
      </c>
      <c r="N579">
        <f t="shared" si="205"/>
        <v>10</v>
      </c>
      <c r="O579">
        <f t="shared" si="206"/>
        <v>0</v>
      </c>
      <c r="P579">
        <f t="shared" si="207"/>
        <v>1</v>
      </c>
      <c r="Q579" t="s">
        <v>17150</v>
      </c>
      <c r="R579">
        <v>4</v>
      </c>
      <c r="S579" t="str">
        <f t="shared" si="208"/>
        <v>调降</v>
      </c>
      <c r="T579">
        <f t="shared" si="209"/>
        <v>-0.6</v>
      </c>
      <c r="U579" t="s">
        <v>17434</v>
      </c>
      <c r="V579">
        <v>7</v>
      </c>
    </row>
    <row r="580" spans="1:32" x14ac:dyDescent="0.15">
      <c r="A580" s="1">
        <v>3734</v>
      </c>
      <c r="B580" t="s">
        <v>3754</v>
      </c>
      <c r="C580" t="s">
        <v>7885</v>
      </c>
      <c r="D580" t="s">
        <v>11986</v>
      </c>
      <c r="E580" t="s">
        <v>16087</v>
      </c>
      <c r="F580" t="s">
        <v>16628</v>
      </c>
      <c r="G580" s="2">
        <v>43904.400775462957</v>
      </c>
      <c r="H580" s="5" t="s">
        <v>17576</v>
      </c>
      <c r="I580">
        <v>654</v>
      </c>
      <c r="J580">
        <v>2.9016189452054118E+17</v>
      </c>
      <c r="K580" t="s">
        <v>16629</v>
      </c>
      <c r="L580">
        <v>6</v>
      </c>
      <c r="M580">
        <f t="shared" si="204"/>
        <v>6</v>
      </c>
      <c r="N580">
        <f t="shared" si="205"/>
        <v>11</v>
      </c>
      <c r="O580">
        <f t="shared" si="206"/>
        <v>1</v>
      </c>
      <c r="P580">
        <f t="shared" si="207"/>
        <v>0</v>
      </c>
      <c r="Q580" t="s">
        <v>17312</v>
      </c>
      <c r="R580">
        <v>4</v>
      </c>
      <c r="S580" t="str">
        <f t="shared" si="208"/>
        <v>调降</v>
      </c>
      <c r="T580">
        <f t="shared" si="209"/>
        <v>-0.33333333333333337</v>
      </c>
      <c r="U580" t="s">
        <v>17434</v>
      </c>
      <c r="V580">
        <v>4</v>
      </c>
    </row>
    <row r="581" spans="1:32" x14ac:dyDescent="0.15">
      <c r="A581" s="1">
        <v>3733</v>
      </c>
      <c r="B581" t="s">
        <v>3753</v>
      </c>
      <c r="C581" t="s">
        <v>7884</v>
      </c>
      <c r="D581" t="s">
        <v>11985</v>
      </c>
      <c r="E581" t="s">
        <v>16086</v>
      </c>
      <c r="F581" t="s">
        <v>16628</v>
      </c>
      <c r="G581" s="2">
        <v>43904.396134259259</v>
      </c>
      <c r="H581" s="5" t="s">
        <v>17576</v>
      </c>
      <c r="I581">
        <v>633</v>
      </c>
      <c r="J581">
        <v>2.9016021349382138E+17</v>
      </c>
      <c r="K581" t="s">
        <v>16629</v>
      </c>
      <c r="L581">
        <v>9</v>
      </c>
      <c r="M581">
        <f t="shared" si="204"/>
        <v>4.1999999999999993</v>
      </c>
      <c r="N581">
        <f t="shared" si="205"/>
        <v>9</v>
      </c>
      <c r="O581">
        <f t="shared" si="206"/>
        <v>0</v>
      </c>
      <c r="P581">
        <f t="shared" si="207"/>
        <v>1</v>
      </c>
      <c r="Q581" t="s">
        <v>17120</v>
      </c>
      <c r="R581">
        <v>9</v>
      </c>
      <c r="S581" t="str">
        <f t="shared" si="208"/>
        <v>不变</v>
      </c>
      <c r="T581">
        <f t="shared" si="209"/>
        <v>0</v>
      </c>
      <c r="U581" t="s">
        <v>17457</v>
      </c>
      <c r="V581">
        <v>4</v>
      </c>
      <c r="W581">
        <v>2.9016035441407181E+17</v>
      </c>
      <c r="X581">
        <v>40000</v>
      </c>
      <c r="AA581" s="2">
        <v>43904.397013888891</v>
      </c>
      <c r="AB581">
        <v>42</v>
      </c>
      <c r="AC581" t="s">
        <v>17500</v>
      </c>
      <c r="AD581" t="s">
        <v>17507</v>
      </c>
      <c r="AE581">
        <v>2.9016018385266688E+17</v>
      </c>
      <c r="AF581" t="s">
        <v>16086</v>
      </c>
    </row>
    <row r="582" spans="1:32" x14ac:dyDescent="0.15">
      <c r="A582" s="1">
        <v>3732</v>
      </c>
      <c r="B582" t="s">
        <v>3752</v>
      </c>
      <c r="C582" t="s">
        <v>7883</v>
      </c>
      <c r="D582" t="s">
        <v>11984</v>
      </c>
      <c r="E582" t="s">
        <v>16085</v>
      </c>
      <c r="F582" t="s">
        <v>16627</v>
      </c>
      <c r="G582" s="2">
        <v>43903.708229166667</v>
      </c>
      <c r="H582" s="5" t="s">
        <v>17577</v>
      </c>
      <c r="I582">
        <v>628</v>
      </c>
      <c r="J582">
        <v>2.8991092197797069E+17</v>
      </c>
      <c r="K582" t="s">
        <v>16629</v>
      </c>
      <c r="L582">
        <v>8</v>
      </c>
      <c r="M582">
        <f t="shared" si="204"/>
        <v>3.9</v>
      </c>
      <c r="N582">
        <f t="shared" si="205"/>
        <v>8</v>
      </c>
      <c r="O582">
        <f t="shared" si="206"/>
        <v>0</v>
      </c>
      <c r="P582">
        <f t="shared" si="207"/>
        <v>1</v>
      </c>
      <c r="Q582" t="s">
        <v>17271</v>
      </c>
      <c r="R582">
        <v>3</v>
      </c>
      <c r="S582" t="str">
        <f t="shared" si="208"/>
        <v>调降</v>
      </c>
      <c r="T582">
        <f t="shared" si="209"/>
        <v>-0.625</v>
      </c>
      <c r="U582" t="s">
        <v>17434</v>
      </c>
      <c r="V582">
        <v>3</v>
      </c>
    </row>
    <row r="583" spans="1:32" x14ac:dyDescent="0.15">
      <c r="A583" s="1">
        <v>3729</v>
      </c>
      <c r="B583" t="s">
        <v>3749</v>
      </c>
      <c r="C583" t="s">
        <v>7881</v>
      </c>
      <c r="D583" t="s">
        <v>11982</v>
      </c>
      <c r="E583" t="s">
        <v>16083</v>
      </c>
      <c r="F583" t="s">
        <v>16627</v>
      </c>
      <c r="G583" s="2">
        <v>43903.667951388888</v>
      </c>
      <c r="H583" s="5" t="s">
        <v>17577</v>
      </c>
      <c r="K583" t="s">
        <v>16630</v>
      </c>
      <c r="V583">
        <v>1</v>
      </c>
    </row>
    <row r="584" spans="1:32" x14ac:dyDescent="0.15">
      <c r="A584" s="1">
        <v>3731</v>
      </c>
      <c r="B584" t="s">
        <v>3751</v>
      </c>
      <c r="C584" t="s">
        <v>7882</v>
      </c>
      <c r="D584" t="s">
        <v>11983</v>
      </c>
      <c r="E584" t="s">
        <v>16084</v>
      </c>
      <c r="F584" t="s">
        <v>16628</v>
      </c>
      <c r="G584" s="2">
        <v>43903.653912037043</v>
      </c>
      <c r="H584" s="5" t="s">
        <v>17577</v>
      </c>
      <c r="I584">
        <v>663</v>
      </c>
      <c r="J584">
        <v>2.8989123981635987E+17</v>
      </c>
      <c r="K584" t="s">
        <v>16629</v>
      </c>
      <c r="L584">
        <v>6</v>
      </c>
      <c r="M584">
        <f t="shared" ref="M584:M586" si="210">IF(10*(I584-550)/200&gt;5,ROUNDUP(10*(I584-550)/200,0),ROUNDUP(10*(I584-550)/200,1))</f>
        <v>6</v>
      </c>
      <c r="N584">
        <f t="shared" ref="N584:N586" si="211">IF(20*(I584-550)/200&gt;5,ROUNDUP(20*(I584-550)/200,0),ROUNDUP(20*(I584-550)/200,1))</f>
        <v>12</v>
      </c>
      <c r="O584">
        <f t="shared" ref="O584:O586" si="212">IF(L584=M584,1,0)</f>
        <v>1</v>
      </c>
      <c r="P584">
        <f t="shared" ref="P584:P586" si="213">IF(L584=N584,1,0)</f>
        <v>0</v>
      </c>
      <c r="Q584" t="s">
        <v>17185</v>
      </c>
      <c r="R584">
        <v>6</v>
      </c>
      <c r="S584" t="str">
        <f t="shared" ref="S584:S586" si="214">IF(L584&gt;R584,"调降",IF(L584&lt;R584,"调升","不变"))</f>
        <v>不变</v>
      </c>
      <c r="T584">
        <f t="shared" ref="T584:T586" si="215">R584/L584-1</f>
        <v>0</v>
      </c>
      <c r="U584" t="s">
        <v>17434</v>
      </c>
      <c r="V584">
        <v>64</v>
      </c>
      <c r="W584">
        <v>2.8989169004136448E+17</v>
      </c>
      <c r="X584">
        <v>450000</v>
      </c>
      <c r="AA584" s="2">
        <v>43948.629699074067</v>
      </c>
      <c r="AB584">
        <v>42</v>
      </c>
      <c r="AC584" t="s">
        <v>17500</v>
      </c>
      <c r="AD584" t="s">
        <v>17507</v>
      </c>
      <c r="AE584">
        <v>2.8989121388716851E+17</v>
      </c>
      <c r="AF584" t="s">
        <v>16084</v>
      </c>
    </row>
    <row r="585" spans="1:32" x14ac:dyDescent="0.15">
      <c r="A585" s="1">
        <v>3730</v>
      </c>
      <c r="B585" t="s">
        <v>3750</v>
      </c>
      <c r="C585" t="s">
        <v>7881</v>
      </c>
      <c r="D585" t="s">
        <v>11982</v>
      </c>
      <c r="E585" t="s">
        <v>16083</v>
      </c>
      <c r="F585" t="s">
        <v>16628</v>
      </c>
      <c r="G585" s="2">
        <v>43903.60396990741</v>
      </c>
      <c r="H585" s="5" t="s">
        <v>17577</v>
      </c>
      <c r="I585">
        <v>654</v>
      </c>
      <c r="J585">
        <v>2.8987314067739027E+17</v>
      </c>
      <c r="K585" t="s">
        <v>16629</v>
      </c>
      <c r="L585">
        <v>11</v>
      </c>
      <c r="M585">
        <f t="shared" si="210"/>
        <v>6</v>
      </c>
      <c r="N585">
        <f t="shared" si="211"/>
        <v>11</v>
      </c>
      <c r="O585">
        <f t="shared" si="212"/>
        <v>0</v>
      </c>
      <c r="P585">
        <f t="shared" si="213"/>
        <v>1</v>
      </c>
      <c r="Q585" t="s">
        <v>17223</v>
      </c>
      <c r="R585">
        <v>1</v>
      </c>
      <c r="S585" t="str">
        <f t="shared" si="214"/>
        <v>调降</v>
      </c>
      <c r="T585">
        <f t="shared" si="215"/>
        <v>-0.90909090909090906</v>
      </c>
      <c r="U585" t="s">
        <v>17448</v>
      </c>
      <c r="V585">
        <v>1</v>
      </c>
    </row>
    <row r="586" spans="1:32" x14ac:dyDescent="0.15">
      <c r="A586" s="1">
        <v>3728</v>
      </c>
      <c r="B586" t="s">
        <v>3748</v>
      </c>
      <c r="C586" t="s">
        <v>7880</v>
      </c>
      <c r="D586" t="s">
        <v>11981</v>
      </c>
      <c r="E586" t="s">
        <v>16082</v>
      </c>
      <c r="F586" t="s">
        <v>16628</v>
      </c>
      <c r="G586" s="2">
        <v>43903.592986111107</v>
      </c>
      <c r="H586" s="5" t="s">
        <v>17577</v>
      </c>
      <c r="I586">
        <v>667</v>
      </c>
      <c r="J586">
        <v>2.8986916317697229E+17</v>
      </c>
      <c r="K586" t="s">
        <v>16629</v>
      </c>
      <c r="L586">
        <v>6</v>
      </c>
      <c r="M586">
        <f t="shared" si="210"/>
        <v>6</v>
      </c>
      <c r="N586">
        <f t="shared" si="211"/>
        <v>12</v>
      </c>
      <c r="O586">
        <f t="shared" si="212"/>
        <v>1</v>
      </c>
      <c r="P586">
        <f t="shared" si="213"/>
        <v>0</v>
      </c>
      <c r="Q586" t="s">
        <v>17303</v>
      </c>
      <c r="R586">
        <v>6</v>
      </c>
      <c r="S586" t="str">
        <f t="shared" si="214"/>
        <v>不变</v>
      </c>
      <c r="T586">
        <f t="shared" si="215"/>
        <v>0</v>
      </c>
      <c r="U586" t="s">
        <v>17442</v>
      </c>
      <c r="V586">
        <v>9.5</v>
      </c>
    </row>
    <row r="587" spans="1:32" x14ac:dyDescent="0.15">
      <c r="A587" s="1">
        <v>3725</v>
      </c>
      <c r="B587" t="s">
        <v>3745</v>
      </c>
      <c r="C587" t="s">
        <v>7878</v>
      </c>
      <c r="D587" t="s">
        <v>11979</v>
      </c>
      <c r="E587" t="s">
        <v>16080</v>
      </c>
      <c r="F587" t="s">
        <v>16627</v>
      </c>
      <c r="G587" s="2">
        <v>43903.568043981482</v>
      </c>
      <c r="H587" s="5" t="s">
        <v>17577</v>
      </c>
      <c r="K587" t="s">
        <v>16630</v>
      </c>
      <c r="V587">
        <v>2</v>
      </c>
      <c r="W587">
        <v>2.8982198053689338E+17</v>
      </c>
      <c r="X587">
        <v>20000</v>
      </c>
      <c r="AA587" s="2">
        <v>43903.474166666667</v>
      </c>
      <c r="AB587">
        <v>23</v>
      </c>
      <c r="AC587" t="s">
        <v>17495</v>
      </c>
      <c r="AD587" t="s">
        <v>17505</v>
      </c>
      <c r="AE587">
        <v>2.8982187154789171E+17</v>
      </c>
      <c r="AF587" t="s">
        <v>16080</v>
      </c>
    </row>
    <row r="588" spans="1:32" x14ac:dyDescent="0.15">
      <c r="A588" s="1">
        <v>3727</v>
      </c>
      <c r="B588" t="s">
        <v>3747</v>
      </c>
      <c r="C588" t="s">
        <v>7879</v>
      </c>
      <c r="D588" t="s">
        <v>11980</v>
      </c>
      <c r="E588" t="s">
        <v>16081</v>
      </c>
      <c r="F588" t="s">
        <v>16627</v>
      </c>
      <c r="G588" s="2">
        <v>43903.513831018521</v>
      </c>
      <c r="H588" s="5" t="s">
        <v>17577</v>
      </c>
      <c r="I588">
        <v>616</v>
      </c>
      <c r="J588">
        <v>2.8984047795023053E+17</v>
      </c>
      <c r="K588" t="s">
        <v>16629</v>
      </c>
      <c r="L588">
        <v>7</v>
      </c>
      <c r="M588">
        <f t="shared" ref="M588:M594" si="216">IF(10*(I588-550)/200&gt;5,ROUNDUP(10*(I588-550)/200,0),ROUNDUP(10*(I588-550)/200,1))</f>
        <v>3.3</v>
      </c>
      <c r="N588">
        <f t="shared" ref="N588:N594" si="217">IF(20*(I588-550)/200&gt;5,ROUNDUP(20*(I588-550)/200,0),ROUNDUP(20*(I588-550)/200,1))</f>
        <v>7</v>
      </c>
      <c r="O588">
        <f t="shared" ref="O588:O594" si="218">IF(L588=M588,1,0)</f>
        <v>0</v>
      </c>
      <c r="P588">
        <f t="shared" ref="P588:P594" si="219">IF(L588=N588,1,0)</f>
        <v>1</v>
      </c>
      <c r="Q588" t="s">
        <v>17107</v>
      </c>
      <c r="R588">
        <v>2</v>
      </c>
      <c r="S588" t="str">
        <f t="shared" ref="S588:S594" si="220">IF(L588&gt;R588,"调降",IF(L588&lt;R588,"调升","不变"))</f>
        <v>调降</v>
      </c>
      <c r="T588">
        <f t="shared" ref="T588:T594" si="221">R588/L588-1</f>
        <v>-0.7142857142857143</v>
      </c>
      <c r="U588" t="s">
        <v>17448</v>
      </c>
      <c r="V588">
        <v>2</v>
      </c>
    </row>
    <row r="589" spans="1:32" x14ac:dyDescent="0.15">
      <c r="A589" s="1">
        <v>3726</v>
      </c>
      <c r="B589" t="s">
        <v>3746</v>
      </c>
      <c r="C589" t="s">
        <v>7878</v>
      </c>
      <c r="D589" t="s">
        <v>11979</v>
      </c>
      <c r="E589" t="s">
        <v>16080</v>
      </c>
      <c r="F589" t="s">
        <v>16628</v>
      </c>
      <c r="G589" s="2">
        <v>43903.462546296287</v>
      </c>
      <c r="H589" s="5" t="s">
        <v>17577</v>
      </c>
      <c r="I589">
        <v>641</v>
      </c>
      <c r="J589">
        <v>2.8982189204126522E+17</v>
      </c>
      <c r="K589" t="s">
        <v>16629</v>
      </c>
      <c r="L589">
        <v>4.5999999999999996</v>
      </c>
      <c r="M589">
        <f t="shared" si="216"/>
        <v>4.5999999999999996</v>
      </c>
      <c r="N589">
        <f t="shared" si="217"/>
        <v>10</v>
      </c>
      <c r="O589">
        <f t="shared" si="218"/>
        <v>1</v>
      </c>
      <c r="P589">
        <f t="shared" si="219"/>
        <v>0</v>
      </c>
      <c r="Q589" t="s">
        <v>17311</v>
      </c>
      <c r="R589">
        <v>4.5999999999999996</v>
      </c>
      <c r="S589" t="str">
        <f t="shared" si="220"/>
        <v>不变</v>
      </c>
      <c r="T589">
        <f t="shared" si="221"/>
        <v>0</v>
      </c>
      <c r="U589" t="s">
        <v>17434</v>
      </c>
      <c r="V589">
        <v>2</v>
      </c>
      <c r="W589">
        <v>2.8982198053689338E+17</v>
      </c>
      <c r="X589">
        <v>20000</v>
      </c>
      <c r="AA589" s="2">
        <v>43903.474166666667</v>
      </c>
      <c r="AB589">
        <v>23</v>
      </c>
      <c r="AC589" t="s">
        <v>17495</v>
      </c>
      <c r="AD589" t="s">
        <v>17505</v>
      </c>
      <c r="AE589">
        <v>2.8982187154789171E+17</v>
      </c>
      <c r="AF589" t="s">
        <v>16080</v>
      </c>
    </row>
    <row r="590" spans="1:32" x14ac:dyDescent="0.15">
      <c r="A590" s="1">
        <v>3723</v>
      </c>
      <c r="B590" t="s">
        <v>3743</v>
      </c>
      <c r="C590" t="s">
        <v>7877</v>
      </c>
      <c r="D590" t="s">
        <v>11978</v>
      </c>
      <c r="E590" t="s">
        <v>16079</v>
      </c>
      <c r="F590" t="s">
        <v>16627</v>
      </c>
      <c r="G590" s="2">
        <v>43903.440532407411</v>
      </c>
      <c r="H590" s="5" t="s">
        <v>17577</v>
      </c>
      <c r="I590">
        <v>627</v>
      </c>
      <c r="J590">
        <v>2.8981391562432512E+17</v>
      </c>
      <c r="K590" t="s">
        <v>16629</v>
      </c>
      <c r="L590">
        <v>3.9</v>
      </c>
      <c r="M590">
        <f t="shared" si="216"/>
        <v>3.9</v>
      </c>
      <c r="N590">
        <f t="shared" si="217"/>
        <v>8</v>
      </c>
      <c r="O590">
        <f t="shared" si="218"/>
        <v>1</v>
      </c>
      <c r="P590">
        <f t="shared" si="219"/>
        <v>0</v>
      </c>
      <c r="Q590" t="s">
        <v>16648</v>
      </c>
      <c r="R590">
        <v>3</v>
      </c>
      <c r="S590" t="str">
        <f t="shared" si="220"/>
        <v>调降</v>
      </c>
      <c r="T590">
        <f t="shared" si="221"/>
        <v>-0.23076923076923073</v>
      </c>
      <c r="U590" t="s">
        <v>17442</v>
      </c>
      <c r="V590">
        <v>3</v>
      </c>
    </row>
    <row r="591" spans="1:32" x14ac:dyDescent="0.15">
      <c r="A591" s="1">
        <v>3722</v>
      </c>
      <c r="B591" t="s">
        <v>3742</v>
      </c>
      <c r="C591" t="s">
        <v>7876</v>
      </c>
      <c r="D591" t="s">
        <v>11977</v>
      </c>
      <c r="E591" t="s">
        <v>16078</v>
      </c>
      <c r="F591" t="s">
        <v>16628</v>
      </c>
      <c r="G591" s="2">
        <v>43903.434328703697</v>
      </c>
      <c r="H591" s="5" t="s">
        <v>17577</v>
      </c>
      <c r="I591">
        <v>641</v>
      </c>
      <c r="J591">
        <v>2.8981166505722682E+17</v>
      </c>
      <c r="K591" t="s">
        <v>16629</v>
      </c>
      <c r="L591">
        <v>10</v>
      </c>
      <c r="M591">
        <f t="shared" si="216"/>
        <v>4.5999999999999996</v>
      </c>
      <c r="N591">
        <f t="shared" si="217"/>
        <v>10</v>
      </c>
      <c r="O591">
        <f t="shared" si="218"/>
        <v>0</v>
      </c>
      <c r="P591">
        <f t="shared" si="219"/>
        <v>1</v>
      </c>
      <c r="Q591" t="s">
        <v>17106</v>
      </c>
      <c r="R591">
        <v>4</v>
      </c>
      <c r="S591" t="str">
        <f t="shared" si="220"/>
        <v>调降</v>
      </c>
      <c r="T591">
        <f t="shared" si="221"/>
        <v>-0.6</v>
      </c>
      <c r="U591" t="s">
        <v>17445</v>
      </c>
      <c r="V591">
        <v>4</v>
      </c>
    </row>
    <row r="592" spans="1:32" x14ac:dyDescent="0.15">
      <c r="A592" s="1">
        <v>3721</v>
      </c>
      <c r="B592" t="s">
        <v>3741</v>
      </c>
      <c r="C592" t="s">
        <v>7875</v>
      </c>
      <c r="D592" t="s">
        <v>11976</v>
      </c>
      <c r="E592" t="s">
        <v>16077</v>
      </c>
      <c r="F592" t="s">
        <v>16628</v>
      </c>
      <c r="G592" s="2">
        <v>43902.703784722216</v>
      </c>
      <c r="H592" s="5" t="s">
        <v>17578</v>
      </c>
      <c r="I592">
        <v>648</v>
      </c>
      <c r="J592">
        <v>2.8954692487953613E+17</v>
      </c>
      <c r="K592" t="s">
        <v>16629</v>
      </c>
      <c r="L592">
        <v>10</v>
      </c>
      <c r="M592">
        <f t="shared" si="216"/>
        <v>4.9000000000000004</v>
      </c>
      <c r="N592">
        <f t="shared" si="217"/>
        <v>10</v>
      </c>
      <c r="O592">
        <f t="shared" si="218"/>
        <v>0</v>
      </c>
      <c r="P592">
        <f t="shared" si="219"/>
        <v>1</v>
      </c>
      <c r="Q592" t="s">
        <v>17266</v>
      </c>
      <c r="R592">
        <v>5</v>
      </c>
      <c r="S592" t="str">
        <f t="shared" si="220"/>
        <v>调降</v>
      </c>
      <c r="T592">
        <f t="shared" si="221"/>
        <v>-0.5</v>
      </c>
      <c r="U592" t="s">
        <v>17448</v>
      </c>
      <c r="V592">
        <v>5</v>
      </c>
    </row>
    <row r="593" spans="1:22" x14ac:dyDescent="0.15">
      <c r="A593" s="1">
        <v>3720</v>
      </c>
      <c r="B593" t="s">
        <v>3740</v>
      </c>
      <c r="C593" t="s">
        <v>7874</v>
      </c>
      <c r="D593" t="s">
        <v>11975</v>
      </c>
      <c r="E593" t="s">
        <v>16076</v>
      </c>
      <c r="F593" t="s">
        <v>16628</v>
      </c>
      <c r="G593" s="2">
        <v>43902.674953703703</v>
      </c>
      <c r="H593" s="5" t="s">
        <v>17578</v>
      </c>
      <c r="I593">
        <v>616</v>
      </c>
      <c r="J593">
        <v>2.8953647835725408E+17</v>
      </c>
      <c r="K593" t="s">
        <v>16629</v>
      </c>
      <c r="L593">
        <v>7</v>
      </c>
      <c r="M593">
        <f t="shared" si="216"/>
        <v>3.3</v>
      </c>
      <c r="N593">
        <f t="shared" si="217"/>
        <v>7</v>
      </c>
      <c r="O593">
        <f t="shared" si="218"/>
        <v>0</v>
      </c>
      <c r="P593">
        <f t="shared" si="219"/>
        <v>1</v>
      </c>
      <c r="Q593" t="s">
        <v>17310</v>
      </c>
      <c r="R593">
        <v>5</v>
      </c>
      <c r="S593" t="str">
        <f t="shared" si="220"/>
        <v>调降</v>
      </c>
      <c r="T593">
        <f t="shared" si="221"/>
        <v>-0.2857142857142857</v>
      </c>
      <c r="U593" t="s">
        <v>17434</v>
      </c>
      <c r="V593">
        <v>5</v>
      </c>
    </row>
    <row r="594" spans="1:22" x14ac:dyDescent="0.15">
      <c r="A594" s="1">
        <v>3719</v>
      </c>
      <c r="B594" t="s">
        <v>3739</v>
      </c>
      <c r="C594" t="s">
        <v>7873</v>
      </c>
      <c r="D594" t="s">
        <v>11974</v>
      </c>
      <c r="E594" t="s">
        <v>16075</v>
      </c>
      <c r="F594" t="s">
        <v>16627</v>
      </c>
      <c r="G594" s="2">
        <v>43902.653645833343</v>
      </c>
      <c r="H594" s="5" t="s">
        <v>17578</v>
      </c>
      <c r="I594">
        <v>621</v>
      </c>
      <c r="J594">
        <v>2.8952875734402662E+17</v>
      </c>
      <c r="K594" t="s">
        <v>16629</v>
      </c>
      <c r="L594">
        <v>8</v>
      </c>
      <c r="M594">
        <f t="shared" si="216"/>
        <v>3.6</v>
      </c>
      <c r="N594">
        <f t="shared" si="217"/>
        <v>8</v>
      </c>
      <c r="O594">
        <f t="shared" si="218"/>
        <v>0</v>
      </c>
      <c r="P594">
        <f t="shared" si="219"/>
        <v>1</v>
      </c>
      <c r="Q594" t="s">
        <v>17129</v>
      </c>
      <c r="R594">
        <v>4</v>
      </c>
      <c r="S594" t="str">
        <f t="shared" si="220"/>
        <v>调降</v>
      </c>
      <c r="T594">
        <f t="shared" si="221"/>
        <v>-0.5</v>
      </c>
      <c r="U594" t="s">
        <v>17448</v>
      </c>
      <c r="V594">
        <v>4</v>
      </c>
    </row>
    <row r="595" spans="1:22" x14ac:dyDescent="0.15">
      <c r="A595" s="1">
        <v>3709</v>
      </c>
      <c r="B595" t="s">
        <v>3729</v>
      </c>
      <c r="C595" t="s">
        <v>7863</v>
      </c>
      <c r="D595" t="s">
        <v>11964</v>
      </c>
      <c r="E595" t="s">
        <v>16065</v>
      </c>
      <c r="F595" t="s">
        <v>16628</v>
      </c>
      <c r="G595" s="2">
        <v>43902.64738425926</v>
      </c>
      <c r="H595" s="5" t="s">
        <v>17578</v>
      </c>
      <c r="K595" t="s">
        <v>16630</v>
      </c>
      <c r="V595">
        <v>3</v>
      </c>
    </row>
    <row r="596" spans="1:22" x14ac:dyDescent="0.15">
      <c r="A596" s="1">
        <v>3718</v>
      </c>
      <c r="B596" t="s">
        <v>3738</v>
      </c>
      <c r="C596" t="s">
        <v>7872</v>
      </c>
      <c r="D596" t="s">
        <v>11973</v>
      </c>
      <c r="E596" t="s">
        <v>16074</v>
      </c>
      <c r="F596" t="s">
        <v>16628</v>
      </c>
      <c r="G596" s="2">
        <v>43902.626516203702</v>
      </c>
      <c r="H596" s="5" t="s">
        <v>17578</v>
      </c>
      <c r="I596">
        <v>641</v>
      </c>
      <c r="J596">
        <v>2.8951892225061267E+17</v>
      </c>
      <c r="K596" t="s">
        <v>16629</v>
      </c>
      <c r="L596">
        <v>10</v>
      </c>
      <c r="M596">
        <f t="shared" ref="M596:M604" si="222">IF(10*(I596-550)/200&gt;5,ROUNDUP(10*(I596-550)/200,0),ROUNDUP(10*(I596-550)/200,1))</f>
        <v>4.5999999999999996</v>
      </c>
      <c r="N596">
        <f t="shared" ref="N596:N604" si="223">IF(20*(I596-550)/200&gt;5,ROUNDUP(20*(I596-550)/200,0),ROUNDUP(20*(I596-550)/200,1))</f>
        <v>10</v>
      </c>
      <c r="O596">
        <f t="shared" ref="O596:O604" si="224">IF(L596=M596,1,0)</f>
        <v>0</v>
      </c>
      <c r="P596">
        <f t="shared" ref="P596:P604" si="225">IF(L596=N596,1,0)</f>
        <v>1</v>
      </c>
      <c r="Q596" t="s">
        <v>17309</v>
      </c>
      <c r="R596">
        <v>3</v>
      </c>
      <c r="S596" t="str">
        <f t="shared" ref="S596:S604" si="226">IF(L596&gt;R596,"调降",IF(L596&lt;R596,"调升","不变"))</f>
        <v>调降</v>
      </c>
      <c r="T596">
        <f t="shared" ref="T596:T604" si="227">R596/L596-1</f>
        <v>-0.7</v>
      </c>
      <c r="U596" t="s">
        <v>17448</v>
      </c>
      <c r="V596">
        <v>3</v>
      </c>
    </row>
    <row r="597" spans="1:22" x14ac:dyDescent="0.15">
      <c r="A597" s="1">
        <v>3717</v>
      </c>
      <c r="B597" t="s">
        <v>3737</v>
      </c>
      <c r="C597" t="s">
        <v>7871</v>
      </c>
      <c r="D597" t="s">
        <v>11972</v>
      </c>
      <c r="E597" t="s">
        <v>16073</v>
      </c>
      <c r="F597" t="s">
        <v>16628</v>
      </c>
      <c r="G597" s="2">
        <v>43902.621655092589</v>
      </c>
      <c r="H597" s="5" t="s">
        <v>17578</v>
      </c>
      <c r="I597">
        <v>641</v>
      </c>
      <c r="J597">
        <v>2.8951716245065318E+17</v>
      </c>
      <c r="K597" t="s">
        <v>16629</v>
      </c>
      <c r="L597">
        <v>4.5999999999999996</v>
      </c>
      <c r="M597">
        <f t="shared" si="222"/>
        <v>4.5999999999999996</v>
      </c>
      <c r="N597">
        <f t="shared" si="223"/>
        <v>10</v>
      </c>
      <c r="O597">
        <f t="shared" si="224"/>
        <v>1</v>
      </c>
      <c r="P597">
        <f t="shared" si="225"/>
        <v>0</v>
      </c>
      <c r="Q597" t="s">
        <v>17308</v>
      </c>
      <c r="R597">
        <v>2</v>
      </c>
      <c r="S597" t="str">
        <f t="shared" si="226"/>
        <v>调降</v>
      </c>
      <c r="T597">
        <f t="shared" si="227"/>
        <v>-0.56521739130434778</v>
      </c>
      <c r="U597" t="s">
        <v>17434</v>
      </c>
      <c r="V597">
        <v>2</v>
      </c>
    </row>
    <row r="598" spans="1:22" x14ac:dyDescent="0.15">
      <c r="A598" s="1">
        <v>3716</v>
      </c>
      <c r="B598" t="s">
        <v>3736</v>
      </c>
      <c r="C598" t="s">
        <v>7870</v>
      </c>
      <c r="D598" t="s">
        <v>11971</v>
      </c>
      <c r="E598" t="s">
        <v>16072</v>
      </c>
      <c r="F598" t="s">
        <v>16628</v>
      </c>
      <c r="G598" s="2">
        <v>43902.590185185189</v>
      </c>
      <c r="H598" s="5" t="s">
        <v>17578</v>
      </c>
      <c r="I598">
        <v>630</v>
      </c>
      <c r="J598">
        <v>2.8950575845268678E+17</v>
      </c>
      <c r="K598" t="s">
        <v>16629</v>
      </c>
      <c r="L598">
        <v>8</v>
      </c>
      <c r="M598">
        <f t="shared" si="222"/>
        <v>4</v>
      </c>
      <c r="N598">
        <f t="shared" si="223"/>
        <v>8</v>
      </c>
      <c r="O598">
        <f t="shared" si="224"/>
        <v>0</v>
      </c>
      <c r="P598">
        <f t="shared" si="225"/>
        <v>1</v>
      </c>
      <c r="Q598" t="s">
        <v>17307</v>
      </c>
      <c r="R598">
        <v>3</v>
      </c>
      <c r="S598" t="str">
        <f t="shared" si="226"/>
        <v>调降</v>
      </c>
      <c r="T598">
        <f t="shared" si="227"/>
        <v>-0.625</v>
      </c>
      <c r="U598" t="s">
        <v>17448</v>
      </c>
      <c r="V598">
        <v>3</v>
      </c>
    </row>
    <row r="599" spans="1:22" x14ac:dyDescent="0.15">
      <c r="A599" s="1">
        <v>3715</v>
      </c>
      <c r="B599" t="s">
        <v>3735</v>
      </c>
      <c r="C599" t="s">
        <v>7869</v>
      </c>
      <c r="D599" t="s">
        <v>11970</v>
      </c>
      <c r="E599" t="s">
        <v>16071</v>
      </c>
      <c r="F599" t="s">
        <v>16627</v>
      </c>
      <c r="G599" s="2">
        <v>43902.579409722217</v>
      </c>
      <c r="H599" s="5" t="s">
        <v>17578</v>
      </c>
      <c r="I599">
        <v>619</v>
      </c>
      <c r="J599">
        <v>2.8950185387442592E+17</v>
      </c>
      <c r="K599" t="s">
        <v>16629</v>
      </c>
      <c r="L599">
        <v>7</v>
      </c>
      <c r="M599">
        <f t="shared" si="222"/>
        <v>3.5</v>
      </c>
      <c r="N599">
        <f t="shared" si="223"/>
        <v>7</v>
      </c>
      <c r="O599">
        <f t="shared" si="224"/>
        <v>0</v>
      </c>
      <c r="P599">
        <f t="shared" si="225"/>
        <v>1</v>
      </c>
      <c r="Q599" t="s">
        <v>17177</v>
      </c>
      <c r="R599">
        <v>5</v>
      </c>
      <c r="S599" t="str">
        <f t="shared" si="226"/>
        <v>调降</v>
      </c>
      <c r="T599">
        <f t="shared" si="227"/>
        <v>-0.2857142857142857</v>
      </c>
      <c r="U599" t="s">
        <v>17448</v>
      </c>
      <c r="V599">
        <v>5</v>
      </c>
    </row>
    <row r="600" spans="1:22" x14ac:dyDescent="0.15">
      <c r="A600" s="1">
        <v>3714</v>
      </c>
      <c r="B600" t="s">
        <v>3734</v>
      </c>
      <c r="C600" t="s">
        <v>7868</v>
      </c>
      <c r="D600" t="s">
        <v>11969</v>
      </c>
      <c r="E600" t="s">
        <v>16070</v>
      </c>
      <c r="F600" t="s">
        <v>16628</v>
      </c>
      <c r="G600" s="2">
        <v>43902.472662037027</v>
      </c>
      <c r="H600" s="5" t="s">
        <v>17578</v>
      </c>
      <c r="I600">
        <v>631</v>
      </c>
      <c r="J600">
        <v>2.8946316953178522E+17</v>
      </c>
      <c r="K600" t="s">
        <v>16629</v>
      </c>
      <c r="L600">
        <v>4.0999999999999996</v>
      </c>
      <c r="M600">
        <f t="shared" si="222"/>
        <v>4.0999999999999996</v>
      </c>
      <c r="N600">
        <f t="shared" si="223"/>
        <v>9</v>
      </c>
      <c r="O600">
        <f t="shared" si="224"/>
        <v>1</v>
      </c>
      <c r="P600">
        <f t="shared" si="225"/>
        <v>0</v>
      </c>
      <c r="Q600" t="s">
        <v>17166</v>
      </c>
      <c r="R600">
        <v>0.3</v>
      </c>
      <c r="S600" t="str">
        <f t="shared" si="226"/>
        <v>调降</v>
      </c>
      <c r="T600">
        <f t="shared" si="227"/>
        <v>-0.92682926829268286</v>
      </c>
      <c r="U600" t="s">
        <v>17448</v>
      </c>
      <c r="V600">
        <v>0.3</v>
      </c>
    </row>
    <row r="601" spans="1:22" x14ac:dyDescent="0.15">
      <c r="A601" s="1">
        <v>3713</v>
      </c>
      <c r="B601" t="s">
        <v>3733</v>
      </c>
      <c r="C601" t="s">
        <v>7867</v>
      </c>
      <c r="D601" t="s">
        <v>11968</v>
      </c>
      <c r="E601" t="s">
        <v>16069</v>
      </c>
      <c r="F601" t="s">
        <v>16628</v>
      </c>
      <c r="G601" s="2">
        <v>43902.470138888893</v>
      </c>
      <c r="H601" s="5" t="s">
        <v>17578</v>
      </c>
      <c r="I601">
        <v>657</v>
      </c>
      <c r="J601">
        <v>2.894622536132567E+17</v>
      </c>
      <c r="K601" t="s">
        <v>16629</v>
      </c>
      <c r="L601">
        <v>11</v>
      </c>
      <c r="M601">
        <f t="shared" si="222"/>
        <v>6</v>
      </c>
      <c r="N601">
        <f t="shared" si="223"/>
        <v>11</v>
      </c>
      <c r="O601">
        <f t="shared" si="224"/>
        <v>0</v>
      </c>
      <c r="P601">
        <f t="shared" si="225"/>
        <v>1</v>
      </c>
      <c r="Q601" t="s">
        <v>17306</v>
      </c>
      <c r="R601">
        <v>11</v>
      </c>
      <c r="S601" t="str">
        <f t="shared" si="226"/>
        <v>不变</v>
      </c>
      <c r="T601">
        <f t="shared" si="227"/>
        <v>0</v>
      </c>
      <c r="U601" t="s">
        <v>17436</v>
      </c>
      <c r="V601">
        <v>11</v>
      </c>
    </row>
    <row r="602" spans="1:22" x14ac:dyDescent="0.15">
      <c r="A602" s="1">
        <v>3698</v>
      </c>
      <c r="B602" t="s">
        <v>3718</v>
      </c>
      <c r="C602" t="s">
        <v>7853</v>
      </c>
      <c r="D602" t="s">
        <v>11954</v>
      </c>
      <c r="E602" t="s">
        <v>16055</v>
      </c>
      <c r="F602" t="s">
        <v>16628</v>
      </c>
      <c r="G602" s="2">
        <v>43902.468611111108</v>
      </c>
      <c r="H602" s="5" t="s">
        <v>17578</v>
      </c>
      <c r="I602">
        <v>654</v>
      </c>
      <c r="J602">
        <v>2.8946169996934349E+17</v>
      </c>
      <c r="K602" t="s">
        <v>16629</v>
      </c>
      <c r="L602">
        <v>11</v>
      </c>
      <c r="M602">
        <f t="shared" si="222"/>
        <v>6</v>
      </c>
      <c r="N602">
        <f t="shared" si="223"/>
        <v>11</v>
      </c>
      <c r="O602">
        <f t="shared" si="224"/>
        <v>0</v>
      </c>
      <c r="P602">
        <f t="shared" si="225"/>
        <v>1</v>
      </c>
      <c r="Q602" t="s">
        <v>17300</v>
      </c>
      <c r="R602">
        <v>4</v>
      </c>
      <c r="S602" t="str">
        <f t="shared" si="226"/>
        <v>调降</v>
      </c>
      <c r="T602">
        <f t="shared" si="227"/>
        <v>-0.63636363636363635</v>
      </c>
      <c r="U602" t="s">
        <v>17434</v>
      </c>
      <c r="V602">
        <v>4</v>
      </c>
    </row>
    <row r="603" spans="1:22" x14ac:dyDescent="0.15">
      <c r="A603" s="1">
        <v>3712</v>
      </c>
      <c r="B603" t="s">
        <v>3732</v>
      </c>
      <c r="C603" t="s">
        <v>7866</v>
      </c>
      <c r="D603" t="s">
        <v>11967</v>
      </c>
      <c r="E603" t="s">
        <v>16068</v>
      </c>
      <c r="F603" t="s">
        <v>16628</v>
      </c>
      <c r="G603" s="2">
        <v>43902.468518518523</v>
      </c>
      <c r="H603" s="5" t="s">
        <v>17578</v>
      </c>
      <c r="I603">
        <v>649</v>
      </c>
      <c r="J603">
        <v>2.8946166858756102E+17</v>
      </c>
      <c r="K603" t="s">
        <v>16629</v>
      </c>
      <c r="L603">
        <v>10</v>
      </c>
      <c r="M603">
        <f t="shared" si="222"/>
        <v>5</v>
      </c>
      <c r="N603">
        <f t="shared" si="223"/>
        <v>10</v>
      </c>
      <c r="O603">
        <f t="shared" si="224"/>
        <v>0</v>
      </c>
      <c r="P603">
        <f t="shared" si="225"/>
        <v>1</v>
      </c>
      <c r="Q603" t="s">
        <v>17288</v>
      </c>
      <c r="R603">
        <v>5</v>
      </c>
      <c r="S603" t="str">
        <f t="shared" si="226"/>
        <v>调降</v>
      </c>
      <c r="T603">
        <f t="shared" si="227"/>
        <v>-0.5</v>
      </c>
      <c r="U603" t="s">
        <v>17434</v>
      </c>
      <c r="V603">
        <v>11.439151000000001</v>
      </c>
    </row>
    <row r="604" spans="1:22" x14ac:dyDescent="0.15">
      <c r="A604" s="1">
        <v>3711</v>
      </c>
      <c r="B604" t="s">
        <v>3731</v>
      </c>
      <c r="C604" t="s">
        <v>7865</v>
      </c>
      <c r="D604" t="s">
        <v>11966</v>
      </c>
      <c r="E604" t="s">
        <v>16067</v>
      </c>
      <c r="F604" t="s">
        <v>16628</v>
      </c>
      <c r="G604" s="2">
        <v>43902.405775462961</v>
      </c>
      <c r="H604" s="5" t="s">
        <v>17578</v>
      </c>
      <c r="I604">
        <v>634</v>
      </c>
      <c r="J604">
        <v>2.8943893128653619E+17</v>
      </c>
      <c r="K604" t="s">
        <v>16629</v>
      </c>
      <c r="L604">
        <v>9</v>
      </c>
      <c r="M604">
        <f t="shared" si="222"/>
        <v>4.2</v>
      </c>
      <c r="N604">
        <f t="shared" si="223"/>
        <v>9</v>
      </c>
      <c r="O604">
        <f t="shared" si="224"/>
        <v>0</v>
      </c>
      <c r="P604">
        <f t="shared" si="225"/>
        <v>1</v>
      </c>
      <c r="Q604" t="s">
        <v>17111</v>
      </c>
      <c r="R604">
        <v>4</v>
      </c>
      <c r="S604" t="str">
        <f t="shared" si="226"/>
        <v>调降</v>
      </c>
      <c r="T604">
        <f t="shared" si="227"/>
        <v>-0.55555555555555558</v>
      </c>
      <c r="U604" t="s">
        <v>17434</v>
      </c>
      <c r="V604">
        <v>4</v>
      </c>
    </row>
    <row r="605" spans="1:22" x14ac:dyDescent="0.15">
      <c r="A605" s="1">
        <v>141</v>
      </c>
      <c r="B605" t="s">
        <v>163</v>
      </c>
      <c r="C605" t="s">
        <v>4450</v>
      </c>
      <c r="D605" t="s">
        <v>8551</v>
      </c>
      <c r="E605" t="s">
        <v>12652</v>
      </c>
      <c r="G605" s="2">
        <v>43901.763888888891</v>
      </c>
      <c r="H605" s="5" t="s">
        <v>17579</v>
      </c>
      <c r="K605" t="s">
        <v>16630</v>
      </c>
      <c r="V605">
        <v>0</v>
      </c>
    </row>
    <row r="606" spans="1:22" x14ac:dyDescent="0.15">
      <c r="A606" s="1">
        <v>3710</v>
      </c>
      <c r="B606" t="s">
        <v>3730</v>
      </c>
      <c r="C606" t="s">
        <v>7864</v>
      </c>
      <c r="D606" t="s">
        <v>11965</v>
      </c>
      <c r="E606" t="s">
        <v>16066</v>
      </c>
      <c r="F606" t="s">
        <v>16628</v>
      </c>
      <c r="G606" s="2">
        <v>43901.748263888891</v>
      </c>
      <c r="H606" s="5" t="s">
        <v>17579</v>
      </c>
      <c r="I606">
        <v>639</v>
      </c>
      <c r="J606">
        <v>2.892006565421097E+17</v>
      </c>
      <c r="K606" t="s">
        <v>16629</v>
      </c>
      <c r="L606">
        <v>9</v>
      </c>
      <c r="M606">
        <f t="shared" ref="M606:M616" si="228">IF(10*(I606-550)/200&gt;5,ROUNDUP(10*(I606-550)/200,0),ROUNDUP(10*(I606-550)/200,1))</f>
        <v>4.5</v>
      </c>
      <c r="N606">
        <f t="shared" ref="N606:N616" si="229">IF(20*(I606-550)/200&gt;5,ROUNDUP(20*(I606-550)/200,0),ROUNDUP(20*(I606-550)/200,1))</f>
        <v>9</v>
      </c>
      <c r="O606">
        <f t="shared" ref="O606:O616" si="230">IF(L606=M606,1,0)</f>
        <v>0</v>
      </c>
      <c r="P606">
        <f t="shared" ref="P606:P616" si="231">IF(L606=N606,1,0)</f>
        <v>1</v>
      </c>
      <c r="Q606" t="s">
        <v>17188</v>
      </c>
      <c r="R606">
        <v>5</v>
      </c>
      <c r="S606" t="str">
        <f t="shared" ref="S606:S616" si="232">IF(L606&gt;R606,"调降",IF(L606&lt;R606,"调升","不变"))</f>
        <v>调降</v>
      </c>
      <c r="T606">
        <f t="shared" ref="T606:T616" si="233">R606/L606-1</f>
        <v>-0.44444444444444442</v>
      </c>
      <c r="U606" t="s">
        <v>17434</v>
      </c>
      <c r="V606">
        <v>5</v>
      </c>
    </row>
    <row r="607" spans="1:22" x14ac:dyDescent="0.15">
      <c r="A607" s="1">
        <v>3708</v>
      </c>
      <c r="B607" t="s">
        <v>3728</v>
      </c>
      <c r="C607" t="s">
        <v>7863</v>
      </c>
      <c r="D607" t="s">
        <v>11964</v>
      </c>
      <c r="E607" t="s">
        <v>16065</v>
      </c>
      <c r="F607" t="s">
        <v>16627</v>
      </c>
      <c r="G607" s="2">
        <v>43901.744988425933</v>
      </c>
      <c r="H607" s="5" t="s">
        <v>17579</v>
      </c>
      <c r="I607">
        <v>612</v>
      </c>
      <c r="J607">
        <v>2.8919946857259827E+17</v>
      </c>
      <c r="K607" t="s">
        <v>16629</v>
      </c>
      <c r="L607">
        <v>7</v>
      </c>
      <c r="M607">
        <f t="shared" si="228"/>
        <v>3.1</v>
      </c>
      <c r="N607">
        <f t="shared" si="229"/>
        <v>7</v>
      </c>
      <c r="O607">
        <f t="shared" si="230"/>
        <v>0</v>
      </c>
      <c r="P607">
        <f t="shared" si="231"/>
        <v>1</v>
      </c>
      <c r="Q607" t="s">
        <v>17305</v>
      </c>
      <c r="R607">
        <v>3</v>
      </c>
      <c r="S607" t="str">
        <f t="shared" si="232"/>
        <v>调降</v>
      </c>
      <c r="T607">
        <f t="shared" si="233"/>
        <v>-0.5714285714285714</v>
      </c>
      <c r="U607" t="s">
        <v>17448</v>
      </c>
      <c r="V607">
        <v>3</v>
      </c>
    </row>
    <row r="608" spans="1:22" x14ac:dyDescent="0.15">
      <c r="A608" s="1">
        <v>3707</v>
      </c>
      <c r="B608" t="s">
        <v>3727</v>
      </c>
      <c r="C608" t="s">
        <v>7862</v>
      </c>
      <c r="D608" t="s">
        <v>11963</v>
      </c>
      <c r="E608" t="s">
        <v>16064</v>
      </c>
      <c r="F608" t="s">
        <v>16628</v>
      </c>
      <c r="G608" s="2">
        <v>43901.735856481479</v>
      </c>
      <c r="H608" s="5" t="s">
        <v>17579</v>
      </c>
      <c r="I608">
        <v>655</v>
      </c>
      <c r="J608">
        <v>2.8919616193016627E+17</v>
      </c>
      <c r="K608" t="s">
        <v>16629</v>
      </c>
      <c r="L608">
        <v>6</v>
      </c>
      <c r="M608">
        <f t="shared" si="228"/>
        <v>6</v>
      </c>
      <c r="N608">
        <f t="shared" si="229"/>
        <v>11</v>
      </c>
      <c r="O608">
        <f t="shared" si="230"/>
        <v>1</v>
      </c>
      <c r="P608">
        <f t="shared" si="231"/>
        <v>0</v>
      </c>
      <c r="Q608" t="s">
        <v>17281</v>
      </c>
      <c r="R608">
        <v>3</v>
      </c>
      <c r="S608" t="str">
        <f t="shared" si="232"/>
        <v>调降</v>
      </c>
      <c r="T608">
        <f t="shared" si="233"/>
        <v>-0.5</v>
      </c>
      <c r="U608" t="s">
        <v>17434</v>
      </c>
      <c r="V608">
        <v>3</v>
      </c>
    </row>
    <row r="609" spans="1:22" x14ac:dyDescent="0.15">
      <c r="A609" s="1">
        <v>3706</v>
      </c>
      <c r="B609" t="s">
        <v>3726</v>
      </c>
      <c r="C609" t="s">
        <v>7861</v>
      </c>
      <c r="D609" t="s">
        <v>11962</v>
      </c>
      <c r="E609" t="s">
        <v>16063</v>
      </c>
      <c r="F609" t="s">
        <v>16627</v>
      </c>
      <c r="G609" s="2">
        <v>43901.730347222219</v>
      </c>
      <c r="H609" s="5" t="s">
        <v>17579</v>
      </c>
      <c r="I609">
        <v>606</v>
      </c>
      <c r="J609">
        <v>2.8919416472419533E+17</v>
      </c>
      <c r="K609" t="s">
        <v>16629</v>
      </c>
      <c r="L609">
        <v>6</v>
      </c>
      <c r="M609">
        <f t="shared" si="228"/>
        <v>2.8</v>
      </c>
      <c r="N609">
        <f t="shared" si="229"/>
        <v>6</v>
      </c>
      <c r="O609">
        <f t="shared" si="230"/>
        <v>0</v>
      </c>
      <c r="P609">
        <f t="shared" si="231"/>
        <v>1</v>
      </c>
      <c r="Q609" t="s">
        <v>17124</v>
      </c>
      <c r="R609">
        <v>2</v>
      </c>
      <c r="S609" t="str">
        <f t="shared" si="232"/>
        <v>调降</v>
      </c>
      <c r="T609">
        <f t="shared" si="233"/>
        <v>-0.66666666666666674</v>
      </c>
      <c r="U609" t="s">
        <v>17434</v>
      </c>
      <c r="V609">
        <v>2</v>
      </c>
    </row>
    <row r="610" spans="1:22" x14ac:dyDescent="0.15">
      <c r="A610" s="1">
        <v>3705</v>
      </c>
      <c r="B610" t="s">
        <v>3725</v>
      </c>
      <c r="C610" t="s">
        <v>7860</v>
      </c>
      <c r="D610" t="s">
        <v>11961</v>
      </c>
      <c r="E610" t="s">
        <v>16062</v>
      </c>
      <c r="F610" t="s">
        <v>16628</v>
      </c>
      <c r="G610" s="2">
        <v>43901.726377314822</v>
      </c>
      <c r="H610" s="5" t="s">
        <v>17579</v>
      </c>
      <c r="I610">
        <v>638</v>
      </c>
      <c r="J610">
        <v>2.891927243540521E+17</v>
      </c>
      <c r="K610" t="s">
        <v>16629</v>
      </c>
      <c r="L610">
        <v>9</v>
      </c>
      <c r="M610">
        <f t="shared" si="228"/>
        <v>4.4000000000000004</v>
      </c>
      <c r="N610">
        <f t="shared" si="229"/>
        <v>9</v>
      </c>
      <c r="O610">
        <f t="shared" si="230"/>
        <v>0</v>
      </c>
      <c r="P610">
        <f t="shared" si="231"/>
        <v>1</v>
      </c>
      <c r="Q610" t="s">
        <v>17304</v>
      </c>
      <c r="R610">
        <v>9</v>
      </c>
      <c r="S610" t="str">
        <f t="shared" si="232"/>
        <v>不变</v>
      </c>
      <c r="T610">
        <f t="shared" si="233"/>
        <v>0</v>
      </c>
      <c r="U610" t="s">
        <v>17436</v>
      </c>
      <c r="V610">
        <v>9</v>
      </c>
    </row>
    <row r="611" spans="1:22" x14ac:dyDescent="0.15">
      <c r="A611" s="1">
        <v>3704</v>
      </c>
      <c r="B611" t="s">
        <v>3724</v>
      </c>
      <c r="C611" t="s">
        <v>7859</v>
      </c>
      <c r="D611" t="s">
        <v>11960</v>
      </c>
      <c r="E611" t="s">
        <v>16061</v>
      </c>
      <c r="F611" t="s">
        <v>16628</v>
      </c>
      <c r="G611" s="2">
        <v>43901.718773148154</v>
      </c>
      <c r="H611" s="5" t="s">
        <v>17579</v>
      </c>
      <c r="I611">
        <v>622</v>
      </c>
      <c r="J611">
        <v>2.8918996978688E+17</v>
      </c>
      <c r="K611" t="s">
        <v>16629</v>
      </c>
      <c r="L611">
        <v>3.6</v>
      </c>
      <c r="M611">
        <f t="shared" si="228"/>
        <v>3.6</v>
      </c>
      <c r="N611">
        <f t="shared" si="229"/>
        <v>8</v>
      </c>
      <c r="O611">
        <f t="shared" si="230"/>
        <v>1</v>
      </c>
      <c r="P611">
        <f t="shared" si="231"/>
        <v>0</v>
      </c>
      <c r="Q611" t="s">
        <v>17170</v>
      </c>
      <c r="R611">
        <v>3</v>
      </c>
      <c r="S611" t="str">
        <f t="shared" si="232"/>
        <v>调降</v>
      </c>
      <c r="T611">
        <f t="shared" si="233"/>
        <v>-0.16666666666666674</v>
      </c>
      <c r="U611" t="s">
        <v>17434</v>
      </c>
      <c r="V611">
        <v>3</v>
      </c>
    </row>
    <row r="612" spans="1:22" x14ac:dyDescent="0.15">
      <c r="A612" s="1">
        <v>3703</v>
      </c>
      <c r="B612" t="s">
        <v>3723</v>
      </c>
      <c r="C612" t="s">
        <v>7858</v>
      </c>
      <c r="D612" t="s">
        <v>11959</v>
      </c>
      <c r="E612" t="s">
        <v>16060</v>
      </c>
      <c r="F612" t="s">
        <v>16628</v>
      </c>
      <c r="G612" s="2">
        <v>43901.713391203702</v>
      </c>
      <c r="H612" s="5" t="s">
        <v>17579</v>
      </c>
      <c r="I612">
        <v>615</v>
      </c>
      <c r="J612">
        <v>2.8918801756904653E+17</v>
      </c>
      <c r="K612" t="s">
        <v>16629</v>
      </c>
      <c r="L612">
        <v>7</v>
      </c>
      <c r="M612">
        <f t="shared" si="228"/>
        <v>3.3000000000000003</v>
      </c>
      <c r="N612">
        <f t="shared" si="229"/>
        <v>7</v>
      </c>
      <c r="O612">
        <f t="shared" si="230"/>
        <v>0</v>
      </c>
      <c r="P612">
        <f t="shared" si="231"/>
        <v>1</v>
      </c>
      <c r="Q612" t="s">
        <v>17303</v>
      </c>
      <c r="R612">
        <v>5</v>
      </c>
      <c r="S612" t="str">
        <f t="shared" si="232"/>
        <v>调降</v>
      </c>
      <c r="T612">
        <f t="shared" si="233"/>
        <v>-0.2857142857142857</v>
      </c>
      <c r="U612" t="s">
        <v>17434</v>
      </c>
      <c r="V612">
        <v>5</v>
      </c>
    </row>
    <row r="613" spans="1:22" x14ac:dyDescent="0.15">
      <c r="A613" s="1">
        <v>3699</v>
      </c>
      <c r="B613" t="s">
        <v>3719</v>
      </c>
      <c r="C613" t="s">
        <v>7854</v>
      </c>
      <c r="D613" t="s">
        <v>11955</v>
      </c>
      <c r="E613" t="s">
        <v>16056</v>
      </c>
      <c r="F613" t="s">
        <v>16627</v>
      </c>
      <c r="G613" s="2">
        <v>43901.712106481478</v>
      </c>
      <c r="H613" s="5" t="s">
        <v>17579</v>
      </c>
      <c r="I613">
        <v>614</v>
      </c>
      <c r="J613">
        <v>2.8918755206837453E+17</v>
      </c>
      <c r="K613" t="s">
        <v>16629</v>
      </c>
      <c r="L613">
        <v>7</v>
      </c>
      <c r="M613">
        <f t="shared" si="228"/>
        <v>3.2</v>
      </c>
      <c r="N613">
        <f t="shared" si="229"/>
        <v>7</v>
      </c>
      <c r="O613">
        <f t="shared" si="230"/>
        <v>0</v>
      </c>
      <c r="P613">
        <f t="shared" si="231"/>
        <v>1</v>
      </c>
      <c r="Q613" t="s">
        <v>17291</v>
      </c>
      <c r="R613">
        <v>3</v>
      </c>
      <c r="S613" t="str">
        <f t="shared" si="232"/>
        <v>调降</v>
      </c>
      <c r="T613">
        <f t="shared" si="233"/>
        <v>-0.5714285714285714</v>
      </c>
      <c r="U613" t="s">
        <v>17434</v>
      </c>
      <c r="V613">
        <v>3</v>
      </c>
    </row>
    <row r="614" spans="1:22" x14ac:dyDescent="0.15">
      <c r="A614" s="1">
        <v>3702</v>
      </c>
      <c r="B614" t="s">
        <v>3722</v>
      </c>
      <c r="C614" t="s">
        <v>7857</v>
      </c>
      <c r="D614" t="s">
        <v>11958</v>
      </c>
      <c r="E614" t="s">
        <v>16059</v>
      </c>
      <c r="F614" t="s">
        <v>16628</v>
      </c>
      <c r="G614" s="2">
        <v>43901.690844907411</v>
      </c>
      <c r="H614" s="5" t="s">
        <v>17579</v>
      </c>
      <c r="I614">
        <v>654</v>
      </c>
      <c r="J614">
        <v>2.8917984911587738E+17</v>
      </c>
      <c r="K614" t="s">
        <v>16629</v>
      </c>
      <c r="L614">
        <v>11</v>
      </c>
      <c r="M614">
        <f t="shared" si="228"/>
        <v>6</v>
      </c>
      <c r="N614">
        <f t="shared" si="229"/>
        <v>11</v>
      </c>
      <c r="O614">
        <f t="shared" si="230"/>
        <v>0</v>
      </c>
      <c r="P614">
        <f t="shared" si="231"/>
        <v>1</v>
      </c>
      <c r="Q614" t="s">
        <v>17302</v>
      </c>
      <c r="R614">
        <v>5</v>
      </c>
      <c r="S614" t="str">
        <f t="shared" si="232"/>
        <v>调降</v>
      </c>
      <c r="T614">
        <f t="shared" si="233"/>
        <v>-0.54545454545454541</v>
      </c>
      <c r="U614" t="s">
        <v>17448</v>
      </c>
      <c r="V614">
        <v>5</v>
      </c>
    </row>
    <row r="615" spans="1:22" x14ac:dyDescent="0.15">
      <c r="A615" s="1">
        <v>3701</v>
      </c>
      <c r="B615" t="s">
        <v>3721</v>
      </c>
      <c r="C615" t="s">
        <v>7856</v>
      </c>
      <c r="D615" t="s">
        <v>11957</v>
      </c>
      <c r="E615" t="s">
        <v>16058</v>
      </c>
      <c r="F615" t="s">
        <v>16628</v>
      </c>
      <c r="G615" s="2">
        <v>43901.676944444444</v>
      </c>
      <c r="H615" s="5" t="s">
        <v>17579</v>
      </c>
      <c r="I615">
        <v>647</v>
      </c>
      <c r="J615">
        <v>2.8917481197069933E+17</v>
      </c>
      <c r="K615" t="s">
        <v>16629</v>
      </c>
      <c r="L615">
        <v>10</v>
      </c>
      <c r="M615">
        <f t="shared" si="228"/>
        <v>4.8999999999999995</v>
      </c>
      <c r="N615">
        <f t="shared" si="229"/>
        <v>10</v>
      </c>
      <c r="O615">
        <f t="shared" si="230"/>
        <v>0</v>
      </c>
      <c r="P615">
        <f t="shared" si="231"/>
        <v>1</v>
      </c>
      <c r="Q615" t="s">
        <v>17294</v>
      </c>
      <c r="R615">
        <v>3</v>
      </c>
      <c r="S615" t="str">
        <f t="shared" si="232"/>
        <v>调降</v>
      </c>
      <c r="T615">
        <f t="shared" si="233"/>
        <v>-0.7</v>
      </c>
      <c r="U615" t="s">
        <v>17434</v>
      </c>
      <c r="V615">
        <v>3</v>
      </c>
    </row>
    <row r="616" spans="1:22" x14ac:dyDescent="0.15">
      <c r="A616" s="1">
        <v>3700</v>
      </c>
      <c r="B616" t="s">
        <v>3720</v>
      </c>
      <c r="C616" t="s">
        <v>7855</v>
      </c>
      <c r="D616" t="s">
        <v>11956</v>
      </c>
      <c r="E616" t="s">
        <v>16057</v>
      </c>
      <c r="F616" t="s">
        <v>16628</v>
      </c>
      <c r="G616" s="2">
        <v>43901.676018518519</v>
      </c>
      <c r="H616" s="5" t="s">
        <v>17579</v>
      </c>
      <c r="I616">
        <v>640</v>
      </c>
      <c r="J616">
        <v>2.8917447502964742E+17</v>
      </c>
      <c r="K616" t="s">
        <v>16629</v>
      </c>
      <c r="L616">
        <v>9</v>
      </c>
      <c r="M616">
        <f t="shared" si="228"/>
        <v>4.5</v>
      </c>
      <c r="N616">
        <f t="shared" si="229"/>
        <v>9</v>
      </c>
      <c r="O616">
        <f t="shared" si="230"/>
        <v>0</v>
      </c>
      <c r="P616">
        <f t="shared" si="231"/>
        <v>1</v>
      </c>
      <c r="Q616" t="s">
        <v>17301</v>
      </c>
      <c r="R616">
        <v>3</v>
      </c>
      <c r="S616" t="str">
        <f t="shared" si="232"/>
        <v>调降</v>
      </c>
      <c r="T616">
        <f t="shared" si="233"/>
        <v>-0.66666666666666674</v>
      </c>
      <c r="U616" t="s">
        <v>17434</v>
      </c>
      <c r="V616">
        <v>3</v>
      </c>
    </row>
    <row r="617" spans="1:22" x14ac:dyDescent="0.15">
      <c r="A617" s="1">
        <v>2909</v>
      </c>
      <c r="B617" t="s">
        <v>2929</v>
      </c>
      <c r="C617" t="s">
        <v>7118</v>
      </c>
      <c r="D617" t="s">
        <v>11219</v>
      </c>
      <c r="E617" t="s">
        <v>15320</v>
      </c>
      <c r="F617" t="s">
        <v>16628</v>
      </c>
      <c r="G617" s="2">
        <v>43901.541631944441</v>
      </c>
      <c r="H617" s="5" t="s">
        <v>17579</v>
      </c>
      <c r="K617" t="s">
        <v>16630</v>
      </c>
      <c r="V617">
        <v>3</v>
      </c>
    </row>
    <row r="618" spans="1:22" x14ac:dyDescent="0.15">
      <c r="A618" s="1">
        <v>3697</v>
      </c>
      <c r="B618" t="s">
        <v>3717</v>
      </c>
      <c r="C618" t="s">
        <v>7852</v>
      </c>
      <c r="D618" t="s">
        <v>11953</v>
      </c>
      <c r="E618" t="s">
        <v>16054</v>
      </c>
      <c r="F618" t="s">
        <v>16628</v>
      </c>
      <c r="G618" s="2">
        <v>43901.453634259262</v>
      </c>
      <c r="H618" s="5" t="s">
        <v>17579</v>
      </c>
      <c r="I618">
        <v>643</v>
      </c>
      <c r="J618">
        <v>2.8909388408713222E+17</v>
      </c>
      <c r="K618" t="s">
        <v>16629</v>
      </c>
      <c r="L618">
        <v>10</v>
      </c>
      <c r="M618">
        <f t="shared" ref="M618:M640" si="234">IF(10*(I618-550)/200&gt;5,ROUNDUP(10*(I618-550)/200,0),ROUNDUP(10*(I618-550)/200,1))</f>
        <v>4.6999999999999993</v>
      </c>
      <c r="N618">
        <f t="shared" ref="N618:N640" si="235">IF(20*(I618-550)/200&gt;5,ROUNDUP(20*(I618-550)/200,0),ROUNDUP(20*(I618-550)/200,1))</f>
        <v>10</v>
      </c>
      <c r="O618">
        <f t="shared" ref="O618:O640" si="236">IF(L618=M618,1,0)</f>
        <v>0</v>
      </c>
      <c r="P618">
        <f t="shared" ref="P618:P640" si="237">IF(L618=N618,1,0)</f>
        <v>1</v>
      </c>
      <c r="Q618" t="s">
        <v>17148</v>
      </c>
      <c r="R618">
        <v>5</v>
      </c>
      <c r="S618" t="str">
        <f t="shared" ref="S618:S640" si="238">IF(L618&gt;R618,"调降",IF(L618&lt;R618,"调升","不变"))</f>
        <v>调降</v>
      </c>
      <c r="T618">
        <f t="shared" ref="T618:T640" si="239">R618/L618-1</f>
        <v>-0.5</v>
      </c>
      <c r="U618" t="s">
        <v>17434</v>
      </c>
      <c r="V618">
        <v>5</v>
      </c>
    </row>
    <row r="619" spans="1:22" x14ac:dyDescent="0.15">
      <c r="A619" s="1">
        <v>3696</v>
      </c>
      <c r="B619" t="s">
        <v>3716</v>
      </c>
      <c r="C619" t="s">
        <v>7851</v>
      </c>
      <c r="D619" t="s">
        <v>11952</v>
      </c>
      <c r="E619" t="s">
        <v>16053</v>
      </c>
      <c r="F619" t="s">
        <v>16628</v>
      </c>
      <c r="G619" s="2">
        <v>43900.718819444453</v>
      </c>
      <c r="H619" s="5" t="s">
        <v>17580</v>
      </c>
      <c r="I619">
        <v>649</v>
      </c>
      <c r="J619">
        <v>2.888275987949568E+17</v>
      </c>
      <c r="K619" t="s">
        <v>16629</v>
      </c>
      <c r="L619">
        <v>5</v>
      </c>
      <c r="M619">
        <f t="shared" si="234"/>
        <v>5</v>
      </c>
      <c r="N619">
        <f t="shared" si="235"/>
        <v>10</v>
      </c>
      <c r="O619">
        <f t="shared" si="236"/>
        <v>1</v>
      </c>
      <c r="P619">
        <f t="shared" si="237"/>
        <v>0</v>
      </c>
      <c r="Q619" t="s">
        <v>17299</v>
      </c>
      <c r="R619">
        <v>3</v>
      </c>
      <c r="S619" t="str">
        <f t="shared" si="238"/>
        <v>调降</v>
      </c>
      <c r="T619">
        <f t="shared" si="239"/>
        <v>-0.4</v>
      </c>
      <c r="U619" t="s">
        <v>17434</v>
      </c>
      <c r="V619">
        <v>3</v>
      </c>
    </row>
    <row r="620" spans="1:22" x14ac:dyDescent="0.15">
      <c r="A620" s="1">
        <v>3695</v>
      </c>
      <c r="B620" t="s">
        <v>3715</v>
      </c>
      <c r="C620" t="s">
        <v>7850</v>
      </c>
      <c r="D620" t="s">
        <v>11951</v>
      </c>
      <c r="E620" t="s">
        <v>16052</v>
      </c>
      <c r="F620" t="s">
        <v>16627</v>
      </c>
      <c r="G620" s="2">
        <v>43900.712164351848</v>
      </c>
      <c r="H620" s="5" t="s">
        <v>17580</v>
      </c>
      <c r="I620">
        <v>616</v>
      </c>
      <c r="J620">
        <v>2.8882518610543821E+17</v>
      </c>
      <c r="K620" t="s">
        <v>16629</v>
      </c>
      <c r="L620">
        <v>7</v>
      </c>
      <c r="M620">
        <f t="shared" si="234"/>
        <v>3.3</v>
      </c>
      <c r="N620">
        <f t="shared" si="235"/>
        <v>7</v>
      </c>
      <c r="O620">
        <f t="shared" si="236"/>
        <v>0</v>
      </c>
      <c r="P620">
        <f t="shared" si="237"/>
        <v>1</v>
      </c>
      <c r="Q620" t="s">
        <v>17298</v>
      </c>
      <c r="R620">
        <v>3</v>
      </c>
      <c r="S620" t="str">
        <f t="shared" si="238"/>
        <v>调降</v>
      </c>
      <c r="T620">
        <f t="shared" si="239"/>
        <v>-0.5714285714285714</v>
      </c>
      <c r="U620" t="s">
        <v>17434</v>
      </c>
      <c r="V620">
        <v>3</v>
      </c>
    </row>
    <row r="621" spans="1:22" x14ac:dyDescent="0.15">
      <c r="A621" s="1">
        <v>3694</v>
      </c>
      <c r="B621" t="s">
        <v>3714</v>
      </c>
      <c r="C621" t="s">
        <v>7849</v>
      </c>
      <c r="D621" t="s">
        <v>11950</v>
      </c>
      <c r="E621" t="s">
        <v>16051</v>
      </c>
      <c r="F621" t="s">
        <v>16627</v>
      </c>
      <c r="G621" s="2">
        <v>43900.658229166656</v>
      </c>
      <c r="H621" s="5" t="s">
        <v>17580</v>
      </c>
      <c r="I621">
        <v>630</v>
      </c>
      <c r="J621">
        <v>2.8880564251528397E+17</v>
      </c>
      <c r="K621" t="s">
        <v>16629</v>
      </c>
      <c r="L621">
        <v>8</v>
      </c>
      <c r="M621">
        <f t="shared" si="234"/>
        <v>4</v>
      </c>
      <c r="N621">
        <f t="shared" si="235"/>
        <v>8</v>
      </c>
      <c r="O621">
        <f t="shared" si="236"/>
        <v>0</v>
      </c>
      <c r="P621">
        <f t="shared" si="237"/>
        <v>1</v>
      </c>
      <c r="Q621" t="s">
        <v>17297</v>
      </c>
      <c r="R621">
        <v>4</v>
      </c>
      <c r="S621" t="str">
        <f t="shared" si="238"/>
        <v>调降</v>
      </c>
      <c r="T621">
        <f t="shared" si="239"/>
        <v>-0.5</v>
      </c>
      <c r="U621" t="s">
        <v>17434</v>
      </c>
      <c r="V621">
        <v>4</v>
      </c>
    </row>
    <row r="622" spans="1:22" x14ac:dyDescent="0.15">
      <c r="A622" s="1">
        <v>3693</v>
      </c>
      <c r="B622" t="s">
        <v>3713</v>
      </c>
      <c r="C622" t="s">
        <v>7848</v>
      </c>
      <c r="D622" t="s">
        <v>11949</v>
      </c>
      <c r="E622" t="s">
        <v>16050</v>
      </c>
      <c r="F622" t="s">
        <v>16628</v>
      </c>
      <c r="G622" s="2">
        <v>43900.656087962961</v>
      </c>
      <c r="H622" s="5" t="s">
        <v>17580</v>
      </c>
      <c r="I622">
        <v>649</v>
      </c>
      <c r="J622">
        <v>2.8880486495425331E+17</v>
      </c>
      <c r="K622" t="s">
        <v>16629</v>
      </c>
      <c r="L622">
        <v>5</v>
      </c>
      <c r="M622">
        <f t="shared" si="234"/>
        <v>5</v>
      </c>
      <c r="N622">
        <f t="shared" si="235"/>
        <v>10</v>
      </c>
      <c r="O622">
        <f t="shared" si="236"/>
        <v>1</v>
      </c>
      <c r="P622">
        <f t="shared" si="237"/>
        <v>0</v>
      </c>
      <c r="Q622" t="s">
        <v>17296</v>
      </c>
      <c r="R622">
        <v>3</v>
      </c>
      <c r="S622" t="str">
        <f t="shared" si="238"/>
        <v>调降</v>
      </c>
      <c r="T622">
        <f t="shared" si="239"/>
        <v>-0.4</v>
      </c>
      <c r="U622" t="s">
        <v>17448</v>
      </c>
      <c r="V622">
        <v>3</v>
      </c>
    </row>
    <row r="623" spans="1:22" x14ac:dyDescent="0.15">
      <c r="A623" s="1">
        <v>3692</v>
      </c>
      <c r="B623" t="s">
        <v>3712</v>
      </c>
      <c r="C623" t="s">
        <v>7847</v>
      </c>
      <c r="D623" t="s">
        <v>11948</v>
      </c>
      <c r="E623" t="s">
        <v>16049</v>
      </c>
      <c r="F623" t="s">
        <v>16628</v>
      </c>
      <c r="G623" s="2">
        <v>43900.630844907413</v>
      </c>
      <c r="H623" s="5" t="s">
        <v>17580</v>
      </c>
      <c r="I623">
        <v>637</v>
      </c>
      <c r="J623">
        <v>2.8879571801189171E+17</v>
      </c>
      <c r="K623" t="s">
        <v>16629</v>
      </c>
      <c r="L623">
        <v>9</v>
      </c>
      <c r="M623">
        <f t="shared" si="234"/>
        <v>4.3999999999999995</v>
      </c>
      <c r="N623">
        <f t="shared" si="235"/>
        <v>9</v>
      </c>
      <c r="O623">
        <f t="shared" si="236"/>
        <v>0</v>
      </c>
      <c r="P623">
        <f t="shared" si="237"/>
        <v>1</v>
      </c>
      <c r="Q623" t="s">
        <v>17295</v>
      </c>
      <c r="R623">
        <v>3</v>
      </c>
      <c r="S623" t="str">
        <f t="shared" si="238"/>
        <v>调降</v>
      </c>
      <c r="T623">
        <f t="shared" si="239"/>
        <v>-0.66666666666666674</v>
      </c>
      <c r="U623" t="s">
        <v>17434</v>
      </c>
      <c r="V623">
        <v>3</v>
      </c>
    </row>
    <row r="624" spans="1:22" x14ac:dyDescent="0.15">
      <c r="A624" s="1">
        <v>3691</v>
      </c>
      <c r="B624" t="s">
        <v>3711</v>
      </c>
      <c r="C624" t="s">
        <v>7846</v>
      </c>
      <c r="D624" t="s">
        <v>11947</v>
      </c>
      <c r="E624" t="s">
        <v>16048</v>
      </c>
      <c r="F624" t="s">
        <v>16628</v>
      </c>
      <c r="G624" s="2">
        <v>43900.619444444441</v>
      </c>
      <c r="H624" s="5" t="s">
        <v>17580</v>
      </c>
      <c r="I624">
        <v>646</v>
      </c>
      <c r="J624">
        <v>2.8879158738579053E+17</v>
      </c>
      <c r="K624" t="s">
        <v>16629</v>
      </c>
      <c r="L624">
        <v>4.8</v>
      </c>
      <c r="M624">
        <f t="shared" si="234"/>
        <v>4.8</v>
      </c>
      <c r="N624">
        <f t="shared" si="235"/>
        <v>10</v>
      </c>
      <c r="O624">
        <f t="shared" si="236"/>
        <v>1</v>
      </c>
      <c r="P624">
        <f t="shared" si="237"/>
        <v>0</v>
      </c>
      <c r="Q624" t="s">
        <v>17141</v>
      </c>
      <c r="R624">
        <v>4.8</v>
      </c>
      <c r="S624" t="str">
        <f t="shared" si="238"/>
        <v>不变</v>
      </c>
      <c r="T624">
        <f t="shared" si="239"/>
        <v>0</v>
      </c>
      <c r="U624" t="s">
        <v>17448</v>
      </c>
      <c r="V624">
        <v>4.8</v>
      </c>
    </row>
    <row r="625" spans="1:22" x14ac:dyDescent="0.15">
      <c r="A625" s="1">
        <v>3690</v>
      </c>
      <c r="B625" t="s">
        <v>3710</v>
      </c>
      <c r="C625" t="s">
        <v>7845</v>
      </c>
      <c r="D625" t="s">
        <v>11946</v>
      </c>
      <c r="E625" t="s">
        <v>16047</v>
      </c>
      <c r="F625" t="s">
        <v>16628</v>
      </c>
      <c r="G625" s="2">
        <v>43900.618043981478</v>
      </c>
      <c r="H625" s="5" t="s">
        <v>17580</v>
      </c>
      <c r="I625">
        <v>646</v>
      </c>
      <c r="J625">
        <v>2.8879107757237037E+17</v>
      </c>
      <c r="K625" t="s">
        <v>16629</v>
      </c>
      <c r="L625">
        <v>10</v>
      </c>
      <c r="M625">
        <f t="shared" si="234"/>
        <v>4.8</v>
      </c>
      <c r="N625">
        <f t="shared" si="235"/>
        <v>10</v>
      </c>
      <c r="O625">
        <f t="shared" si="236"/>
        <v>0</v>
      </c>
      <c r="P625">
        <f t="shared" si="237"/>
        <v>1</v>
      </c>
      <c r="Q625" t="s">
        <v>17116</v>
      </c>
      <c r="R625">
        <v>5</v>
      </c>
      <c r="S625" t="str">
        <f t="shared" si="238"/>
        <v>调降</v>
      </c>
      <c r="T625">
        <f t="shared" si="239"/>
        <v>-0.5</v>
      </c>
      <c r="U625" t="s">
        <v>17448</v>
      </c>
      <c r="V625">
        <v>5</v>
      </c>
    </row>
    <row r="626" spans="1:22" x14ac:dyDescent="0.15">
      <c r="A626" s="1">
        <v>3689</v>
      </c>
      <c r="B626" t="s">
        <v>3709</v>
      </c>
      <c r="C626" t="s">
        <v>7844</v>
      </c>
      <c r="D626" t="s">
        <v>11945</v>
      </c>
      <c r="E626" t="s">
        <v>16046</v>
      </c>
      <c r="F626" t="s">
        <v>16627</v>
      </c>
      <c r="G626" s="2">
        <v>43900.586446759262</v>
      </c>
      <c r="H626" s="5" t="s">
        <v>17580</v>
      </c>
      <c r="I626">
        <v>633</v>
      </c>
      <c r="J626">
        <v>2.887796279361577E+17</v>
      </c>
      <c r="K626" t="s">
        <v>16629</v>
      </c>
      <c r="L626">
        <v>4.2</v>
      </c>
      <c r="M626">
        <f t="shared" si="234"/>
        <v>4.1999999999999993</v>
      </c>
      <c r="N626">
        <f t="shared" si="235"/>
        <v>9</v>
      </c>
      <c r="O626">
        <f t="shared" si="236"/>
        <v>1</v>
      </c>
      <c r="P626">
        <f t="shared" si="237"/>
        <v>0</v>
      </c>
      <c r="Q626" t="s">
        <v>17272</v>
      </c>
      <c r="R626">
        <v>3</v>
      </c>
      <c r="S626" t="str">
        <f t="shared" si="238"/>
        <v>调降</v>
      </c>
      <c r="T626">
        <f t="shared" si="239"/>
        <v>-0.2857142857142857</v>
      </c>
      <c r="U626" t="s">
        <v>17434</v>
      </c>
      <c r="V626">
        <v>3</v>
      </c>
    </row>
    <row r="627" spans="1:22" x14ac:dyDescent="0.15">
      <c r="A627" s="1">
        <v>3636</v>
      </c>
      <c r="B627" t="s">
        <v>3656</v>
      </c>
      <c r="C627" t="s">
        <v>7794</v>
      </c>
      <c r="D627" t="s">
        <v>11895</v>
      </c>
      <c r="E627" t="s">
        <v>15996</v>
      </c>
      <c r="F627" t="s">
        <v>16628</v>
      </c>
      <c r="G627" s="2">
        <v>43900.584560185183</v>
      </c>
      <c r="H627" s="5" t="s">
        <v>17580</v>
      </c>
      <c r="I627">
        <v>639</v>
      </c>
      <c r="J627">
        <v>2.8877894288883302E+17</v>
      </c>
      <c r="K627" t="s">
        <v>16629</v>
      </c>
      <c r="L627">
        <v>9</v>
      </c>
      <c r="M627">
        <f t="shared" si="234"/>
        <v>4.5</v>
      </c>
      <c r="N627">
        <f t="shared" si="235"/>
        <v>9</v>
      </c>
      <c r="O627">
        <f t="shared" si="236"/>
        <v>0</v>
      </c>
      <c r="P627">
        <f t="shared" si="237"/>
        <v>1</v>
      </c>
      <c r="Q627" t="s">
        <v>17105</v>
      </c>
      <c r="R627">
        <v>3</v>
      </c>
      <c r="S627" t="str">
        <f t="shared" si="238"/>
        <v>调降</v>
      </c>
      <c r="T627">
        <f t="shared" si="239"/>
        <v>-0.66666666666666674</v>
      </c>
      <c r="U627" t="s">
        <v>17434</v>
      </c>
      <c r="V627">
        <v>3</v>
      </c>
    </row>
    <row r="628" spans="1:22" x14ac:dyDescent="0.15">
      <c r="A628" s="1">
        <v>3688</v>
      </c>
      <c r="B628" t="s">
        <v>3708</v>
      </c>
      <c r="C628" t="s">
        <v>7843</v>
      </c>
      <c r="D628" t="s">
        <v>11944</v>
      </c>
      <c r="E628" t="s">
        <v>16045</v>
      </c>
      <c r="F628" t="s">
        <v>16628</v>
      </c>
      <c r="G628" s="2">
        <v>43900.573645833327</v>
      </c>
      <c r="H628" s="5" t="s">
        <v>17580</v>
      </c>
      <c r="I628">
        <v>636</v>
      </c>
      <c r="J628">
        <v>2.8877498897296589E+17</v>
      </c>
      <c r="K628" t="s">
        <v>16629</v>
      </c>
      <c r="L628">
        <v>9</v>
      </c>
      <c r="M628">
        <f t="shared" si="234"/>
        <v>4.3</v>
      </c>
      <c r="N628">
        <f t="shared" si="235"/>
        <v>9</v>
      </c>
      <c r="O628">
        <f t="shared" si="236"/>
        <v>0</v>
      </c>
      <c r="P628">
        <f t="shared" si="237"/>
        <v>1</v>
      </c>
      <c r="Q628" t="s">
        <v>17137</v>
      </c>
      <c r="R628">
        <v>5</v>
      </c>
      <c r="S628" t="str">
        <f t="shared" si="238"/>
        <v>调降</v>
      </c>
      <c r="T628">
        <f t="shared" si="239"/>
        <v>-0.44444444444444442</v>
      </c>
      <c r="U628" t="s">
        <v>17448</v>
      </c>
      <c r="V628">
        <v>5</v>
      </c>
    </row>
    <row r="629" spans="1:22" x14ac:dyDescent="0.15">
      <c r="A629" s="1">
        <v>3687</v>
      </c>
      <c r="B629" t="s">
        <v>3707</v>
      </c>
      <c r="C629" t="s">
        <v>7842</v>
      </c>
      <c r="D629" t="s">
        <v>11943</v>
      </c>
      <c r="E629" t="s">
        <v>16044</v>
      </c>
      <c r="F629" t="s">
        <v>16628</v>
      </c>
      <c r="G629" s="2">
        <v>43900.514004629629</v>
      </c>
      <c r="H629" s="5" t="s">
        <v>17580</v>
      </c>
      <c r="I629">
        <v>637</v>
      </c>
      <c r="J629">
        <v>2.88753376143872E+17</v>
      </c>
      <c r="K629" t="s">
        <v>16629</v>
      </c>
      <c r="L629">
        <v>9</v>
      </c>
      <c r="M629">
        <f t="shared" si="234"/>
        <v>4.3999999999999995</v>
      </c>
      <c r="N629">
        <f t="shared" si="235"/>
        <v>9</v>
      </c>
      <c r="O629">
        <f t="shared" si="236"/>
        <v>0</v>
      </c>
      <c r="P629">
        <f t="shared" si="237"/>
        <v>1</v>
      </c>
      <c r="Q629" t="s">
        <v>17211</v>
      </c>
      <c r="R629">
        <v>5</v>
      </c>
      <c r="S629" t="str">
        <f t="shared" si="238"/>
        <v>调降</v>
      </c>
      <c r="T629">
        <f t="shared" si="239"/>
        <v>-0.44444444444444442</v>
      </c>
      <c r="U629" t="s">
        <v>17434</v>
      </c>
      <c r="V629">
        <v>5</v>
      </c>
    </row>
    <row r="630" spans="1:22" x14ac:dyDescent="0.15">
      <c r="A630" s="1">
        <v>3686</v>
      </c>
      <c r="B630" t="s">
        <v>3706</v>
      </c>
      <c r="C630" t="s">
        <v>7841</v>
      </c>
      <c r="D630" t="s">
        <v>11942</v>
      </c>
      <c r="E630" t="s">
        <v>16043</v>
      </c>
      <c r="F630" t="s">
        <v>16628</v>
      </c>
      <c r="G630" s="2">
        <v>43900.512557870366</v>
      </c>
      <c r="H630" s="5" t="s">
        <v>17580</v>
      </c>
      <c r="I630">
        <v>634</v>
      </c>
      <c r="J630">
        <v>2.887528494651392E+17</v>
      </c>
      <c r="K630" t="s">
        <v>16629</v>
      </c>
      <c r="L630">
        <v>9</v>
      </c>
      <c r="M630">
        <f t="shared" si="234"/>
        <v>4.2</v>
      </c>
      <c r="N630">
        <f t="shared" si="235"/>
        <v>9</v>
      </c>
      <c r="O630">
        <f t="shared" si="236"/>
        <v>0</v>
      </c>
      <c r="P630">
        <f t="shared" si="237"/>
        <v>1</v>
      </c>
      <c r="Q630" t="s">
        <v>17294</v>
      </c>
      <c r="R630">
        <v>3</v>
      </c>
      <c r="S630" t="str">
        <f t="shared" si="238"/>
        <v>调降</v>
      </c>
      <c r="T630">
        <f t="shared" si="239"/>
        <v>-0.66666666666666674</v>
      </c>
      <c r="U630" t="s">
        <v>17434</v>
      </c>
      <c r="V630">
        <v>3</v>
      </c>
    </row>
    <row r="631" spans="1:22" x14ac:dyDescent="0.15">
      <c r="A631" s="1">
        <v>3685</v>
      </c>
      <c r="B631" t="s">
        <v>3705</v>
      </c>
      <c r="C631" t="s">
        <v>7840</v>
      </c>
      <c r="D631" t="s">
        <v>11941</v>
      </c>
      <c r="E631" t="s">
        <v>16042</v>
      </c>
      <c r="F631" t="s">
        <v>16627</v>
      </c>
      <c r="G631" s="2">
        <v>43900.507708333331</v>
      </c>
      <c r="H631" s="5" t="s">
        <v>17580</v>
      </c>
      <c r="I631">
        <v>633</v>
      </c>
      <c r="J631">
        <v>2.8875109524362438E+17</v>
      </c>
      <c r="K631" t="s">
        <v>16629</v>
      </c>
      <c r="L631">
        <v>9</v>
      </c>
      <c r="M631">
        <f t="shared" si="234"/>
        <v>4.1999999999999993</v>
      </c>
      <c r="N631">
        <f t="shared" si="235"/>
        <v>9</v>
      </c>
      <c r="O631">
        <f t="shared" si="236"/>
        <v>0</v>
      </c>
      <c r="P631">
        <f t="shared" si="237"/>
        <v>1</v>
      </c>
      <c r="Q631" t="s">
        <v>17120</v>
      </c>
      <c r="R631">
        <v>3</v>
      </c>
      <c r="S631" t="str">
        <f t="shared" si="238"/>
        <v>调降</v>
      </c>
      <c r="T631">
        <f t="shared" si="239"/>
        <v>-0.66666666666666674</v>
      </c>
      <c r="U631" t="s">
        <v>17434</v>
      </c>
      <c r="V631">
        <v>3</v>
      </c>
    </row>
    <row r="632" spans="1:22" x14ac:dyDescent="0.15">
      <c r="A632" s="1">
        <v>3684</v>
      </c>
      <c r="B632" t="s">
        <v>3704</v>
      </c>
      <c r="C632" t="s">
        <v>7839</v>
      </c>
      <c r="D632" t="s">
        <v>11940</v>
      </c>
      <c r="E632" t="s">
        <v>16041</v>
      </c>
      <c r="F632" t="s">
        <v>16628</v>
      </c>
      <c r="G632" s="2">
        <v>43900.505381944437</v>
      </c>
      <c r="H632" s="5" t="s">
        <v>17580</v>
      </c>
      <c r="I632">
        <v>631</v>
      </c>
      <c r="J632">
        <v>2.8875025048143872E+17</v>
      </c>
      <c r="K632" t="s">
        <v>16629</v>
      </c>
      <c r="L632">
        <v>9</v>
      </c>
      <c r="M632">
        <f t="shared" si="234"/>
        <v>4.0999999999999996</v>
      </c>
      <c r="N632">
        <f t="shared" si="235"/>
        <v>9</v>
      </c>
      <c r="O632">
        <f t="shared" si="236"/>
        <v>0</v>
      </c>
      <c r="P632">
        <f t="shared" si="237"/>
        <v>1</v>
      </c>
      <c r="Q632" t="s">
        <v>17110</v>
      </c>
      <c r="R632">
        <v>4</v>
      </c>
      <c r="S632" t="str">
        <f t="shared" si="238"/>
        <v>调降</v>
      </c>
      <c r="T632">
        <f t="shared" si="239"/>
        <v>-0.55555555555555558</v>
      </c>
      <c r="U632" t="s">
        <v>17434</v>
      </c>
      <c r="V632">
        <v>9</v>
      </c>
    </row>
    <row r="633" spans="1:22" x14ac:dyDescent="0.15">
      <c r="A633" s="1">
        <v>3683</v>
      </c>
      <c r="B633" t="s">
        <v>3703</v>
      </c>
      <c r="C633" t="s">
        <v>7838</v>
      </c>
      <c r="D633" t="s">
        <v>11939</v>
      </c>
      <c r="E633" t="s">
        <v>16040</v>
      </c>
      <c r="F633" t="s">
        <v>16627</v>
      </c>
      <c r="G633" s="2">
        <v>43900.461053240739</v>
      </c>
      <c r="H633" s="5" t="s">
        <v>17580</v>
      </c>
      <c r="I633">
        <v>605</v>
      </c>
      <c r="J633">
        <v>2.8873418834817018E+17</v>
      </c>
      <c r="K633" t="s">
        <v>16629</v>
      </c>
      <c r="L633">
        <v>2.8</v>
      </c>
      <c r="M633">
        <f t="shared" si="234"/>
        <v>2.8000000000000003</v>
      </c>
      <c r="N633">
        <f t="shared" si="235"/>
        <v>6</v>
      </c>
      <c r="O633">
        <f t="shared" si="236"/>
        <v>1</v>
      </c>
      <c r="P633">
        <f t="shared" si="237"/>
        <v>0</v>
      </c>
      <c r="Q633" t="s">
        <v>17107</v>
      </c>
      <c r="R633">
        <v>2.8</v>
      </c>
      <c r="S633" t="str">
        <f t="shared" si="238"/>
        <v>不变</v>
      </c>
      <c r="T633">
        <f t="shared" si="239"/>
        <v>0</v>
      </c>
      <c r="U633" t="s">
        <v>17458</v>
      </c>
      <c r="V633">
        <v>2.8</v>
      </c>
    </row>
    <row r="634" spans="1:22" x14ac:dyDescent="0.15">
      <c r="A634" s="1">
        <v>3682</v>
      </c>
      <c r="B634" t="s">
        <v>3702</v>
      </c>
      <c r="C634" t="s">
        <v>7837</v>
      </c>
      <c r="D634" t="s">
        <v>11938</v>
      </c>
      <c r="E634" t="s">
        <v>16039</v>
      </c>
      <c r="F634" t="s">
        <v>16628</v>
      </c>
      <c r="G634" s="2">
        <v>43899.689328703702</v>
      </c>
      <c r="H634" s="5" t="s">
        <v>17581</v>
      </c>
      <c r="I634">
        <v>658</v>
      </c>
      <c r="J634">
        <v>2.8845452301647053E+17</v>
      </c>
      <c r="K634" t="s">
        <v>16629</v>
      </c>
      <c r="L634">
        <v>11</v>
      </c>
      <c r="M634">
        <f t="shared" si="234"/>
        <v>6</v>
      </c>
      <c r="N634">
        <f t="shared" si="235"/>
        <v>11</v>
      </c>
      <c r="O634">
        <f t="shared" si="236"/>
        <v>0</v>
      </c>
      <c r="P634">
        <f t="shared" si="237"/>
        <v>1</v>
      </c>
      <c r="Q634" t="s">
        <v>17287</v>
      </c>
      <c r="R634">
        <v>4</v>
      </c>
      <c r="S634" t="str">
        <f t="shared" si="238"/>
        <v>调降</v>
      </c>
      <c r="T634">
        <f t="shared" si="239"/>
        <v>-0.63636363636363635</v>
      </c>
      <c r="U634" t="s">
        <v>17434</v>
      </c>
      <c r="V634">
        <v>4</v>
      </c>
    </row>
    <row r="635" spans="1:22" x14ac:dyDescent="0.15">
      <c r="A635" s="1">
        <v>3681</v>
      </c>
      <c r="B635" t="s">
        <v>3701</v>
      </c>
      <c r="C635" t="s">
        <v>7836</v>
      </c>
      <c r="D635" t="s">
        <v>11937</v>
      </c>
      <c r="E635" t="s">
        <v>16038</v>
      </c>
      <c r="F635" t="s">
        <v>16627</v>
      </c>
      <c r="G635" s="2">
        <v>43899.682233796288</v>
      </c>
      <c r="H635" s="5" t="s">
        <v>17581</v>
      </c>
      <c r="I635">
        <v>632</v>
      </c>
      <c r="J635">
        <v>2.8845195121608698E+17</v>
      </c>
      <c r="K635" t="s">
        <v>16629</v>
      </c>
      <c r="L635">
        <v>9</v>
      </c>
      <c r="M635">
        <f t="shared" si="234"/>
        <v>4.0999999999999996</v>
      </c>
      <c r="N635">
        <f t="shared" si="235"/>
        <v>9</v>
      </c>
      <c r="O635">
        <f t="shared" si="236"/>
        <v>0</v>
      </c>
      <c r="P635">
        <f t="shared" si="237"/>
        <v>1</v>
      </c>
      <c r="Q635" t="s">
        <v>17167</v>
      </c>
      <c r="R635">
        <v>5</v>
      </c>
      <c r="S635" t="str">
        <f t="shared" si="238"/>
        <v>调降</v>
      </c>
      <c r="T635">
        <f t="shared" si="239"/>
        <v>-0.44444444444444442</v>
      </c>
      <c r="U635" t="s">
        <v>17448</v>
      </c>
      <c r="V635">
        <v>5</v>
      </c>
    </row>
    <row r="636" spans="1:22" x14ac:dyDescent="0.15">
      <c r="A636" s="1">
        <v>3680</v>
      </c>
      <c r="B636" t="s">
        <v>3700</v>
      </c>
      <c r="C636" t="s">
        <v>7835</v>
      </c>
      <c r="D636" t="s">
        <v>11936</v>
      </c>
      <c r="E636" t="s">
        <v>16037</v>
      </c>
      <c r="F636" t="s">
        <v>16628</v>
      </c>
      <c r="G636" s="2">
        <v>43899.680625000001</v>
      </c>
      <c r="H636" s="5" t="s">
        <v>17581</v>
      </c>
      <c r="I636">
        <v>642</v>
      </c>
      <c r="J636">
        <v>2.8845136916412013E+17</v>
      </c>
      <c r="K636" t="s">
        <v>16629</v>
      </c>
      <c r="L636">
        <v>10</v>
      </c>
      <c r="M636">
        <f t="shared" si="234"/>
        <v>4.5999999999999996</v>
      </c>
      <c r="N636">
        <f t="shared" si="235"/>
        <v>10</v>
      </c>
      <c r="O636">
        <f t="shared" si="236"/>
        <v>0</v>
      </c>
      <c r="P636">
        <f t="shared" si="237"/>
        <v>1</v>
      </c>
      <c r="Q636" t="s">
        <v>17293</v>
      </c>
      <c r="R636">
        <v>5</v>
      </c>
      <c r="S636" t="str">
        <f t="shared" si="238"/>
        <v>调降</v>
      </c>
      <c r="T636">
        <f t="shared" si="239"/>
        <v>-0.5</v>
      </c>
      <c r="U636" t="s">
        <v>17448</v>
      </c>
      <c r="V636">
        <v>5</v>
      </c>
    </row>
    <row r="637" spans="1:22" x14ac:dyDescent="0.15">
      <c r="A637" s="1">
        <v>3679</v>
      </c>
      <c r="B637" t="s">
        <v>3699</v>
      </c>
      <c r="C637" t="s">
        <v>7834</v>
      </c>
      <c r="D637" t="s">
        <v>11935</v>
      </c>
      <c r="E637" t="s">
        <v>16036</v>
      </c>
      <c r="F637" t="s">
        <v>16628</v>
      </c>
      <c r="G637" s="2">
        <v>43899.677048611113</v>
      </c>
      <c r="H637" s="5" t="s">
        <v>17581</v>
      </c>
      <c r="I637">
        <v>628</v>
      </c>
      <c r="J637">
        <v>2.8845007280962758E+17</v>
      </c>
      <c r="K637" t="s">
        <v>16629</v>
      </c>
      <c r="L637">
        <v>8</v>
      </c>
      <c r="M637">
        <f t="shared" si="234"/>
        <v>3.9</v>
      </c>
      <c r="N637">
        <f t="shared" si="235"/>
        <v>8</v>
      </c>
      <c r="O637">
        <f t="shared" si="236"/>
        <v>0</v>
      </c>
      <c r="P637">
        <f t="shared" si="237"/>
        <v>1</v>
      </c>
      <c r="Q637" t="s">
        <v>17292</v>
      </c>
      <c r="R637">
        <v>3</v>
      </c>
      <c r="S637" t="str">
        <f t="shared" si="238"/>
        <v>调降</v>
      </c>
      <c r="T637">
        <f t="shared" si="239"/>
        <v>-0.625</v>
      </c>
      <c r="U637" t="s">
        <v>17448</v>
      </c>
      <c r="V637">
        <v>3</v>
      </c>
    </row>
    <row r="638" spans="1:22" x14ac:dyDescent="0.15">
      <c r="A638" s="1">
        <v>3678</v>
      </c>
      <c r="B638" t="s">
        <v>3698</v>
      </c>
      <c r="C638" t="s">
        <v>7833</v>
      </c>
      <c r="D638" t="s">
        <v>11934</v>
      </c>
      <c r="E638" t="s">
        <v>16035</v>
      </c>
      <c r="F638" t="s">
        <v>16627</v>
      </c>
      <c r="G638" s="2">
        <v>43899.605740740742</v>
      </c>
      <c r="H638" s="5" t="s">
        <v>17581</v>
      </c>
      <c r="I638">
        <v>635</v>
      </c>
      <c r="J638">
        <v>2.8842423125806688E+17</v>
      </c>
      <c r="K638" t="s">
        <v>16629</v>
      </c>
      <c r="L638">
        <v>9</v>
      </c>
      <c r="M638">
        <f t="shared" si="234"/>
        <v>4.3</v>
      </c>
      <c r="N638">
        <f t="shared" si="235"/>
        <v>9</v>
      </c>
      <c r="O638">
        <f t="shared" si="236"/>
        <v>0</v>
      </c>
      <c r="P638">
        <f t="shared" si="237"/>
        <v>1</v>
      </c>
      <c r="Q638" t="s">
        <v>17272</v>
      </c>
      <c r="R638">
        <v>3</v>
      </c>
      <c r="S638" t="str">
        <f t="shared" si="238"/>
        <v>调降</v>
      </c>
      <c r="T638">
        <f t="shared" si="239"/>
        <v>-0.66666666666666674</v>
      </c>
      <c r="U638" t="s">
        <v>17448</v>
      </c>
      <c r="V638">
        <v>3</v>
      </c>
    </row>
    <row r="639" spans="1:22" x14ac:dyDescent="0.15">
      <c r="A639" s="1">
        <v>3677</v>
      </c>
      <c r="B639" t="s">
        <v>3697</v>
      </c>
      <c r="C639" t="s">
        <v>7832</v>
      </c>
      <c r="D639" t="s">
        <v>11933</v>
      </c>
      <c r="E639" t="s">
        <v>16034</v>
      </c>
      <c r="F639" t="s">
        <v>16628</v>
      </c>
      <c r="G639" s="2">
        <v>43899.420023148137</v>
      </c>
      <c r="H639" s="5" t="s">
        <v>17581</v>
      </c>
      <c r="I639">
        <v>645</v>
      </c>
      <c r="J639">
        <v>2.8835692980003642E+17</v>
      </c>
      <c r="K639" t="s">
        <v>16629</v>
      </c>
      <c r="L639">
        <v>10</v>
      </c>
      <c r="M639">
        <f t="shared" si="234"/>
        <v>4.8</v>
      </c>
      <c r="N639">
        <f t="shared" si="235"/>
        <v>10</v>
      </c>
      <c r="O639">
        <f t="shared" si="236"/>
        <v>0</v>
      </c>
      <c r="P639">
        <f t="shared" si="237"/>
        <v>1</v>
      </c>
      <c r="Q639" t="s">
        <v>17211</v>
      </c>
      <c r="R639">
        <v>2</v>
      </c>
      <c r="S639" t="str">
        <f t="shared" si="238"/>
        <v>调降</v>
      </c>
      <c r="T639">
        <f t="shared" si="239"/>
        <v>-0.8</v>
      </c>
      <c r="U639" t="s">
        <v>17434</v>
      </c>
      <c r="V639">
        <v>2</v>
      </c>
    </row>
    <row r="640" spans="1:22" x14ac:dyDescent="0.15">
      <c r="A640" s="1">
        <v>3676</v>
      </c>
      <c r="B640" t="s">
        <v>3696</v>
      </c>
      <c r="C640" t="s">
        <v>7831</v>
      </c>
      <c r="D640" t="s">
        <v>11932</v>
      </c>
      <c r="E640" t="s">
        <v>16033</v>
      </c>
      <c r="F640" t="s">
        <v>16628</v>
      </c>
      <c r="G640" s="2">
        <v>43898.702789351853</v>
      </c>
      <c r="H640" s="5" t="s">
        <v>17582</v>
      </c>
      <c r="I640">
        <v>657</v>
      </c>
      <c r="J640">
        <v>2.8809701526133558E+17</v>
      </c>
      <c r="K640" t="s">
        <v>16629</v>
      </c>
      <c r="L640">
        <v>6</v>
      </c>
      <c r="M640">
        <f t="shared" si="234"/>
        <v>6</v>
      </c>
      <c r="N640">
        <f t="shared" si="235"/>
        <v>11</v>
      </c>
      <c r="O640">
        <f t="shared" si="236"/>
        <v>1</v>
      </c>
      <c r="P640">
        <f t="shared" si="237"/>
        <v>0</v>
      </c>
      <c r="Q640" t="s">
        <v>17107</v>
      </c>
      <c r="R640">
        <v>2</v>
      </c>
      <c r="S640" t="str">
        <f t="shared" si="238"/>
        <v>调降</v>
      </c>
      <c r="T640">
        <f t="shared" si="239"/>
        <v>-0.66666666666666674</v>
      </c>
      <c r="U640" t="s">
        <v>17448</v>
      </c>
      <c r="V640">
        <v>2</v>
      </c>
    </row>
    <row r="641" spans="1:22" x14ac:dyDescent="0.15">
      <c r="A641" s="1">
        <v>3674</v>
      </c>
      <c r="B641" t="s">
        <v>3694</v>
      </c>
      <c r="C641" t="s">
        <v>7830</v>
      </c>
      <c r="D641" t="s">
        <v>11931</v>
      </c>
      <c r="E641" t="s">
        <v>16032</v>
      </c>
      <c r="F641" t="s">
        <v>16627</v>
      </c>
      <c r="G641" s="2">
        <v>43897.789837962962</v>
      </c>
      <c r="H641" s="5" t="s">
        <v>17583</v>
      </c>
      <c r="K641" t="s">
        <v>16630</v>
      </c>
      <c r="V641">
        <v>4</v>
      </c>
    </row>
    <row r="642" spans="1:22" x14ac:dyDescent="0.15">
      <c r="A642" s="1">
        <v>3675</v>
      </c>
      <c r="B642" t="s">
        <v>3695</v>
      </c>
      <c r="C642" t="s">
        <v>7830</v>
      </c>
      <c r="D642" t="s">
        <v>11931</v>
      </c>
      <c r="E642" t="s">
        <v>16032</v>
      </c>
      <c r="F642" t="s">
        <v>16628</v>
      </c>
      <c r="G642" s="2">
        <v>43897.764282407406</v>
      </c>
      <c r="H642" s="5" t="s">
        <v>17583</v>
      </c>
      <c r="I642">
        <v>645</v>
      </c>
      <c r="J642">
        <v>2.877569086123008E+17</v>
      </c>
      <c r="K642" t="s">
        <v>16629</v>
      </c>
      <c r="L642">
        <v>10</v>
      </c>
      <c r="M642">
        <f>IF(10*(I642-550)/200&gt;5,ROUNDUP(10*(I642-550)/200,0),ROUNDUP(10*(I642-550)/200,1))</f>
        <v>4.8</v>
      </c>
      <c r="N642">
        <f>IF(20*(I642-550)/200&gt;5,ROUNDUP(20*(I642-550)/200,0),ROUNDUP(20*(I642-550)/200,1))</f>
        <v>10</v>
      </c>
      <c r="O642">
        <f>IF(L642=M642,1,0)</f>
        <v>0</v>
      </c>
      <c r="P642">
        <f>IF(L642=N642,1,0)</f>
        <v>1</v>
      </c>
      <c r="Q642" t="s">
        <v>17116</v>
      </c>
      <c r="R642">
        <v>4</v>
      </c>
      <c r="S642" t="str">
        <f>IF(L642&gt;R642,"调降",IF(L642&lt;R642,"调升","不变"))</f>
        <v>调降</v>
      </c>
      <c r="T642">
        <f>R642/L642-1</f>
        <v>-0.6</v>
      </c>
      <c r="U642" t="s">
        <v>17434</v>
      </c>
      <c r="V642">
        <v>4</v>
      </c>
    </row>
    <row r="643" spans="1:22" x14ac:dyDescent="0.15">
      <c r="A643" s="1">
        <v>3672</v>
      </c>
      <c r="B643" t="s">
        <v>3692</v>
      </c>
      <c r="C643" t="s">
        <v>7829</v>
      </c>
      <c r="D643" t="s">
        <v>11930</v>
      </c>
      <c r="E643" t="s">
        <v>16031</v>
      </c>
      <c r="F643" t="s">
        <v>16627</v>
      </c>
      <c r="G643" s="2">
        <v>43897.691689814812</v>
      </c>
      <c r="H643" s="5" t="s">
        <v>17583</v>
      </c>
      <c r="K643" t="s">
        <v>16630</v>
      </c>
      <c r="V643">
        <v>4</v>
      </c>
    </row>
    <row r="644" spans="1:22" x14ac:dyDescent="0.15">
      <c r="A644" s="1">
        <v>3673</v>
      </c>
      <c r="B644" t="s">
        <v>3693</v>
      </c>
      <c r="C644" t="s">
        <v>7829</v>
      </c>
      <c r="D644" t="s">
        <v>11930</v>
      </c>
      <c r="E644" t="s">
        <v>16031</v>
      </c>
      <c r="F644" t="s">
        <v>16628</v>
      </c>
      <c r="G644" s="2">
        <v>43897.656446759262</v>
      </c>
      <c r="H644" s="5" t="s">
        <v>17583</v>
      </c>
      <c r="I644">
        <v>641</v>
      </c>
      <c r="J644">
        <v>2.877178327985111E+17</v>
      </c>
      <c r="K644" t="s">
        <v>16629</v>
      </c>
      <c r="L644">
        <v>10</v>
      </c>
      <c r="M644">
        <f t="shared" ref="M644:M657" si="240">IF(10*(I644-550)/200&gt;5,ROUNDUP(10*(I644-550)/200,0),ROUNDUP(10*(I644-550)/200,1))</f>
        <v>4.5999999999999996</v>
      </c>
      <c r="N644">
        <f t="shared" ref="N644:N657" si="241">IF(20*(I644-550)/200&gt;5,ROUNDUP(20*(I644-550)/200,0),ROUNDUP(20*(I644-550)/200,1))</f>
        <v>10</v>
      </c>
      <c r="O644">
        <f t="shared" ref="O644:O657" si="242">IF(L644=M644,1,0)</f>
        <v>0</v>
      </c>
      <c r="P644">
        <f t="shared" ref="P644:P657" si="243">IF(L644=N644,1,0)</f>
        <v>1</v>
      </c>
      <c r="Q644" t="s">
        <v>17272</v>
      </c>
      <c r="R644">
        <v>4</v>
      </c>
      <c r="S644" t="str">
        <f t="shared" ref="S644:S657" si="244">IF(L644&gt;R644,"调降",IF(L644&lt;R644,"调升","不变"))</f>
        <v>调降</v>
      </c>
      <c r="T644">
        <f t="shared" ref="T644:T657" si="245">R644/L644-1</f>
        <v>-0.6</v>
      </c>
      <c r="U644" t="s">
        <v>17434</v>
      </c>
      <c r="V644">
        <v>4</v>
      </c>
    </row>
    <row r="645" spans="1:22" x14ac:dyDescent="0.15">
      <c r="A645" s="1">
        <v>3671</v>
      </c>
      <c r="B645" t="s">
        <v>3691</v>
      </c>
      <c r="C645" t="s">
        <v>7828</v>
      </c>
      <c r="D645" t="s">
        <v>11929</v>
      </c>
      <c r="E645" t="s">
        <v>16030</v>
      </c>
      <c r="F645" t="s">
        <v>16628</v>
      </c>
      <c r="G645" s="2">
        <v>43897.605706018519</v>
      </c>
      <c r="H645" s="5" t="s">
        <v>17583</v>
      </c>
      <c r="I645">
        <v>644</v>
      </c>
      <c r="J645">
        <v>2.8769944195827709E+17</v>
      </c>
      <c r="K645" t="s">
        <v>16629</v>
      </c>
      <c r="L645">
        <v>10</v>
      </c>
      <c r="M645">
        <f t="shared" si="240"/>
        <v>4.7</v>
      </c>
      <c r="N645">
        <f t="shared" si="241"/>
        <v>10</v>
      </c>
      <c r="O645">
        <f t="shared" si="242"/>
        <v>0</v>
      </c>
      <c r="P645">
        <f t="shared" si="243"/>
        <v>1</v>
      </c>
      <c r="Q645" t="s">
        <v>16734</v>
      </c>
      <c r="R645">
        <v>5</v>
      </c>
      <c r="S645" t="str">
        <f t="shared" si="244"/>
        <v>调降</v>
      </c>
      <c r="T645">
        <f t="shared" si="245"/>
        <v>-0.5</v>
      </c>
      <c r="U645" t="s">
        <v>17434</v>
      </c>
      <c r="V645">
        <v>5</v>
      </c>
    </row>
    <row r="646" spans="1:22" x14ac:dyDescent="0.15">
      <c r="A646" s="1">
        <v>3670</v>
      </c>
      <c r="B646" t="s">
        <v>3690</v>
      </c>
      <c r="C646" t="s">
        <v>7827</v>
      </c>
      <c r="D646" t="s">
        <v>11928</v>
      </c>
      <c r="E646" t="s">
        <v>16029</v>
      </c>
      <c r="F646" t="s">
        <v>16628</v>
      </c>
      <c r="G646" s="2">
        <v>43896.731342592589</v>
      </c>
      <c r="H646" s="5" t="s">
        <v>17584</v>
      </c>
      <c r="I646">
        <v>625</v>
      </c>
      <c r="J646">
        <v>2.873825838414152E+17</v>
      </c>
      <c r="K646" t="s">
        <v>16629</v>
      </c>
      <c r="L646">
        <v>8</v>
      </c>
      <c r="M646">
        <f t="shared" si="240"/>
        <v>3.8000000000000003</v>
      </c>
      <c r="N646">
        <f t="shared" si="241"/>
        <v>8</v>
      </c>
      <c r="O646">
        <f t="shared" si="242"/>
        <v>0</v>
      </c>
      <c r="P646">
        <f t="shared" si="243"/>
        <v>1</v>
      </c>
      <c r="Q646" t="s">
        <v>17110</v>
      </c>
      <c r="R646">
        <v>3</v>
      </c>
      <c r="S646" t="str">
        <f t="shared" si="244"/>
        <v>调降</v>
      </c>
      <c r="T646">
        <f t="shared" si="245"/>
        <v>-0.625</v>
      </c>
      <c r="U646" t="s">
        <v>17448</v>
      </c>
      <c r="V646">
        <v>3</v>
      </c>
    </row>
    <row r="647" spans="1:22" x14ac:dyDescent="0.15">
      <c r="A647" s="1">
        <v>3669</v>
      </c>
      <c r="B647" t="s">
        <v>3689</v>
      </c>
      <c r="C647" t="s">
        <v>7826</v>
      </c>
      <c r="D647" t="s">
        <v>11927</v>
      </c>
      <c r="E647" t="s">
        <v>16028</v>
      </c>
      <c r="F647" t="s">
        <v>16628</v>
      </c>
      <c r="G647" s="2">
        <v>43896.663425925923</v>
      </c>
      <c r="H647" s="5" t="s">
        <v>17584</v>
      </c>
      <c r="I647">
        <v>632</v>
      </c>
      <c r="J647">
        <v>2.873579709902561E+17</v>
      </c>
      <c r="K647" t="s">
        <v>16629</v>
      </c>
      <c r="L647">
        <v>4.0999999999999996</v>
      </c>
      <c r="M647">
        <f t="shared" si="240"/>
        <v>4.0999999999999996</v>
      </c>
      <c r="N647">
        <f t="shared" si="241"/>
        <v>9</v>
      </c>
      <c r="O647">
        <f t="shared" si="242"/>
        <v>1</v>
      </c>
      <c r="P647">
        <f t="shared" si="243"/>
        <v>0</v>
      </c>
      <c r="Q647" t="s">
        <v>17121</v>
      </c>
      <c r="R647">
        <v>2</v>
      </c>
      <c r="S647" t="str">
        <f t="shared" si="244"/>
        <v>调降</v>
      </c>
      <c r="T647">
        <f t="shared" si="245"/>
        <v>-0.51219512195121952</v>
      </c>
      <c r="U647" t="s">
        <v>17434</v>
      </c>
      <c r="V647">
        <v>2</v>
      </c>
    </row>
    <row r="648" spans="1:22" x14ac:dyDescent="0.15">
      <c r="A648" s="1">
        <v>3668</v>
      </c>
      <c r="B648" t="s">
        <v>3688</v>
      </c>
      <c r="C648" t="s">
        <v>7825</v>
      </c>
      <c r="D648" t="s">
        <v>11926</v>
      </c>
      <c r="E648" t="s">
        <v>16027</v>
      </c>
      <c r="F648" t="s">
        <v>16628</v>
      </c>
      <c r="G648" s="2">
        <v>43896.462037037039</v>
      </c>
      <c r="H648" s="5" t="s">
        <v>17584</v>
      </c>
      <c r="I648">
        <v>661</v>
      </c>
      <c r="J648">
        <v>2.872849937706639E+17</v>
      </c>
      <c r="K648" t="s">
        <v>16629</v>
      </c>
      <c r="L648">
        <v>12</v>
      </c>
      <c r="M648">
        <f t="shared" si="240"/>
        <v>6</v>
      </c>
      <c r="N648">
        <f t="shared" si="241"/>
        <v>12</v>
      </c>
      <c r="O648">
        <f t="shared" si="242"/>
        <v>0</v>
      </c>
      <c r="P648">
        <f t="shared" si="243"/>
        <v>1</v>
      </c>
      <c r="Q648" t="s">
        <v>17291</v>
      </c>
      <c r="R648">
        <v>5</v>
      </c>
      <c r="S648" t="str">
        <f t="shared" si="244"/>
        <v>调降</v>
      </c>
      <c r="T648">
        <f t="shared" si="245"/>
        <v>-0.58333333333333326</v>
      </c>
      <c r="U648" t="s">
        <v>17434</v>
      </c>
      <c r="V648">
        <v>5</v>
      </c>
    </row>
    <row r="649" spans="1:22" x14ac:dyDescent="0.15">
      <c r="A649" s="1">
        <v>3667</v>
      </c>
      <c r="B649" t="s">
        <v>3687</v>
      </c>
      <c r="C649" t="s">
        <v>7824</v>
      </c>
      <c r="D649" t="s">
        <v>11925</v>
      </c>
      <c r="E649" t="s">
        <v>16026</v>
      </c>
      <c r="F649" t="s">
        <v>16627</v>
      </c>
      <c r="G649" s="2">
        <v>43896.455196759263</v>
      </c>
      <c r="H649" s="5" t="s">
        <v>17584</v>
      </c>
      <c r="I649">
        <v>607</v>
      </c>
      <c r="J649">
        <v>2.8728251289857229E+17</v>
      </c>
      <c r="K649" t="s">
        <v>16629</v>
      </c>
      <c r="L649">
        <v>6</v>
      </c>
      <c r="M649">
        <f t="shared" si="240"/>
        <v>2.9</v>
      </c>
      <c r="N649">
        <f t="shared" si="241"/>
        <v>6</v>
      </c>
      <c r="O649">
        <f t="shared" si="242"/>
        <v>0</v>
      </c>
      <c r="P649">
        <f t="shared" si="243"/>
        <v>1</v>
      </c>
      <c r="Q649" t="s">
        <v>17290</v>
      </c>
      <c r="R649">
        <v>2</v>
      </c>
      <c r="S649" t="str">
        <f t="shared" si="244"/>
        <v>调降</v>
      </c>
      <c r="T649">
        <f t="shared" si="245"/>
        <v>-0.66666666666666674</v>
      </c>
      <c r="U649" t="s">
        <v>17434</v>
      </c>
      <c r="V649">
        <v>2</v>
      </c>
    </row>
    <row r="650" spans="1:22" x14ac:dyDescent="0.15">
      <c r="A650" s="1">
        <v>3664</v>
      </c>
      <c r="B650" t="s">
        <v>3684</v>
      </c>
      <c r="C650" t="s">
        <v>7821</v>
      </c>
      <c r="D650" t="s">
        <v>11922</v>
      </c>
      <c r="E650" t="s">
        <v>16023</v>
      </c>
      <c r="F650" t="s">
        <v>16628</v>
      </c>
      <c r="G650" s="2">
        <v>43895.748912037037</v>
      </c>
      <c r="H650" s="5" t="s">
        <v>17585</v>
      </c>
      <c r="I650">
        <v>629</v>
      </c>
      <c r="J650">
        <v>2.8702656208207869E+17</v>
      </c>
      <c r="K650" t="s">
        <v>16629</v>
      </c>
      <c r="L650">
        <v>8</v>
      </c>
      <c r="M650">
        <f t="shared" si="240"/>
        <v>4</v>
      </c>
      <c r="N650">
        <f t="shared" si="241"/>
        <v>8</v>
      </c>
      <c r="O650">
        <f t="shared" si="242"/>
        <v>0</v>
      </c>
      <c r="P650">
        <f t="shared" si="243"/>
        <v>1</v>
      </c>
      <c r="Q650" t="s">
        <v>17289</v>
      </c>
      <c r="R650">
        <v>3</v>
      </c>
      <c r="S650" t="str">
        <f t="shared" si="244"/>
        <v>调降</v>
      </c>
      <c r="T650">
        <f t="shared" si="245"/>
        <v>-0.625</v>
      </c>
      <c r="U650" t="s">
        <v>17434</v>
      </c>
      <c r="V650">
        <v>3</v>
      </c>
    </row>
    <row r="651" spans="1:22" x14ac:dyDescent="0.15">
      <c r="A651" s="1">
        <v>3666</v>
      </c>
      <c r="B651" t="s">
        <v>3686</v>
      </c>
      <c r="C651" t="s">
        <v>7823</v>
      </c>
      <c r="D651" t="s">
        <v>11924</v>
      </c>
      <c r="E651" t="s">
        <v>16025</v>
      </c>
      <c r="F651" t="s">
        <v>16627</v>
      </c>
      <c r="G651" s="2">
        <v>43895.748576388891</v>
      </c>
      <c r="H651" s="5" t="s">
        <v>17585</v>
      </c>
      <c r="I651">
        <v>620</v>
      </c>
      <c r="J651">
        <v>2.8702644215434038E+17</v>
      </c>
      <c r="K651" t="s">
        <v>16629</v>
      </c>
      <c r="L651">
        <v>7</v>
      </c>
      <c r="M651">
        <f t="shared" si="240"/>
        <v>3.5</v>
      </c>
      <c r="N651">
        <f t="shared" si="241"/>
        <v>7</v>
      </c>
      <c r="O651">
        <f t="shared" si="242"/>
        <v>0</v>
      </c>
      <c r="P651">
        <f t="shared" si="243"/>
        <v>1</v>
      </c>
      <c r="Q651" t="s">
        <v>17266</v>
      </c>
      <c r="R651">
        <v>3</v>
      </c>
      <c r="S651" t="str">
        <f t="shared" si="244"/>
        <v>调降</v>
      </c>
      <c r="T651">
        <f t="shared" si="245"/>
        <v>-0.5714285714285714</v>
      </c>
      <c r="U651" t="s">
        <v>17434</v>
      </c>
      <c r="V651">
        <v>3</v>
      </c>
    </row>
    <row r="652" spans="1:22" x14ac:dyDescent="0.15">
      <c r="A652" s="1">
        <v>3665</v>
      </c>
      <c r="B652" t="s">
        <v>3685</v>
      </c>
      <c r="C652" t="s">
        <v>7822</v>
      </c>
      <c r="D652" t="s">
        <v>11923</v>
      </c>
      <c r="E652" t="s">
        <v>16024</v>
      </c>
      <c r="F652" t="s">
        <v>16628</v>
      </c>
      <c r="G652" s="2">
        <v>43895.746655092589</v>
      </c>
      <c r="H652" s="5" t="s">
        <v>17585</v>
      </c>
      <c r="I652">
        <v>634</v>
      </c>
      <c r="J652">
        <v>2.870257476740137E+17</v>
      </c>
      <c r="K652" t="s">
        <v>16629</v>
      </c>
      <c r="L652">
        <v>4.2</v>
      </c>
      <c r="M652">
        <f t="shared" si="240"/>
        <v>4.2</v>
      </c>
      <c r="N652">
        <f t="shared" si="241"/>
        <v>9</v>
      </c>
      <c r="O652">
        <f t="shared" si="242"/>
        <v>1</v>
      </c>
      <c r="P652">
        <f t="shared" si="243"/>
        <v>0</v>
      </c>
      <c r="Q652" t="s">
        <v>17119</v>
      </c>
      <c r="R652">
        <v>2.4</v>
      </c>
      <c r="S652" t="str">
        <f t="shared" si="244"/>
        <v>调降</v>
      </c>
      <c r="T652">
        <f t="shared" si="245"/>
        <v>-0.4285714285714286</v>
      </c>
      <c r="U652" t="s">
        <v>17434</v>
      </c>
      <c r="V652">
        <v>2.4</v>
      </c>
    </row>
    <row r="653" spans="1:22" x14ac:dyDescent="0.15">
      <c r="A653" s="1">
        <v>3663</v>
      </c>
      <c r="B653" t="s">
        <v>3683</v>
      </c>
      <c r="C653" t="s">
        <v>7820</v>
      </c>
      <c r="D653" t="s">
        <v>11921</v>
      </c>
      <c r="E653" t="s">
        <v>16022</v>
      </c>
      <c r="F653" t="s">
        <v>16627</v>
      </c>
      <c r="G653" s="2">
        <v>43895.736168981479</v>
      </c>
      <c r="H653" s="5" t="s">
        <v>17585</v>
      </c>
      <c r="I653">
        <v>619</v>
      </c>
      <c r="J653">
        <v>2.87021945503916E+17</v>
      </c>
      <c r="K653" t="s">
        <v>16629</v>
      </c>
      <c r="L653">
        <v>3.5</v>
      </c>
      <c r="M653">
        <f t="shared" si="240"/>
        <v>3.5</v>
      </c>
      <c r="N653">
        <f t="shared" si="241"/>
        <v>7</v>
      </c>
      <c r="O653">
        <f t="shared" si="242"/>
        <v>1</v>
      </c>
      <c r="P653">
        <f t="shared" si="243"/>
        <v>0</v>
      </c>
      <c r="Q653" t="s">
        <v>17208</v>
      </c>
      <c r="R653">
        <v>3.5</v>
      </c>
      <c r="S653" t="str">
        <f t="shared" si="244"/>
        <v>不变</v>
      </c>
      <c r="T653">
        <f t="shared" si="245"/>
        <v>0</v>
      </c>
      <c r="U653" t="s">
        <v>17434</v>
      </c>
      <c r="V653">
        <v>3.5</v>
      </c>
    </row>
    <row r="654" spans="1:22" x14ac:dyDescent="0.15">
      <c r="A654" s="1">
        <v>3662</v>
      </c>
      <c r="B654" t="s">
        <v>3682</v>
      </c>
      <c r="C654" t="s">
        <v>7819</v>
      </c>
      <c r="D654" t="s">
        <v>11920</v>
      </c>
      <c r="E654" t="s">
        <v>16021</v>
      </c>
      <c r="F654" t="s">
        <v>16628</v>
      </c>
      <c r="G654" s="2">
        <v>43895.726678240739</v>
      </c>
      <c r="H654" s="5" t="s">
        <v>17585</v>
      </c>
      <c r="I654">
        <v>659</v>
      </c>
      <c r="J654">
        <v>2.870185055538545E+17</v>
      </c>
      <c r="K654" t="s">
        <v>16629</v>
      </c>
      <c r="L654">
        <v>11</v>
      </c>
      <c r="M654">
        <f t="shared" si="240"/>
        <v>6</v>
      </c>
      <c r="N654">
        <f t="shared" si="241"/>
        <v>11</v>
      </c>
      <c r="O654">
        <f t="shared" si="242"/>
        <v>0</v>
      </c>
      <c r="P654">
        <f t="shared" si="243"/>
        <v>1</v>
      </c>
      <c r="Q654" t="s">
        <v>17288</v>
      </c>
      <c r="R654">
        <v>3</v>
      </c>
      <c r="S654" t="str">
        <f t="shared" si="244"/>
        <v>调降</v>
      </c>
      <c r="T654">
        <f t="shared" si="245"/>
        <v>-0.72727272727272729</v>
      </c>
      <c r="U654" t="s">
        <v>17434</v>
      </c>
      <c r="V654">
        <v>13</v>
      </c>
    </row>
    <row r="655" spans="1:22" x14ac:dyDescent="0.15">
      <c r="A655" s="1">
        <v>3661</v>
      </c>
      <c r="B655" t="s">
        <v>3681</v>
      </c>
      <c r="C655" t="s">
        <v>7818</v>
      </c>
      <c r="D655" t="s">
        <v>11919</v>
      </c>
      <c r="E655" t="s">
        <v>16020</v>
      </c>
      <c r="F655" t="s">
        <v>16628</v>
      </c>
      <c r="G655" s="2">
        <v>43895.603368055563</v>
      </c>
      <c r="H655" s="5" t="s">
        <v>17585</v>
      </c>
      <c r="I655">
        <v>654</v>
      </c>
      <c r="J655">
        <v>2.869738221947208E+17</v>
      </c>
      <c r="K655" t="s">
        <v>16629</v>
      </c>
      <c r="L655">
        <v>11</v>
      </c>
      <c r="M655">
        <f t="shared" si="240"/>
        <v>6</v>
      </c>
      <c r="N655">
        <f t="shared" si="241"/>
        <v>11</v>
      </c>
      <c r="O655">
        <f t="shared" si="242"/>
        <v>0</v>
      </c>
      <c r="P655">
        <f t="shared" si="243"/>
        <v>1</v>
      </c>
      <c r="Q655" t="s">
        <v>17287</v>
      </c>
      <c r="R655">
        <v>4</v>
      </c>
      <c r="S655" t="str">
        <f t="shared" si="244"/>
        <v>调降</v>
      </c>
      <c r="T655">
        <f t="shared" si="245"/>
        <v>-0.63636363636363635</v>
      </c>
      <c r="U655" t="s">
        <v>17434</v>
      </c>
      <c r="V655">
        <v>4</v>
      </c>
    </row>
    <row r="656" spans="1:22" x14ac:dyDescent="0.15">
      <c r="A656" s="1">
        <v>3660</v>
      </c>
      <c r="B656" t="s">
        <v>3680</v>
      </c>
      <c r="C656" t="s">
        <v>7817</v>
      </c>
      <c r="D656" t="s">
        <v>11918</v>
      </c>
      <c r="E656" t="s">
        <v>16019</v>
      </c>
      <c r="F656" t="s">
        <v>16628</v>
      </c>
      <c r="G656" s="2">
        <v>43895.600891203707</v>
      </c>
      <c r="H656" s="5" t="s">
        <v>17585</v>
      </c>
      <c r="I656">
        <v>625</v>
      </c>
      <c r="J656">
        <v>2.869729210149192E+17</v>
      </c>
      <c r="K656" t="s">
        <v>16629</v>
      </c>
      <c r="L656">
        <v>8</v>
      </c>
      <c r="M656">
        <f t="shared" si="240"/>
        <v>3.8000000000000003</v>
      </c>
      <c r="N656">
        <f t="shared" si="241"/>
        <v>8</v>
      </c>
      <c r="O656">
        <f t="shared" si="242"/>
        <v>0</v>
      </c>
      <c r="P656">
        <f t="shared" si="243"/>
        <v>1</v>
      </c>
      <c r="Q656" t="s">
        <v>17211</v>
      </c>
      <c r="R656">
        <v>3</v>
      </c>
      <c r="S656" t="str">
        <f t="shared" si="244"/>
        <v>调降</v>
      </c>
      <c r="T656">
        <f t="shared" si="245"/>
        <v>-0.625</v>
      </c>
      <c r="U656" t="s">
        <v>17434</v>
      </c>
      <c r="V656">
        <v>3</v>
      </c>
    </row>
    <row r="657" spans="1:22" x14ac:dyDescent="0.15">
      <c r="A657" s="1">
        <v>3659</v>
      </c>
      <c r="B657" t="s">
        <v>3679</v>
      </c>
      <c r="C657" t="s">
        <v>7816</v>
      </c>
      <c r="D657" t="s">
        <v>11917</v>
      </c>
      <c r="E657" t="s">
        <v>16018</v>
      </c>
      <c r="F657" t="s">
        <v>16628</v>
      </c>
      <c r="G657" s="2">
        <v>43895.589525462958</v>
      </c>
      <c r="H657" s="5" t="s">
        <v>17585</v>
      </c>
      <c r="I657">
        <v>670</v>
      </c>
      <c r="J657">
        <v>2.8696880223778E+17</v>
      </c>
      <c r="K657" t="s">
        <v>16629</v>
      </c>
      <c r="L657">
        <v>6</v>
      </c>
      <c r="M657">
        <f t="shared" si="240"/>
        <v>6</v>
      </c>
      <c r="N657">
        <f t="shared" si="241"/>
        <v>12</v>
      </c>
      <c r="O657">
        <f t="shared" si="242"/>
        <v>1</v>
      </c>
      <c r="P657">
        <f t="shared" si="243"/>
        <v>0</v>
      </c>
      <c r="Q657" t="s">
        <v>17286</v>
      </c>
      <c r="R657">
        <v>5</v>
      </c>
      <c r="S657" t="str">
        <f t="shared" si="244"/>
        <v>调降</v>
      </c>
      <c r="T657">
        <f t="shared" si="245"/>
        <v>-0.16666666666666663</v>
      </c>
      <c r="U657" t="s">
        <v>17448</v>
      </c>
      <c r="V657">
        <v>5</v>
      </c>
    </row>
    <row r="658" spans="1:22" x14ac:dyDescent="0.15">
      <c r="A658" s="1">
        <v>3655</v>
      </c>
      <c r="B658" t="s">
        <v>3675</v>
      </c>
      <c r="C658" t="s">
        <v>7813</v>
      </c>
      <c r="D658" t="s">
        <v>11914</v>
      </c>
      <c r="E658" t="s">
        <v>16015</v>
      </c>
      <c r="F658" t="s">
        <v>16627</v>
      </c>
      <c r="G658" s="2">
        <v>43895.506562499999</v>
      </c>
      <c r="H658" s="5" t="s">
        <v>17585</v>
      </c>
      <c r="K658" t="s">
        <v>16630</v>
      </c>
      <c r="V658">
        <v>5</v>
      </c>
    </row>
    <row r="659" spans="1:22" x14ac:dyDescent="0.15">
      <c r="A659" s="1">
        <v>3658</v>
      </c>
      <c r="B659" t="s">
        <v>3678</v>
      </c>
      <c r="C659" t="s">
        <v>7815</v>
      </c>
      <c r="D659" t="s">
        <v>11916</v>
      </c>
      <c r="E659" t="s">
        <v>16017</v>
      </c>
      <c r="F659" t="s">
        <v>16628</v>
      </c>
      <c r="G659" s="2">
        <v>43895.486273148148</v>
      </c>
      <c r="H659" s="5" t="s">
        <v>17585</v>
      </c>
      <c r="I659">
        <v>649</v>
      </c>
      <c r="J659">
        <v>2.8693138835820541E+17</v>
      </c>
      <c r="K659" t="s">
        <v>16629</v>
      </c>
      <c r="L659">
        <v>5</v>
      </c>
      <c r="M659">
        <f t="shared" ref="M659:M683" si="246">IF(10*(I659-550)/200&gt;5,ROUNDUP(10*(I659-550)/200,0),ROUNDUP(10*(I659-550)/200,1))</f>
        <v>5</v>
      </c>
      <c r="N659">
        <f t="shared" ref="N659:N683" si="247">IF(20*(I659-550)/200&gt;5,ROUNDUP(20*(I659-550)/200,0),ROUNDUP(20*(I659-550)/200,1))</f>
        <v>10</v>
      </c>
      <c r="O659">
        <f t="shared" ref="O659:O683" si="248">IF(L659=M659,1,0)</f>
        <v>1</v>
      </c>
      <c r="P659">
        <f t="shared" ref="P659:P683" si="249">IF(L659=N659,1,0)</f>
        <v>0</v>
      </c>
      <c r="Q659" t="s">
        <v>17212</v>
      </c>
      <c r="R659">
        <v>3</v>
      </c>
      <c r="S659" t="str">
        <f t="shared" ref="S659:S683" si="250">IF(L659&gt;R659,"调降",IF(L659&lt;R659,"调升","不变"))</f>
        <v>调降</v>
      </c>
      <c r="T659">
        <f t="shared" ref="T659:T683" si="251">R659/L659-1</f>
        <v>-0.4</v>
      </c>
      <c r="U659" t="s">
        <v>17434</v>
      </c>
      <c r="V659">
        <v>3</v>
      </c>
    </row>
    <row r="660" spans="1:22" x14ac:dyDescent="0.15">
      <c r="A660" s="1">
        <v>3657</v>
      </c>
      <c r="B660" t="s">
        <v>3677</v>
      </c>
      <c r="C660" t="s">
        <v>7814</v>
      </c>
      <c r="D660" t="s">
        <v>11915</v>
      </c>
      <c r="E660" t="s">
        <v>16016</v>
      </c>
      <c r="F660" t="s">
        <v>16628</v>
      </c>
      <c r="G660" s="2">
        <v>43895.458032407398</v>
      </c>
      <c r="H660" s="5" t="s">
        <v>17585</v>
      </c>
      <c r="I660">
        <v>646</v>
      </c>
      <c r="J660">
        <v>2.8692115378672029E+17</v>
      </c>
      <c r="K660" t="s">
        <v>16629</v>
      </c>
      <c r="L660">
        <v>10</v>
      </c>
      <c r="M660">
        <f t="shared" si="246"/>
        <v>4.8</v>
      </c>
      <c r="N660">
        <f t="shared" si="247"/>
        <v>10</v>
      </c>
      <c r="O660">
        <f t="shared" si="248"/>
        <v>0</v>
      </c>
      <c r="P660">
        <f t="shared" si="249"/>
        <v>1</v>
      </c>
      <c r="Q660" t="s">
        <v>16734</v>
      </c>
      <c r="R660">
        <v>5</v>
      </c>
      <c r="S660" t="str">
        <f t="shared" si="250"/>
        <v>调降</v>
      </c>
      <c r="T660">
        <f t="shared" si="251"/>
        <v>-0.5</v>
      </c>
      <c r="U660" t="s">
        <v>17434</v>
      </c>
      <c r="V660">
        <v>5</v>
      </c>
    </row>
    <row r="661" spans="1:22" x14ac:dyDescent="0.15">
      <c r="A661" s="1">
        <v>3656</v>
      </c>
      <c r="B661" t="s">
        <v>3676</v>
      </c>
      <c r="C661" t="s">
        <v>7813</v>
      </c>
      <c r="D661" t="s">
        <v>11914</v>
      </c>
      <c r="E661" t="s">
        <v>16015</v>
      </c>
      <c r="F661" t="s">
        <v>16628</v>
      </c>
      <c r="G661" s="2">
        <v>43895.443958333337</v>
      </c>
      <c r="H661" s="5" t="s">
        <v>17585</v>
      </c>
      <c r="I661">
        <v>659</v>
      </c>
      <c r="J661">
        <v>2.8691605228829491E+17</v>
      </c>
      <c r="K661" t="s">
        <v>16629</v>
      </c>
      <c r="L661">
        <v>11</v>
      </c>
      <c r="M661">
        <f t="shared" si="246"/>
        <v>6</v>
      </c>
      <c r="N661">
        <f t="shared" si="247"/>
        <v>11</v>
      </c>
      <c r="O661">
        <f t="shared" si="248"/>
        <v>0</v>
      </c>
      <c r="P661">
        <f t="shared" si="249"/>
        <v>1</v>
      </c>
      <c r="Q661" t="s">
        <v>17114</v>
      </c>
      <c r="R661">
        <v>5</v>
      </c>
      <c r="S661" t="str">
        <f t="shared" si="250"/>
        <v>调降</v>
      </c>
      <c r="T661">
        <f t="shared" si="251"/>
        <v>-0.54545454545454541</v>
      </c>
      <c r="U661" t="s">
        <v>17434</v>
      </c>
      <c r="V661">
        <v>5</v>
      </c>
    </row>
    <row r="662" spans="1:22" x14ac:dyDescent="0.15">
      <c r="A662" s="1">
        <v>3654</v>
      </c>
      <c r="B662" t="s">
        <v>3674</v>
      </c>
      <c r="C662" t="s">
        <v>7812</v>
      </c>
      <c r="D662" t="s">
        <v>11913</v>
      </c>
      <c r="E662" t="s">
        <v>16014</v>
      </c>
      <c r="F662" t="s">
        <v>16627</v>
      </c>
      <c r="G662" s="2">
        <v>43895.433379629627</v>
      </c>
      <c r="H662" s="5" t="s">
        <v>17585</v>
      </c>
      <c r="I662">
        <v>671</v>
      </c>
      <c r="J662">
        <v>2.8691221972205571E+17</v>
      </c>
      <c r="K662" t="s">
        <v>16629</v>
      </c>
      <c r="L662">
        <v>13</v>
      </c>
      <c r="M662">
        <f t="shared" si="246"/>
        <v>7</v>
      </c>
      <c r="N662">
        <f t="shared" si="247"/>
        <v>13</v>
      </c>
      <c r="O662">
        <f t="shared" si="248"/>
        <v>0</v>
      </c>
      <c r="P662">
        <f t="shared" si="249"/>
        <v>1</v>
      </c>
      <c r="Q662" t="s">
        <v>17285</v>
      </c>
      <c r="R662">
        <v>5</v>
      </c>
      <c r="S662" t="str">
        <f t="shared" si="250"/>
        <v>调降</v>
      </c>
      <c r="T662">
        <f t="shared" si="251"/>
        <v>-0.61538461538461542</v>
      </c>
      <c r="U662" t="s">
        <v>17434</v>
      </c>
      <c r="V662">
        <v>5</v>
      </c>
    </row>
    <row r="663" spans="1:22" x14ac:dyDescent="0.15">
      <c r="A663" s="1">
        <v>3653</v>
      </c>
      <c r="B663" t="s">
        <v>3673</v>
      </c>
      <c r="C663" t="s">
        <v>7811</v>
      </c>
      <c r="D663" t="s">
        <v>11912</v>
      </c>
      <c r="E663" t="s">
        <v>16013</v>
      </c>
      <c r="F663" t="s">
        <v>16628</v>
      </c>
      <c r="G663" s="2">
        <v>43894.714918981481</v>
      </c>
      <c r="H663" s="5" t="s">
        <v>17586</v>
      </c>
      <c r="I663">
        <v>644</v>
      </c>
      <c r="J663">
        <v>2.8665185580146278E+17</v>
      </c>
      <c r="K663" t="s">
        <v>16629</v>
      </c>
      <c r="L663">
        <v>10</v>
      </c>
      <c r="M663">
        <f t="shared" si="246"/>
        <v>4.7</v>
      </c>
      <c r="N663">
        <f t="shared" si="247"/>
        <v>10</v>
      </c>
      <c r="O663">
        <f t="shared" si="248"/>
        <v>0</v>
      </c>
      <c r="P663">
        <f t="shared" si="249"/>
        <v>1</v>
      </c>
      <c r="Q663" t="s">
        <v>17284</v>
      </c>
      <c r="R663">
        <v>5</v>
      </c>
      <c r="S663" t="str">
        <f t="shared" si="250"/>
        <v>调降</v>
      </c>
      <c r="T663">
        <f t="shared" si="251"/>
        <v>-0.5</v>
      </c>
      <c r="U663" t="s">
        <v>17434</v>
      </c>
      <c r="V663">
        <v>5</v>
      </c>
    </row>
    <row r="664" spans="1:22" x14ac:dyDescent="0.15">
      <c r="A664" s="1">
        <v>3652</v>
      </c>
      <c r="B664" t="s">
        <v>3672</v>
      </c>
      <c r="C664" t="s">
        <v>7810</v>
      </c>
      <c r="D664" t="s">
        <v>11911</v>
      </c>
      <c r="E664" t="s">
        <v>16012</v>
      </c>
      <c r="F664" t="s">
        <v>16628</v>
      </c>
      <c r="G664" s="2">
        <v>43894.714733796303</v>
      </c>
      <c r="H664" s="5" t="s">
        <v>17586</v>
      </c>
      <c r="I664">
        <v>644</v>
      </c>
      <c r="J664">
        <v>2.8665178866323869E+17</v>
      </c>
      <c r="K664" t="s">
        <v>16629</v>
      </c>
      <c r="L664">
        <v>4.7</v>
      </c>
      <c r="M664">
        <f t="shared" si="246"/>
        <v>4.7</v>
      </c>
      <c r="N664">
        <f t="shared" si="247"/>
        <v>10</v>
      </c>
      <c r="O664">
        <f t="shared" si="248"/>
        <v>1</v>
      </c>
      <c r="P664">
        <f t="shared" si="249"/>
        <v>0</v>
      </c>
      <c r="Q664" t="s">
        <v>17105</v>
      </c>
      <c r="R664">
        <v>2.2999999999999998</v>
      </c>
      <c r="S664" t="str">
        <f t="shared" si="250"/>
        <v>调降</v>
      </c>
      <c r="T664">
        <f t="shared" si="251"/>
        <v>-0.5106382978723405</v>
      </c>
      <c r="U664" t="s">
        <v>17434</v>
      </c>
      <c r="V664">
        <v>2.2999999999999998</v>
      </c>
    </row>
    <row r="665" spans="1:22" x14ac:dyDescent="0.15">
      <c r="A665" s="1">
        <v>3651</v>
      </c>
      <c r="B665" t="s">
        <v>3671</v>
      </c>
      <c r="C665" t="s">
        <v>7809</v>
      </c>
      <c r="D665" t="s">
        <v>11910</v>
      </c>
      <c r="E665" t="s">
        <v>16011</v>
      </c>
      <c r="F665" t="s">
        <v>16627</v>
      </c>
      <c r="G665" s="2">
        <v>43894.709374999999</v>
      </c>
      <c r="H665" s="5" t="s">
        <v>17586</v>
      </c>
      <c r="I665">
        <v>639</v>
      </c>
      <c r="J665">
        <v>2.8664984718700131E+17</v>
      </c>
      <c r="K665" t="s">
        <v>16629</v>
      </c>
      <c r="L665">
        <v>4.5</v>
      </c>
      <c r="M665">
        <f t="shared" si="246"/>
        <v>4.5</v>
      </c>
      <c r="N665">
        <f t="shared" si="247"/>
        <v>9</v>
      </c>
      <c r="O665">
        <f t="shared" si="248"/>
        <v>1</v>
      </c>
      <c r="P665">
        <f t="shared" si="249"/>
        <v>0</v>
      </c>
      <c r="Q665" t="s">
        <v>17107</v>
      </c>
      <c r="R665">
        <v>2.2000000000000002</v>
      </c>
      <c r="S665" t="str">
        <f t="shared" si="250"/>
        <v>调降</v>
      </c>
      <c r="T665">
        <f t="shared" si="251"/>
        <v>-0.51111111111111107</v>
      </c>
      <c r="U665" t="s">
        <v>17434</v>
      </c>
      <c r="V665">
        <v>2.2000000000000002</v>
      </c>
    </row>
    <row r="666" spans="1:22" x14ac:dyDescent="0.15">
      <c r="A666" s="1">
        <v>3650</v>
      </c>
      <c r="B666" t="s">
        <v>3670</v>
      </c>
      <c r="C666" t="s">
        <v>7808</v>
      </c>
      <c r="D666" t="s">
        <v>11909</v>
      </c>
      <c r="E666" t="s">
        <v>16010</v>
      </c>
      <c r="F666" t="s">
        <v>16628</v>
      </c>
      <c r="G666" s="2">
        <v>43894.704664351862</v>
      </c>
      <c r="H666" s="5" t="s">
        <v>17586</v>
      </c>
      <c r="I666">
        <v>646</v>
      </c>
      <c r="J666">
        <v>2.8664814255896579E+17</v>
      </c>
      <c r="K666" t="s">
        <v>16629</v>
      </c>
      <c r="L666">
        <v>4.8</v>
      </c>
      <c r="M666">
        <f t="shared" si="246"/>
        <v>4.8</v>
      </c>
      <c r="N666">
        <f t="shared" si="247"/>
        <v>10</v>
      </c>
      <c r="O666">
        <f t="shared" si="248"/>
        <v>1</v>
      </c>
      <c r="P666">
        <f t="shared" si="249"/>
        <v>0</v>
      </c>
      <c r="Q666" t="s">
        <v>17283</v>
      </c>
      <c r="R666">
        <v>2.4</v>
      </c>
      <c r="S666" t="str">
        <f t="shared" si="250"/>
        <v>调降</v>
      </c>
      <c r="T666">
        <f t="shared" si="251"/>
        <v>-0.5</v>
      </c>
      <c r="U666" t="s">
        <v>17434</v>
      </c>
      <c r="V666">
        <v>7.4</v>
      </c>
    </row>
    <row r="667" spans="1:22" x14ac:dyDescent="0.15">
      <c r="A667" s="1">
        <v>3649</v>
      </c>
      <c r="B667" t="s">
        <v>3669</v>
      </c>
      <c r="C667" t="s">
        <v>7807</v>
      </c>
      <c r="D667" t="s">
        <v>11908</v>
      </c>
      <c r="E667" t="s">
        <v>16009</v>
      </c>
      <c r="F667" t="s">
        <v>16627</v>
      </c>
      <c r="G667" s="2">
        <v>43894.628495370373</v>
      </c>
      <c r="H667" s="5" t="s">
        <v>17586</v>
      </c>
      <c r="I667">
        <v>624</v>
      </c>
      <c r="J667">
        <v>2.8662053809108579E+17</v>
      </c>
      <c r="K667" t="s">
        <v>16629</v>
      </c>
      <c r="L667">
        <v>3.7</v>
      </c>
      <c r="M667">
        <f t="shared" si="246"/>
        <v>3.7</v>
      </c>
      <c r="N667">
        <f t="shared" si="247"/>
        <v>8</v>
      </c>
      <c r="O667">
        <f t="shared" si="248"/>
        <v>1</v>
      </c>
      <c r="P667">
        <f t="shared" si="249"/>
        <v>0</v>
      </c>
      <c r="Q667" t="s">
        <v>17282</v>
      </c>
      <c r="R667">
        <v>3.7</v>
      </c>
      <c r="S667" t="str">
        <f t="shared" si="250"/>
        <v>不变</v>
      </c>
      <c r="T667">
        <f t="shared" si="251"/>
        <v>0</v>
      </c>
      <c r="U667" t="s">
        <v>17448</v>
      </c>
      <c r="V667">
        <v>3.7</v>
      </c>
    </row>
    <row r="668" spans="1:22" x14ac:dyDescent="0.15">
      <c r="A668" s="1">
        <v>3648</v>
      </c>
      <c r="B668" t="s">
        <v>3668</v>
      </c>
      <c r="C668" t="s">
        <v>7806</v>
      </c>
      <c r="D668" t="s">
        <v>11907</v>
      </c>
      <c r="E668" t="s">
        <v>16008</v>
      </c>
      <c r="F668" t="s">
        <v>16628</v>
      </c>
      <c r="G668" s="2">
        <v>43894.615254629629</v>
      </c>
      <c r="H668" s="5" t="s">
        <v>17586</v>
      </c>
      <c r="I668">
        <v>641</v>
      </c>
      <c r="J668">
        <v>2.8661573934173798E+17</v>
      </c>
      <c r="K668" t="s">
        <v>16629</v>
      </c>
      <c r="L668">
        <v>10</v>
      </c>
      <c r="M668">
        <f t="shared" si="246"/>
        <v>4.5999999999999996</v>
      </c>
      <c r="N668">
        <f t="shared" si="247"/>
        <v>10</v>
      </c>
      <c r="O668">
        <f t="shared" si="248"/>
        <v>0</v>
      </c>
      <c r="P668">
        <f t="shared" si="249"/>
        <v>1</v>
      </c>
      <c r="Q668" t="s">
        <v>17281</v>
      </c>
      <c r="R668">
        <v>5</v>
      </c>
      <c r="S668" t="str">
        <f t="shared" si="250"/>
        <v>调降</v>
      </c>
      <c r="T668">
        <f t="shared" si="251"/>
        <v>-0.5</v>
      </c>
      <c r="U668" t="s">
        <v>17448</v>
      </c>
      <c r="V668">
        <v>5</v>
      </c>
    </row>
    <row r="669" spans="1:22" x14ac:dyDescent="0.15">
      <c r="A669" s="1">
        <v>3647</v>
      </c>
      <c r="B669" t="s">
        <v>3667</v>
      </c>
      <c r="C669" t="s">
        <v>7805</v>
      </c>
      <c r="D669" t="s">
        <v>11906</v>
      </c>
      <c r="E669" t="s">
        <v>16007</v>
      </c>
      <c r="F669" t="s">
        <v>16627</v>
      </c>
      <c r="G669" s="2">
        <v>43894.485578703701</v>
      </c>
      <c r="H669" s="5" t="s">
        <v>17586</v>
      </c>
      <c r="I669">
        <v>616</v>
      </c>
      <c r="J669">
        <v>2.86568747148288E+17</v>
      </c>
      <c r="K669" t="s">
        <v>16629</v>
      </c>
      <c r="L669">
        <v>3.3</v>
      </c>
      <c r="M669">
        <f t="shared" si="246"/>
        <v>3.3</v>
      </c>
      <c r="N669">
        <f t="shared" si="247"/>
        <v>7</v>
      </c>
      <c r="O669">
        <f t="shared" si="248"/>
        <v>1</v>
      </c>
      <c r="P669">
        <f t="shared" si="249"/>
        <v>0</v>
      </c>
      <c r="Q669" t="s">
        <v>16648</v>
      </c>
      <c r="R669">
        <v>3.3</v>
      </c>
      <c r="S669" t="str">
        <f t="shared" si="250"/>
        <v>不变</v>
      </c>
      <c r="T669">
        <f t="shared" si="251"/>
        <v>0</v>
      </c>
      <c r="U669" t="s">
        <v>17434</v>
      </c>
      <c r="V669">
        <v>3.3</v>
      </c>
    </row>
    <row r="670" spans="1:22" x14ac:dyDescent="0.15">
      <c r="A670" s="1">
        <v>3646</v>
      </c>
      <c r="B670" t="s">
        <v>3666</v>
      </c>
      <c r="C670" t="s">
        <v>7804</v>
      </c>
      <c r="D670" t="s">
        <v>11905</v>
      </c>
      <c r="E670" t="s">
        <v>16006</v>
      </c>
      <c r="F670" t="s">
        <v>16628</v>
      </c>
      <c r="G670" s="2">
        <v>43894.475173611107</v>
      </c>
      <c r="H670" s="5" t="s">
        <v>17586</v>
      </c>
      <c r="I670">
        <v>630</v>
      </c>
      <c r="J670">
        <v>2.8656497682552419E+17</v>
      </c>
      <c r="K670" t="s">
        <v>16629</v>
      </c>
      <c r="L670">
        <v>4</v>
      </c>
      <c r="M670">
        <f t="shared" si="246"/>
        <v>4</v>
      </c>
      <c r="N670">
        <f t="shared" si="247"/>
        <v>8</v>
      </c>
      <c r="O670">
        <f t="shared" si="248"/>
        <v>1</v>
      </c>
      <c r="P670">
        <f t="shared" si="249"/>
        <v>0</v>
      </c>
      <c r="Q670" t="s">
        <v>17280</v>
      </c>
      <c r="R670">
        <v>3</v>
      </c>
      <c r="S670" t="str">
        <f t="shared" si="250"/>
        <v>调降</v>
      </c>
      <c r="T670">
        <f t="shared" si="251"/>
        <v>-0.25</v>
      </c>
      <c r="U670" t="s">
        <v>17434</v>
      </c>
      <c r="V670">
        <v>3</v>
      </c>
    </row>
    <row r="671" spans="1:22" x14ac:dyDescent="0.15">
      <c r="A671" s="1">
        <v>3645</v>
      </c>
      <c r="B671" t="s">
        <v>3665</v>
      </c>
      <c r="C671" t="s">
        <v>7803</v>
      </c>
      <c r="D671" t="s">
        <v>11904</v>
      </c>
      <c r="E671" t="s">
        <v>16005</v>
      </c>
      <c r="F671" t="s">
        <v>16627</v>
      </c>
      <c r="G671" s="2">
        <v>43894.471863425933</v>
      </c>
      <c r="H671" s="5" t="s">
        <v>17586</v>
      </c>
      <c r="I671">
        <v>599</v>
      </c>
      <c r="J671">
        <v>2.8656377634438758E+17</v>
      </c>
      <c r="K671" t="s">
        <v>16629</v>
      </c>
      <c r="L671">
        <v>4.9000000000000004</v>
      </c>
      <c r="M671">
        <f t="shared" si="246"/>
        <v>2.5</v>
      </c>
      <c r="N671">
        <f t="shared" si="247"/>
        <v>4.9000000000000004</v>
      </c>
      <c r="O671">
        <f t="shared" si="248"/>
        <v>0</v>
      </c>
      <c r="P671">
        <f t="shared" si="249"/>
        <v>1</v>
      </c>
      <c r="Q671" t="s">
        <v>17212</v>
      </c>
      <c r="R671">
        <v>4.9000000000000004</v>
      </c>
      <c r="S671" t="str">
        <f t="shared" si="250"/>
        <v>不变</v>
      </c>
      <c r="T671">
        <f t="shared" si="251"/>
        <v>0</v>
      </c>
      <c r="U671" t="s">
        <v>17457</v>
      </c>
      <c r="V671">
        <v>4.9000000000000004</v>
      </c>
    </row>
    <row r="672" spans="1:22" x14ac:dyDescent="0.15">
      <c r="A672" s="1">
        <v>3644</v>
      </c>
      <c r="B672" t="s">
        <v>3664</v>
      </c>
      <c r="C672" t="s">
        <v>7802</v>
      </c>
      <c r="D672" t="s">
        <v>11903</v>
      </c>
      <c r="E672" t="s">
        <v>16004</v>
      </c>
      <c r="F672" t="s">
        <v>16628</v>
      </c>
      <c r="G672" s="2">
        <v>43894.411238425928</v>
      </c>
      <c r="H672" s="5" t="s">
        <v>17586</v>
      </c>
      <c r="I672">
        <v>650</v>
      </c>
      <c r="J672">
        <v>2.865418067352207E+17</v>
      </c>
      <c r="K672" t="s">
        <v>16629</v>
      </c>
      <c r="L672">
        <v>10</v>
      </c>
      <c r="M672">
        <f t="shared" si="246"/>
        <v>5</v>
      </c>
      <c r="N672">
        <f t="shared" si="247"/>
        <v>10</v>
      </c>
      <c r="O672">
        <f t="shared" si="248"/>
        <v>0</v>
      </c>
      <c r="P672">
        <f t="shared" si="249"/>
        <v>1</v>
      </c>
      <c r="Q672" t="s">
        <v>17271</v>
      </c>
      <c r="R672">
        <v>5</v>
      </c>
      <c r="S672" t="str">
        <f t="shared" si="250"/>
        <v>调降</v>
      </c>
      <c r="T672">
        <f t="shared" si="251"/>
        <v>-0.5</v>
      </c>
      <c r="U672" t="s">
        <v>17448</v>
      </c>
      <c r="V672">
        <v>5</v>
      </c>
    </row>
    <row r="673" spans="1:22" x14ac:dyDescent="0.15">
      <c r="A673" s="1">
        <v>3643</v>
      </c>
      <c r="B673" t="s">
        <v>3663</v>
      </c>
      <c r="C673" t="s">
        <v>7801</v>
      </c>
      <c r="D673" t="s">
        <v>11902</v>
      </c>
      <c r="E673" t="s">
        <v>16003</v>
      </c>
      <c r="F673" t="s">
        <v>16627</v>
      </c>
      <c r="G673" s="2">
        <v>43893.742546296293</v>
      </c>
      <c r="H673" s="5" t="s">
        <v>17587</v>
      </c>
      <c r="I673">
        <v>635</v>
      </c>
      <c r="J673">
        <v>2.862994803938345E+17</v>
      </c>
      <c r="K673" t="s">
        <v>16629</v>
      </c>
      <c r="L673">
        <v>4.3</v>
      </c>
      <c r="M673">
        <f t="shared" si="246"/>
        <v>4.3</v>
      </c>
      <c r="N673">
        <f t="shared" si="247"/>
        <v>9</v>
      </c>
      <c r="O673">
        <f t="shared" si="248"/>
        <v>1</v>
      </c>
      <c r="P673">
        <f t="shared" si="249"/>
        <v>0</v>
      </c>
      <c r="Q673" t="s">
        <v>17272</v>
      </c>
      <c r="R673">
        <v>3</v>
      </c>
      <c r="S673" t="str">
        <f t="shared" si="250"/>
        <v>调降</v>
      </c>
      <c r="T673">
        <f t="shared" si="251"/>
        <v>-0.30232558139534882</v>
      </c>
      <c r="U673" t="s">
        <v>17434</v>
      </c>
      <c r="V673">
        <v>3</v>
      </c>
    </row>
    <row r="674" spans="1:22" x14ac:dyDescent="0.15">
      <c r="A674" s="1">
        <v>3642</v>
      </c>
      <c r="B674" t="s">
        <v>3662</v>
      </c>
      <c r="C674" t="s">
        <v>7800</v>
      </c>
      <c r="D674" t="s">
        <v>11901</v>
      </c>
      <c r="E674" t="s">
        <v>16002</v>
      </c>
      <c r="F674" t="s">
        <v>16628</v>
      </c>
      <c r="G674" s="2">
        <v>43893.722048611111</v>
      </c>
      <c r="H674" s="5" t="s">
        <v>17587</v>
      </c>
      <c r="I674">
        <v>630</v>
      </c>
      <c r="J674">
        <v>2.8629205442892598E+17</v>
      </c>
      <c r="K674" t="s">
        <v>16629</v>
      </c>
      <c r="L674">
        <v>4</v>
      </c>
      <c r="M674">
        <f t="shared" si="246"/>
        <v>4</v>
      </c>
      <c r="N674">
        <f t="shared" si="247"/>
        <v>8</v>
      </c>
      <c r="O674">
        <f t="shared" si="248"/>
        <v>1</v>
      </c>
      <c r="P674">
        <f t="shared" si="249"/>
        <v>0</v>
      </c>
      <c r="Q674" t="s">
        <v>17179</v>
      </c>
      <c r="R674">
        <v>4</v>
      </c>
      <c r="S674" t="str">
        <f t="shared" si="250"/>
        <v>不变</v>
      </c>
      <c r="T674">
        <f t="shared" si="251"/>
        <v>0</v>
      </c>
      <c r="U674" t="s">
        <v>17435</v>
      </c>
      <c r="V674">
        <v>4</v>
      </c>
    </row>
    <row r="675" spans="1:22" x14ac:dyDescent="0.15">
      <c r="A675" s="1">
        <v>3641</v>
      </c>
      <c r="B675" t="s">
        <v>3661</v>
      </c>
      <c r="C675" t="s">
        <v>7799</v>
      </c>
      <c r="D675" t="s">
        <v>11900</v>
      </c>
      <c r="E675" t="s">
        <v>16001</v>
      </c>
      <c r="F675" t="s">
        <v>16628</v>
      </c>
      <c r="G675" s="2">
        <v>43893.68849537037</v>
      </c>
      <c r="H675" s="5" t="s">
        <v>17587</v>
      </c>
      <c r="I675">
        <v>648</v>
      </c>
      <c r="J675">
        <v>2.86279893195436E+17</v>
      </c>
      <c r="K675" t="s">
        <v>16629</v>
      </c>
      <c r="L675">
        <v>4.9000000000000004</v>
      </c>
      <c r="M675">
        <f t="shared" si="246"/>
        <v>4.9000000000000004</v>
      </c>
      <c r="N675">
        <f t="shared" si="247"/>
        <v>10</v>
      </c>
      <c r="O675">
        <f t="shared" si="248"/>
        <v>1</v>
      </c>
      <c r="P675">
        <f t="shared" si="249"/>
        <v>0</v>
      </c>
      <c r="Q675" t="s">
        <v>17272</v>
      </c>
      <c r="R675">
        <v>3</v>
      </c>
      <c r="S675" t="str">
        <f t="shared" si="250"/>
        <v>调降</v>
      </c>
      <c r="T675">
        <f t="shared" si="251"/>
        <v>-0.38775510204081642</v>
      </c>
      <c r="U675" t="s">
        <v>17434</v>
      </c>
      <c r="V675">
        <v>3</v>
      </c>
    </row>
    <row r="676" spans="1:22" x14ac:dyDescent="0.15">
      <c r="A676" s="1">
        <v>3640</v>
      </c>
      <c r="B676" t="s">
        <v>3660</v>
      </c>
      <c r="C676" t="s">
        <v>7798</v>
      </c>
      <c r="D676" t="s">
        <v>11899</v>
      </c>
      <c r="E676" t="s">
        <v>16000</v>
      </c>
      <c r="F676" t="s">
        <v>16627</v>
      </c>
      <c r="G676" s="2">
        <v>43893.686400462961</v>
      </c>
      <c r="H676" s="5" t="s">
        <v>17587</v>
      </c>
      <c r="I676">
        <v>641</v>
      </c>
      <c r="J676">
        <v>2.862791343661752E+17</v>
      </c>
      <c r="K676" t="s">
        <v>16629</v>
      </c>
      <c r="L676">
        <v>10</v>
      </c>
      <c r="M676">
        <f t="shared" si="246"/>
        <v>4.5999999999999996</v>
      </c>
      <c r="N676">
        <f t="shared" si="247"/>
        <v>10</v>
      </c>
      <c r="O676">
        <f t="shared" si="248"/>
        <v>0</v>
      </c>
      <c r="P676">
        <f t="shared" si="249"/>
        <v>1</v>
      </c>
      <c r="Q676" t="s">
        <v>16997</v>
      </c>
      <c r="R676">
        <v>4</v>
      </c>
      <c r="S676" t="str">
        <f t="shared" si="250"/>
        <v>调降</v>
      </c>
      <c r="T676">
        <f t="shared" si="251"/>
        <v>-0.6</v>
      </c>
      <c r="U676" t="s">
        <v>17448</v>
      </c>
      <c r="V676">
        <v>4</v>
      </c>
    </row>
    <row r="677" spans="1:22" x14ac:dyDescent="0.15">
      <c r="A677" s="1">
        <v>3639</v>
      </c>
      <c r="B677" t="s">
        <v>3659</v>
      </c>
      <c r="C677" t="s">
        <v>7797</v>
      </c>
      <c r="D677" t="s">
        <v>11898</v>
      </c>
      <c r="E677" t="s">
        <v>15999</v>
      </c>
      <c r="F677" t="s">
        <v>16628</v>
      </c>
      <c r="G677" s="2">
        <v>43893.633356481478</v>
      </c>
      <c r="H677" s="5" t="s">
        <v>17587</v>
      </c>
      <c r="I677">
        <v>640</v>
      </c>
      <c r="J677">
        <v>2.8625991369964339E+17</v>
      </c>
      <c r="K677" t="s">
        <v>16629</v>
      </c>
      <c r="L677">
        <v>4.5</v>
      </c>
      <c r="M677">
        <f t="shared" si="246"/>
        <v>4.5</v>
      </c>
      <c r="N677">
        <f t="shared" si="247"/>
        <v>9</v>
      </c>
      <c r="O677">
        <f t="shared" si="248"/>
        <v>1</v>
      </c>
      <c r="P677">
        <f t="shared" si="249"/>
        <v>0</v>
      </c>
      <c r="Q677" t="s">
        <v>17279</v>
      </c>
      <c r="R677">
        <v>4.5</v>
      </c>
      <c r="S677" t="str">
        <f t="shared" si="250"/>
        <v>不变</v>
      </c>
      <c r="T677">
        <f t="shared" si="251"/>
        <v>0</v>
      </c>
      <c r="U677" t="s">
        <v>17448</v>
      </c>
      <c r="V677">
        <v>4.5</v>
      </c>
    </row>
    <row r="678" spans="1:22" x14ac:dyDescent="0.15">
      <c r="A678" s="1">
        <v>3638</v>
      </c>
      <c r="B678" t="s">
        <v>3658</v>
      </c>
      <c r="C678" t="s">
        <v>7796</v>
      </c>
      <c r="D678" t="s">
        <v>11897</v>
      </c>
      <c r="E678" t="s">
        <v>15998</v>
      </c>
      <c r="F678" t="s">
        <v>16628</v>
      </c>
      <c r="G678" s="2">
        <v>43893.633032407408</v>
      </c>
      <c r="H678" s="5" t="s">
        <v>17587</v>
      </c>
      <c r="I678">
        <v>657</v>
      </c>
      <c r="J678">
        <v>2.862597963681792E+17</v>
      </c>
      <c r="K678" t="s">
        <v>16629</v>
      </c>
      <c r="L678">
        <v>11</v>
      </c>
      <c r="M678">
        <f t="shared" si="246"/>
        <v>6</v>
      </c>
      <c r="N678">
        <f t="shared" si="247"/>
        <v>11</v>
      </c>
      <c r="O678">
        <f t="shared" si="248"/>
        <v>0</v>
      </c>
      <c r="P678">
        <f t="shared" si="249"/>
        <v>1</v>
      </c>
      <c r="Q678" t="s">
        <v>16648</v>
      </c>
      <c r="R678">
        <v>5</v>
      </c>
      <c r="S678" t="str">
        <f t="shared" si="250"/>
        <v>调降</v>
      </c>
      <c r="T678">
        <f t="shared" si="251"/>
        <v>-0.54545454545454541</v>
      </c>
      <c r="U678" t="s">
        <v>17448</v>
      </c>
      <c r="V678">
        <v>5</v>
      </c>
    </row>
    <row r="679" spans="1:22" x14ac:dyDescent="0.15">
      <c r="A679" s="1">
        <v>3637</v>
      </c>
      <c r="B679" t="s">
        <v>3657</v>
      </c>
      <c r="C679" t="s">
        <v>7795</v>
      </c>
      <c r="D679" t="s">
        <v>11896</v>
      </c>
      <c r="E679" t="s">
        <v>15997</v>
      </c>
      <c r="F679" t="s">
        <v>16628</v>
      </c>
      <c r="G679" s="2">
        <v>43893.58222222222</v>
      </c>
      <c r="H679" s="5" t="s">
        <v>17587</v>
      </c>
      <c r="I679">
        <v>623</v>
      </c>
      <c r="J679">
        <v>2.862413815365263E+17</v>
      </c>
      <c r="K679" t="s">
        <v>16629</v>
      </c>
      <c r="L679">
        <v>8</v>
      </c>
      <c r="M679">
        <f t="shared" si="246"/>
        <v>3.7</v>
      </c>
      <c r="N679">
        <f t="shared" si="247"/>
        <v>8</v>
      </c>
      <c r="O679">
        <f t="shared" si="248"/>
        <v>0</v>
      </c>
      <c r="P679">
        <f t="shared" si="249"/>
        <v>1</v>
      </c>
      <c r="Q679" t="s">
        <v>17195</v>
      </c>
      <c r="R679">
        <v>4</v>
      </c>
      <c r="S679" t="str">
        <f t="shared" si="250"/>
        <v>调降</v>
      </c>
      <c r="T679">
        <f t="shared" si="251"/>
        <v>-0.5</v>
      </c>
      <c r="U679" t="s">
        <v>17434</v>
      </c>
      <c r="V679">
        <v>4</v>
      </c>
    </row>
    <row r="680" spans="1:22" x14ac:dyDescent="0.15">
      <c r="A680" s="1">
        <v>3635</v>
      </c>
      <c r="B680" t="s">
        <v>3655</v>
      </c>
      <c r="C680" t="s">
        <v>7793</v>
      </c>
      <c r="D680" t="s">
        <v>11894</v>
      </c>
      <c r="E680" t="s">
        <v>15995</v>
      </c>
      <c r="F680" t="s">
        <v>16628</v>
      </c>
      <c r="G680" s="2">
        <v>43893.574629629627</v>
      </c>
      <c r="H680" s="5" t="s">
        <v>17587</v>
      </c>
      <c r="I680">
        <v>641</v>
      </c>
      <c r="J680">
        <v>2.8623863179694899E+17</v>
      </c>
      <c r="K680" t="s">
        <v>16629</v>
      </c>
      <c r="L680">
        <v>10</v>
      </c>
      <c r="M680">
        <f t="shared" si="246"/>
        <v>4.5999999999999996</v>
      </c>
      <c r="N680">
        <f t="shared" si="247"/>
        <v>10</v>
      </c>
      <c r="O680">
        <f t="shared" si="248"/>
        <v>0</v>
      </c>
      <c r="P680">
        <f t="shared" si="249"/>
        <v>1</v>
      </c>
      <c r="Q680" t="s">
        <v>17107</v>
      </c>
      <c r="R680">
        <v>3</v>
      </c>
      <c r="S680" t="str">
        <f t="shared" si="250"/>
        <v>调降</v>
      </c>
      <c r="T680">
        <f t="shared" si="251"/>
        <v>-0.7</v>
      </c>
      <c r="U680" t="s">
        <v>17434</v>
      </c>
      <c r="V680">
        <v>3</v>
      </c>
    </row>
    <row r="681" spans="1:22" x14ac:dyDescent="0.15">
      <c r="A681" s="1">
        <v>3634</v>
      </c>
      <c r="B681" t="s">
        <v>3654</v>
      </c>
      <c r="C681" t="s">
        <v>7792</v>
      </c>
      <c r="D681" t="s">
        <v>11893</v>
      </c>
      <c r="E681" t="s">
        <v>15994</v>
      </c>
      <c r="F681" t="s">
        <v>16627</v>
      </c>
      <c r="G681" s="2">
        <v>43893.51222222222</v>
      </c>
      <c r="H681" s="5" t="s">
        <v>17587</v>
      </c>
      <c r="I681">
        <v>623</v>
      </c>
      <c r="J681">
        <v>2.862160156316385E+17</v>
      </c>
      <c r="K681" t="s">
        <v>16629</v>
      </c>
      <c r="L681">
        <v>3.7</v>
      </c>
      <c r="M681">
        <f t="shared" si="246"/>
        <v>3.7</v>
      </c>
      <c r="N681">
        <f t="shared" si="247"/>
        <v>8</v>
      </c>
      <c r="O681">
        <f t="shared" si="248"/>
        <v>1</v>
      </c>
      <c r="P681">
        <f t="shared" si="249"/>
        <v>0</v>
      </c>
      <c r="Q681" t="s">
        <v>17278</v>
      </c>
      <c r="R681">
        <v>3.7</v>
      </c>
      <c r="S681" t="str">
        <f t="shared" si="250"/>
        <v>不变</v>
      </c>
      <c r="T681">
        <f t="shared" si="251"/>
        <v>0</v>
      </c>
      <c r="U681" t="s">
        <v>17442</v>
      </c>
      <c r="V681">
        <v>3.7</v>
      </c>
    </row>
    <row r="682" spans="1:22" x14ac:dyDescent="0.15">
      <c r="A682" s="1">
        <v>3633</v>
      </c>
      <c r="B682" t="s">
        <v>3653</v>
      </c>
      <c r="C682" t="s">
        <v>7791</v>
      </c>
      <c r="D682" t="s">
        <v>11892</v>
      </c>
      <c r="E682" t="s">
        <v>15993</v>
      </c>
      <c r="F682" t="s">
        <v>16628</v>
      </c>
      <c r="G682" s="2">
        <v>43893.492708333331</v>
      </c>
      <c r="H682" s="5" t="s">
        <v>17587</v>
      </c>
      <c r="I682">
        <v>657</v>
      </c>
      <c r="J682">
        <v>2.8620894286070989E+17</v>
      </c>
      <c r="K682" t="s">
        <v>16629</v>
      </c>
      <c r="L682">
        <v>11</v>
      </c>
      <c r="M682">
        <f t="shared" si="246"/>
        <v>6</v>
      </c>
      <c r="N682">
        <f t="shared" si="247"/>
        <v>11</v>
      </c>
      <c r="O682">
        <f t="shared" si="248"/>
        <v>0</v>
      </c>
      <c r="P682">
        <f t="shared" si="249"/>
        <v>1</v>
      </c>
      <c r="Q682" t="s">
        <v>17277</v>
      </c>
      <c r="R682">
        <v>11</v>
      </c>
      <c r="S682" t="str">
        <f t="shared" si="250"/>
        <v>不变</v>
      </c>
      <c r="T682">
        <f t="shared" si="251"/>
        <v>0</v>
      </c>
      <c r="U682" t="s">
        <v>17442</v>
      </c>
      <c r="V682">
        <v>11</v>
      </c>
    </row>
    <row r="683" spans="1:22" x14ac:dyDescent="0.15">
      <c r="A683" s="1">
        <v>3632</v>
      </c>
      <c r="B683" t="s">
        <v>3652</v>
      </c>
      <c r="C683" t="s">
        <v>7790</v>
      </c>
      <c r="D683" t="s">
        <v>11891</v>
      </c>
      <c r="E683" t="s">
        <v>15992</v>
      </c>
      <c r="F683" t="s">
        <v>16628</v>
      </c>
      <c r="G683" s="2">
        <v>43893.428437499999</v>
      </c>
      <c r="H683" s="5" t="s">
        <v>17587</v>
      </c>
      <c r="I683">
        <v>652</v>
      </c>
      <c r="J683">
        <v>2.861856517689303E+17</v>
      </c>
      <c r="K683" t="s">
        <v>16629</v>
      </c>
      <c r="L683">
        <v>11</v>
      </c>
      <c r="M683">
        <f t="shared" si="246"/>
        <v>6</v>
      </c>
      <c r="N683">
        <f t="shared" si="247"/>
        <v>11</v>
      </c>
      <c r="O683">
        <f t="shared" si="248"/>
        <v>0</v>
      </c>
      <c r="P683">
        <f t="shared" si="249"/>
        <v>1</v>
      </c>
      <c r="Q683" t="s">
        <v>17272</v>
      </c>
      <c r="R683">
        <v>5</v>
      </c>
      <c r="S683" t="str">
        <f t="shared" si="250"/>
        <v>调降</v>
      </c>
      <c r="T683">
        <f t="shared" si="251"/>
        <v>-0.54545454545454541</v>
      </c>
      <c r="U683" t="s">
        <v>17434</v>
      </c>
      <c r="V683">
        <v>5</v>
      </c>
    </row>
    <row r="684" spans="1:22" x14ac:dyDescent="0.15">
      <c r="A684" s="1">
        <v>1156</v>
      </c>
      <c r="B684" t="s">
        <v>1178</v>
      </c>
      <c r="C684" t="s">
        <v>5403</v>
      </c>
      <c r="D684" t="s">
        <v>9504</v>
      </c>
      <c r="E684" t="s">
        <v>13605</v>
      </c>
      <c r="F684" t="s">
        <v>16628</v>
      </c>
      <c r="G684" s="2">
        <v>43893.422500000001</v>
      </c>
      <c r="H684" s="5" t="s">
        <v>17587</v>
      </c>
      <c r="K684" t="s">
        <v>16630</v>
      </c>
      <c r="V684">
        <v>3.8</v>
      </c>
    </row>
    <row r="685" spans="1:22" x14ac:dyDescent="0.15">
      <c r="A685" s="1">
        <v>3631</v>
      </c>
      <c r="B685" t="s">
        <v>3651</v>
      </c>
      <c r="C685" t="s">
        <v>7789</v>
      </c>
      <c r="D685" t="s">
        <v>11890</v>
      </c>
      <c r="E685" t="s">
        <v>15991</v>
      </c>
      <c r="F685" t="s">
        <v>16627</v>
      </c>
      <c r="G685" s="2">
        <v>43892.818402777782</v>
      </c>
      <c r="H685" s="5" t="s">
        <v>17588</v>
      </c>
      <c r="I685">
        <v>620</v>
      </c>
      <c r="J685">
        <v>2.8596458170301638E+17</v>
      </c>
      <c r="K685" t="s">
        <v>16629</v>
      </c>
      <c r="L685">
        <v>7</v>
      </c>
      <c r="M685">
        <f t="shared" ref="M685:M686" si="252">IF(10*(I685-550)/200&gt;5,ROUNDUP(10*(I685-550)/200,0),ROUNDUP(10*(I685-550)/200,1))</f>
        <v>3.5</v>
      </c>
      <c r="N685">
        <f t="shared" ref="N685:N686" si="253">IF(20*(I685-550)/200&gt;5,ROUNDUP(20*(I685-550)/200,0),ROUNDUP(20*(I685-550)/200,1))</f>
        <v>7</v>
      </c>
      <c r="O685">
        <f t="shared" ref="O685:O686" si="254">IF(L685=M685,1,0)</f>
        <v>0</v>
      </c>
      <c r="P685">
        <f t="shared" ref="P685:P686" si="255">IF(L685=N685,1,0)</f>
        <v>1</v>
      </c>
      <c r="Q685" t="s">
        <v>17150</v>
      </c>
      <c r="R685">
        <v>3</v>
      </c>
      <c r="S685" t="str">
        <f t="shared" ref="S685:S686" si="256">IF(L685&gt;R685,"调降",IF(L685&lt;R685,"调升","不变"))</f>
        <v>调降</v>
      </c>
      <c r="T685">
        <f t="shared" ref="T685:T686" si="257">R685/L685-1</f>
        <v>-0.5714285714285714</v>
      </c>
      <c r="U685" t="s">
        <v>17434</v>
      </c>
      <c r="V685">
        <v>3</v>
      </c>
    </row>
    <row r="686" spans="1:22" x14ac:dyDescent="0.15">
      <c r="A686" s="1">
        <v>3630</v>
      </c>
      <c r="B686" t="s">
        <v>3650</v>
      </c>
      <c r="C686" t="s">
        <v>7788</v>
      </c>
      <c r="D686" t="s">
        <v>11889</v>
      </c>
      <c r="E686" t="s">
        <v>15990</v>
      </c>
      <c r="F686" t="s">
        <v>16628</v>
      </c>
      <c r="G686" s="2">
        <v>43892.652372685188</v>
      </c>
      <c r="H686" s="5" t="s">
        <v>17588</v>
      </c>
      <c r="I686">
        <v>643</v>
      </c>
      <c r="J686">
        <v>2.8590441504131069E+17</v>
      </c>
      <c r="K686" t="s">
        <v>16629</v>
      </c>
      <c r="L686">
        <v>4.7</v>
      </c>
      <c r="M686">
        <f t="shared" si="252"/>
        <v>4.6999999999999993</v>
      </c>
      <c r="N686">
        <f t="shared" si="253"/>
        <v>10</v>
      </c>
      <c r="O686">
        <f t="shared" si="254"/>
        <v>1</v>
      </c>
      <c r="P686">
        <f t="shared" si="255"/>
        <v>0</v>
      </c>
      <c r="Q686" t="s">
        <v>17276</v>
      </c>
      <c r="R686">
        <v>4.7</v>
      </c>
      <c r="S686" t="str">
        <f t="shared" si="256"/>
        <v>不变</v>
      </c>
      <c r="T686">
        <f t="shared" si="257"/>
        <v>0</v>
      </c>
      <c r="U686" t="s">
        <v>17434</v>
      </c>
      <c r="V686">
        <v>4.7</v>
      </c>
    </row>
    <row r="687" spans="1:22" x14ac:dyDescent="0.15">
      <c r="A687" s="1">
        <v>3627</v>
      </c>
      <c r="B687" t="s">
        <v>3647</v>
      </c>
      <c r="C687" t="s">
        <v>7785</v>
      </c>
      <c r="D687" t="s">
        <v>11886</v>
      </c>
      <c r="E687" t="s">
        <v>15987</v>
      </c>
      <c r="F687" t="s">
        <v>16628</v>
      </c>
      <c r="G687" s="2">
        <v>43892.647638888891</v>
      </c>
      <c r="H687" s="5" t="s">
        <v>17588</v>
      </c>
      <c r="K687" t="s">
        <v>16630</v>
      </c>
      <c r="V687">
        <v>3</v>
      </c>
    </row>
    <row r="688" spans="1:22" x14ac:dyDescent="0.15">
      <c r="A688" s="1">
        <v>3629</v>
      </c>
      <c r="B688" t="s">
        <v>3649</v>
      </c>
      <c r="C688" t="s">
        <v>7787</v>
      </c>
      <c r="D688" t="s">
        <v>11888</v>
      </c>
      <c r="E688" t="s">
        <v>15989</v>
      </c>
      <c r="F688" t="s">
        <v>16628</v>
      </c>
      <c r="G688" s="2">
        <v>43892.504502314812</v>
      </c>
      <c r="H688" s="5" t="s">
        <v>17588</v>
      </c>
      <c r="I688">
        <v>649</v>
      </c>
      <c r="J688">
        <v>2.8585082797583158E+17</v>
      </c>
      <c r="K688" t="s">
        <v>16629</v>
      </c>
      <c r="L688">
        <v>5</v>
      </c>
      <c r="M688">
        <f t="shared" ref="M688:M689" si="258">IF(10*(I688-550)/200&gt;5,ROUNDUP(10*(I688-550)/200,0),ROUNDUP(10*(I688-550)/200,1))</f>
        <v>5</v>
      </c>
      <c r="N688">
        <f t="shared" ref="N688:N689" si="259">IF(20*(I688-550)/200&gt;5,ROUNDUP(20*(I688-550)/200,0),ROUNDUP(20*(I688-550)/200,1))</f>
        <v>10</v>
      </c>
      <c r="O688">
        <f t="shared" ref="O688:O689" si="260">IF(L688=M688,1,0)</f>
        <v>1</v>
      </c>
      <c r="P688">
        <f t="shared" ref="P688:P689" si="261">IF(L688=N688,1,0)</f>
        <v>0</v>
      </c>
      <c r="Q688" t="s">
        <v>17275</v>
      </c>
      <c r="R688">
        <v>3</v>
      </c>
      <c r="S688" t="str">
        <f t="shared" ref="S688:S689" si="262">IF(L688&gt;R688,"调降",IF(L688&lt;R688,"调升","不变"))</f>
        <v>调降</v>
      </c>
      <c r="T688">
        <f t="shared" ref="T688:T689" si="263">R688/L688-1</f>
        <v>-0.4</v>
      </c>
      <c r="U688" t="s">
        <v>17434</v>
      </c>
      <c r="V688">
        <v>3</v>
      </c>
    </row>
    <row r="689" spans="1:32" x14ac:dyDescent="0.15">
      <c r="A689" s="1">
        <v>3628</v>
      </c>
      <c r="B689" t="s">
        <v>3648</v>
      </c>
      <c r="C689" t="s">
        <v>7786</v>
      </c>
      <c r="D689" t="s">
        <v>11887</v>
      </c>
      <c r="E689" t="s">
        <v>15988</v>
      </c>
      <c r="F689" t="s">
        <v>16628</v>
      </c>
      <c r="G689" s="2">
        <v>43892.500173611108</v>
      </c>
      <c r="H689" s="5" t="s">
        <v>17588</v>
      </c>
      <c r="I689">
        <v>641</v>
      </c>
      <c r="J689">
        <v>2.85849260858028E+17</v>
      </c>
      <c r="K689" t="s">
        <v>16629</v>
      </c>
      <c r="L689">
        <v>10</v>
      </c>
      <c r="M689">
        <f t="shared" si="258"/>
        <v>4.5999999999999996</v>
      </c>
      <c r="N689">
        <f t="shared" si="259"/>
        <v>10</v>
      </c>
      <c r="O689">
        <f t="shared" si="260"/>
        <v>0</v>
      </c>
      <c r="P689">
        <f t="shared" si="261"/>
        <v>1</v>
      </c>
      <c r="Q689" t="s">
        <v>17274</v>
      </c>
      <c r="R689">
        <v>5</v>
      </c>
      <c r="S689" t="str">
        <f t="shared" si="262"/>
        <v>调降</v>
      </c>
      <c r="T689">
        <f t="shared" si="263"/>
        <v>-0.5</v>
      </c>
      <c r="U689" t="s">
        <v>17435</v>
      </c>
      <c r="V689">
        <v>5</v>
      </c>
    </row>
    <row r="690" spans="1:32" x14ac:dyDescent="0.15">
      <c r="A690" s="1">
        <v>2803</v>
      </c>
      <c r="B690" t="s">
        <v>2823</v>
      </c>
      <c r="C690" t="s">
        <v>7020</v>
      </c>
      <c r="D690" t="s">
        <v>11121</v>
      </c>
      <c r="E690" t="s">
        <v>15222</v>
      </c>
      <c r="F690" t="s">
        <v>16627</v>
      </c>
      <c r="G690" s="2">
        <v>43892.493923611109</v>
      </c>
      <c r="H690" s="5" t="s">
        <v>17588</v>
      </c>
      <c r="K690" t="s">
        <v>16630</v>
      </c>
      <c r="V690">
        <v>4.0999999999999996</v>
      </c>
    </row>
    <row r="691" spans="1:32" x14ac:dyDescent="0.15">
      <c r="A691" s="1">
        <v>3626</v>
      </c>
      <c r="B691" t="s">
        <v>3646</v>
      </c>
      <c r="C691" t="s">
        <v>7785</v>
      </c>
      <c r="D691" t="s">
        <v>11886</v>
      </c>
      <c r="E691" t="s">
        <v>15987</v>
      </c>
      <c r="F691" t="s">
        <v>16627</v>
      </c>
      <c r="G691" s="2">
        <v>43892.488877314812</v>
      </c>
      <c r="H691" s="5" t="s">
        <v>17588</v>
      </c>
      <c r="I691">
        <v>650</v>
      </c>
      <c r="J691">
        <v>2.8584516850918598E+17</v>
      </c>
      <c r="K691" t="s">
        <v>16629</v>
      </c>
      <c r="L691">
        <v>10</v>
      </c>
      <c r="M691">
        <f>IF(10*(I691-550)/200&gt;5,ROUNDUP(10*(I691-550)/200,0),ROUNDUP(10*(I691-550)/200,1))</f>
        <v>5</v>
      </c>
      <c r="N691">
        <f>IF(20*(I691-550)/200&gt;5,ROUNDUP(20*(I691-550)/200,0),ROUNDUP(20*(I691-550)/200,1))</f>
        <v>10</v>
      </c>
      <c r="O691">
        <f>IF(L691=M691,1,0)</f>
        <v>0</v>
      </c>
      <c r="P691">
        <f>IF(L691=N691,1,0)</f>
        <v>1</v>
      </c>
      <c r="Q691" t="s">
        <v>17273</v>
      </c>
      <c r="R691">
        <v>3</v>
      </c>
      <c r="S691" t="str">
        <f>IF(L691&gt;R691,"调降",IF(L691&lt;R691,"调升","不变"))</f>
        <v>调降</v>
      </c>
      <c r="T691">
        <f>R691/L691-1</f>
        <v>-0.7</v>
      </c>
      <c r="U691" t="s">
        <v>17448</v>
      </c>
      <c r="V691">
        <v>3</v>
      </c>
    </row>
    <row r="692" spans="1:32" x14ac:dyDescent="0.15">
      <c r="A692" s="1">
        <v>3215</v>
      </c>
      <c r="B692" t="s">
        <v>3235</v>
      </c>
      <c r="C692" t="s">
        <v>7399</v>
      </c>
      <c r="D692" t="s">
        <v>11500</v>
      </c>
      <c r="E692" t="s">
        <v>15601</v>
      </c>
      <c r="F692" t="s">
        <v>16627</v>
      </c>
      <c r="G692" s="2">
        <v>43892.487430555557</v>
      </c>
      <c r="H692" s="5" t="s">
        <v>17588</v>
      </c>
      <c r="K692" t="s">
        <v>16630</v>
      </c>
      <c r="V692">
        <v>3</v>
      </c>
    </row>
    <row r="693" spans="1:32" x14ac:dyDescent="0.15">
      <c r="A693" s="1">
        <v>3151</v>
      </c>
      <c r="B693" t="s">
        <v>3171</v>
      </c>
      <c r="C693" t="s">
        <v>7342</v>
      </c>
      <c r="D693" t="s">
        <v>11443</v>
      </c>
      <c r="E693" t="s">
        <v>15544</v>
      </c>
      <c r="F693" t="s">
        <v>16627</v>
      </c>
      <c r="G693" s="2">
        <v>43892.468194444453</v>
      </c>
      <c r="H693" s="5" t="s">
        <v>17588</v>
      </c>
      <c r="K693" t="s">
        <v>16630</v>
      </c>
      <c r="V693">
        <v>2.5</v>
      </c>
    </row>
    <row r="694" spans="1:32" x14ac:dyDescent="0.15">
      <c r="A694" s="1">
        <v>3625</v>
      </c>
      <c r="B694" t="s">
        <v>3645</v>
      </c>
      <c r="C694" t="s">
        <v>7784</v>
      </c>
      <c r="D694" t="s">
        <v>11885</v>
      </c>
      <c r="E694" t="s">
        <v>15986</v>
      </c>
      <c r="F694" t="s">
        <v>16627</v>
      </c>
      <c r="G694" s="2">
        <v>43892.420972222222</v>
      </c>
      <c r="H694" s="5" t="s">
        <v>17588</v>
      </c>
      <c r="I694">
        <v>629</v>
      </c>
      <c r="J694">
        <v>2.858205593112576E+17</v>
      </c>
      <c r="K694" t="s">
        <v>16629</v>
      </c>
      <c r="L694">
        <v>4</v>
      </c>
      <c r="M694">
        <f t="shared" ref="M694:M695" si="264">IF(10*(I694-550)/200&gt;5,ROUNDUP(10*(I694-550)/200,0),ROUNDUP(10*(I694-550)/200,1))</f>
        <v>4</v>
      </c>
      <c r="N694">
        <f t="shared" ref="N694:N695" si="265">IF(20*(I694-550)/200&gt;5,ROUNDUP(20*(I694-550)/200,0),ROUNDUP(20*(I694-550)/200,1))</f>
        <v>8</v>
      </c>
      <c r="O694">
        <f t="shared" ref="O694:O695" si="266">IF(L694=M694,1,0)</f>
        <v>1</v>
      </c>
      <c r="P694">
        <f t="shared" ref="P694:P695" si="267">IF(L694=N694,1,0)</f>
        <v>0</v>
      </c>
      <c r="Q694" t="s">
        <v>17272</v>
      </c>
      <c r="R694">
        <v>4</v>
      </c>
      <c r="S694" t="str">
        <f t="shared" ref="S694:S695" si="268">IF(L694&gt;R694,"调降",IF(L694&lt;R694,"调升","不变"))</f>
        <v>不变</v>
      </c>
      <c r="T694">
        <f t="shared" ref="T694:T695" si="269">R694/L694-1</f>
        <v>0</v>
      </c>
      <c r="U694" t="s">
        <v>17434</v>
      </c>
      <c r="V694">
        <v>4</v>
      </c>
    </row>
    <row r="695" spans="1:32" x14ac:dyDescent="0.15">
      <c r="A695" s="1">
        <v>3624</v>
      </c>
      <c r="B695" t="s">
        <v>3644</v>
      </c>
      <c r="C695" t="s">
        <v>7783</v>
      </c>
      <c r="D695" t="s">
        <v>11884</v>
      </c>
      <c r="E695" t="s">
        <v>15985</v>
      </c>
      <c r="F695" t="s">
        <v>16628</v>
      </c>
      <c r="G695" s="2">
        <v>43891.578703703701</v>
      </c>
      <c r="H695" s="5" t="s">
        <v>17589</v>
      </c>
      <c r="I695">
        <v>633</v>
      </c>
      <c r="J695">
        <v>2.8551533037200998E+17</v>
      </c>
      <c r="K695" t="s">
        <v>16629</v>
      </c>
      <c r="L695">
        <v>9</v>
      </c>
      <c r="M695">
        <f t="shared" si="264"/>
        <v>4.1999999999999993</v>
      </c>
      <c r="N695">
        <f t="shared" si="265"/>
        <v>9</v>
      </c>
      <c r="O695">
        <f t="shared" si="266"/>
        <v>0</v>
      </c>
      <c r="P695">
        <f t="shared" si="267"/>
        <v>1</v>
      </c>
      <c r="Q695" t="s">
        <v>17271</v>
      </c>
      <c r="R695">
        <v>3</v>
      </c>
      <c r="S695" t="str">
        <f t="shared" si="268"/>
        <v>调降</v>
      </c>
      <c r="T695">
        <f t="shared" si="269"/>
        <v>-0.66666666666666674</v>
      </c>
      <c r="U695" t="s">
        <v>17456</v>
      </c>
      <c r="V695">
        <v>3</v>
      </c>
    </row>
    <row r="696" spans="1:32" x14ac:dyDescent="0.15">
      <c r="A696" s="1">
        <v>61</v>
      </c>
      <c r="B696" t="s">
        <v>83</v>
      </c>
      <c r="C696" t="s">
        <v>4378</v>
      </c>
      <c r="D696" t="s">
        <v>8479</v>
      </c>
      <c r="E696" t="s">
        <v>12580</v>
      </c>
      <c r="F696" t="s">
        <v>16628</v>
      </c>
      <c r="G696" s="2">
        <v>43890.730092592603</v>
      </c>
      <c r="H696" s="5" t="s">
        <v>17590</v>
      </c>
      <c r="K696" t="s">
        <v>16630</v>
      </c>
      <c r="V696">
        <v>4.5</v>
      </c>
    </row>
    <row r="697" spans="1:32" x14ac:dyDescent="0.15">
      <c r="A697" s="1">
        <v>3623</v>
      </c>
      <c r="B697" t="s">
        <v>3643</v>
      </c>
      <c r="C697" t="s">
        <v>7782</v>
      </c>
      <c r="D697" t="s">
        <v>11883</v>
      </c>
      <c r="E697" t="s">
        <v>15984</v>
      </c>
      <c r="F697" t="s">
        <v>16627</v>
      </c>
      <c r="G697" s="2">
        <v>43890.593622685177</v>
      </c>
      <c r="H697" s="5" t="s">
        <v>17590</v>
      </c>
      <c r="I697">
        <v>617</v>
      </c>
      <c r="J697">
        <v>2.8515834802054349E+17</v>
      </c>
      <c r="K697" t="s">
        <v>16629</v>
      </c>
      <c r="L697">
        <v>7</v>
      </c>
      <c r="M697">
        <f t="shared" ref="M697:M702" si="270">IF(10*(I697-550)/200&gt;5,ROUNDUP(10*(I697-550)/200,0),ROUNDUP(10*(I697-550)/200,1))</f>
        <v>3.4</v>
      </c>
      <c r="N697">
        <f t="shared" ref="N697:N702" si="271">IF(20*(I697-550)/200&gt;5,ROUNDUP(20*(I697-550)/200,0),ROUNDUP(20*(I697-550)/200,1))</f>
        <v>7</v>
      </c>
      <c r="O697">
        <f t="shared" ref="O697:O702" si="272">IF(L697=M697,1,0)</f>
        <v>0</v>
      </c>
      <c r="P697">
        <f t="shared" ref="P697:P702" si="273">IF(L697=N697,1,0)</f>
        <v>1</v>
      </c>
      <c r="Q697" t="s">
        <v>17270</v>
      </c>
      <c r="R697">
        <v>5.5</v>
      </c>
      <c r="S697" t="str">
        <f t="shared" ref="S697:S702" si="274">IF(L697&gt;R697,"调降",IF(L697&lt;R697,"调升","不变"))</f>
        <v>调降</v>
      </c>
      <c r="T697">
        <f t="shared" ref="T697:T702" si="275">R697/L697-1</f>
        <v>-0.2142857142857143</v>
      </c>
      <c r="U697" t="s">
        <v>17434</v>
      </c>
      <c r="V697">
        <v>5.5</v>
      </c>
    </row>
    <row r="698" spans="1:32" x14ac:dyDescent="0.15">
      <c r="A698" s="1">
        <v>3622</v>
      </c>
      <c r="B698" t="s">
        <v>3642</v>
      </c>
      <c r="C698" t="s">
        <v>7781</v>
      </c>
      <c r="D698" t="s">
        <v>11882</v>
      </c>
      <c r="E698" t="s">
        <v>15983</v>
      </c>
      <c r="F698" t="s">
        <v>16627</v>
      </c>
      <c r="G698" s="2">
        <v>43890.571840277778</v>
      </c>
      <c r="H698" s="5" t="s">
        <v>17590</v>
      </c>
      <c r="I698">
        <v>634</v>
      </c>
      <c r="J698">
        <v>2.8515045793074381E+17</v>
      </c>
      <c r="K698" t="s">
        <v>16629</v>
      </c>
      <c r="L698">
        <v>9</v>
      </c>
      <c r="M698">
        <f t="shared" si="270"/>
        <v>4.2</v>
      </c>
      <c r="N698">
        <f t="shared" si="271"/>
        <v>9</v>
      </c>
      <c r="O698">
        <f t="shared" si="272"/>
        <v>0</v>
      </c>
      <c r="P698">
        <f t="shared" si="273"/>
        <v>1</v>
      </c>
      <c r="Q698" t="s">
        <v>17262</v>
      </c>
      <c r="R698">
        <v>3</v>
      </c>
      <c r="S698" t="str">
        <f t="shared" si="274"/>
        <v>调降</v>
      </c>
      <c r="T698">
        <f t="shared" si="275"/>
        <v>-0.66666666666666674</v>
      </c>
      <c r="U698" t="s">
        <v>17434</v>
      </c>
      <c r="V698">
        <v>3</v>
      </c>
    </row>
    <row r="699" spans="1:32" x14ac:dyDescent="0.15">
      <c r="A699" s="1">
        <v>3621</v>
      </c>
      <c r="B699" t="s">
        <v>3641</v>
      </c>
      <c r="C699" t="s">
        <v>7780</v>
      </c>
      <c r="D699" t="s">
        <v>11881</v>
      </c>
      <c r="E699" t="s">
        <v>15982</v>
      </c>
      <c r="F699" t="s">
        <v>16627</v>
      </c>
      <c r="G699" s="2">
        <v>43890.471504629633</v>
      </c>
      <c r="H699" s="5" t="s">
        <v>17590</v>
      </c>
      <c r="I699">
        <v>617</v>
      </c>
      <c r="J699">
        <v>2.8511409722834118E+17</v>
      </c>
      <c r="K699" t="s">
        <v>16629</v>
      </c>
      <c r="L699">
        <v>7</v>
      </c>
      <c r="M699">
        <f t="shared" si="270"/>
        <v>3.4</v>
      </c>
      <c r="N699">
        <f t="shared" si="271"/>
        <v>7</v>
      </c>
      <c r="O699">
        <f t="shared" si="272"/>
        <v>0</v>
      </c>
      <c r="P699">
        <f t="shared" si="273"/>
        <v>1</v>
      </c>
      <c r="Q699" t="s">
        <v>17253</v>
      </c>
      <c r="R699">
        <v>3</v>
      </c>
      <c r="S699" t="str">
        <f t="shared" si="274"/>
        <v>调降</v>
      </c>
      <c r="T699">
        <f t="shared" si="275"/>
        <v>-0.5714285714285714</v>
      </c>
      <c r="U699" t="s">
        <v>17448</v>
      </c>
      <c r="V699">
        <v>3</v>
      </c>
    </row>
    <row r="700" spans="1:32" x14ac:dyDescent="0.15">
      <c r="A700" s="1">
        <v>3620</v>
      </c>
      <c r="B700" t="s">
        <v>3640</v>
      </c>
      <c r="C700" t="s">
        <v>7779</v>
      </c>
      <c r="D700" t="s">
        <v>11880</v>
      </c>
      <c r="E700" t="s">
        <v>15981</v>
      </c>
      <c r="F700" t="s">
        <v>16627</v>
      </c>
      <c r="G700" s="2">
        <v>43889.676863425928</v>
      </c>
      <c r="H700" s="5" t="s">
        <v>17591</v>
      </c>
      <c r="I700">
        <v>646</v>
      </c>
      <c r="J700">
        <v>2.8482612909575779E+17</v>
      </c>
      <c r="K700" t="s">
        <v>16629</v>
      </c>
      <c r="L700">
        <v>4.8</v>
      </c>
      <c r="M700">
        <f t="shared" si="270"/>
        <v>4.8</v>
      </c>
      <c r="N700">
        <f t="shared" si="271"/>
        <v>10</v>
      </c>
      <c r="O700">
        <f t="shared" si="272"/>
        <v>1</v>
      </c>
      <c r="P700">
        <f t="shared" si="273"/>
        <v>0</v>
      </c>
      <c r="Q700" t="s">
        <v>17269</v>
      </c>
      <c r="R700">
        <v>4.8</v>
      </c>
      <c r="S700" t="str">
        <f t="shared" si="274"/>
        <v>不变</v>
      </c>
      <c r="T700">
        <f t="shared" si="275"/>
        <v>0</v>
      </c>
      <c r="U700" t="s">
        <v>17434</v>
      </c>
      <c r="V700">
        <v>4.8</v>
      </c>
    </row>
    <row r="701" spans="1:32" x14ac:dyDescent="0.15">
      <c r="A701" s="1">
        <v>3619</v>
      </c>
      <c r="B701" t="s">
        <v>3639</v>
      </c>
      <c r="C701" t="s">
        <v>7778</v>
      </c>
      <c r="D701" t="s">
        <v>11879</v>
      </c>
      <c r="E701" t="s">
        <v>15980</v>
      </c>
      <c r="F701" t="s">
        <v>16628</v>
      </c>
      <c r="G701" s="2">
        <v>43889.672152777777</v>
      </c>
      <c r="H701" s="5" t="s">
        <v>17591</v>
      </c>
      <c r="I701">
        <v>648</v>
      </c>
      <c r="J701">
        <v>2.8482442193852829E+17</v>
      </c>
      <c r="K701" t="s">
        <v>16629</v>
      </c>
      <c r="L701">
        <v>4.9000000000000004</v>
      </c>
      <c r="M701">
        <f t="shared" si="270"/>
        <v>4.9000000000000004</v>
      </c>
      <c r="N701">
        <f t="shared" si="271"/>
        <v>10</v>
      </c>
      <c r="O701">
        <f t="shared" si="272"/>
        <v>1</v>
      </c>
      <c r="P701">
        <f t="shared" si="273"/>
        <v>0</v>
      </c>
      <c r="Q701" t="s">
        <v>17268</v>
      </c>
      <c r="R701">
        <v>3</v>
      </c>
      <c r="S701" t="str">
        <f t="shared" si="274"/>
        <v>调降</v>
      </c>
      <c r="T701">
        <f t="shared" si="275"/>
        <v>-0.38775510204081642</v>
      </c>
      <c r="U701" t="s">
        <v>17434</v>
      </c>
      <c r="V701">
        <v>3</v>
      </c>
    </row>
    <row r="702" spans="1:32" x14ac:dyDescent="0.15">
      <c r="A702" s="1">
        <v>3618</v>
      </c>
      <c r="B702" t="s">
        <v>3638</v>
      </c>
      <c r="C702" t="s">
        <v>7777</v>
      </c>
      <c r="D702" t="s">
        <v>11878</v>
      </c>
      <c r="E702" t="s">
        <v>15979</v>
      </c>
      <c r="F702" t="s">
        <v>16628</v>
      </c>
      <c r="G702" s="2">
        <v>43889.601701388892</v>
      </c>
      <c r="H702" s="5" t="s">
        <v>17591</v>
      </c>
      <c r="I702">
        <v>659</v>
      </c>
      <c r="J702">
        <v>2.8479889049283789E+17</v>
      </c>
      <c r="K702" t="s">
        <v>16629</v>
      </c>
      <c r="L702">
        <v>6</v>
      </c>
      <c r="M702">
        <f t="shared" si="270"/>
        <v>6</v>
      </c>
      <c r="N702">
        <f t="shared" si="271"/>
        <v>11</v>
      </c>
      <c r="O702">
        <f t="shared" si="272"/>
        <v>1</v>
      </c>
      <c r="P702">
        <f t="shared" si="273"/>
        <v>0</v>
      </c>
      <c r="Q702" t="s">
        <v>17158</v>
      </c>
      <c r="R702">
        <v>5</v>
      </c>
      <c r="S702" t="str">
        <f t="shared" si="274"/>
        <v>调降</v>
      </c>
      <c r="T702">
        <f t="shared" si="275"/>
        <v>-0.16666666666666663</v>
      </c>
      <c r="U702" t="s">
        <v>17434</v>
      </c>
      <c r="V702">
        <v>5</v>
      </c>
    </row>
    <row r="703" spans="1:32" x14ac:dyDescent="0.15">
      <c r="A703" s="1">
        <v>3471</v>
      </c>
      <c r="B703" t="s">
        <v>3491</v>
      </c>
      <c r="C703" t="s">
        <v>7638</v>
      </c>
      <c r="D703" t="s">
        <v>11739</v>
      </c>
      <c r="E703" t="s">
        <v>15840</v>
      </c>
      <c r="F703" t="s">
        <v>16628</v>
      </c>
      <c r="G703" s="2">
        <v>43889.421215277784</v>
      </c>
      <c r="H703" s="5" t="s">
        <v>17591</v>
      </c>
      <c r="K703" t="s">
        <v>16630</v>
      </c>
      <c r="V703">
        <v>5</v>
      </c>
    </row>
    <row r="704" spans="1:32" x14ac:dyDescent="0.15">
      <c r="A704" s="1">
        <v>3047</v>
      </c>
      <c r="B704" t="s">
        <v>3067</v>
      </c>
      <c r="C704" t="s">
        <v>7244</v>
      </c>
      <c r="D704" t="s">
        <v>11345</v>
      </c>
      <c r="E704" t="s">
        <v>15446</v>
      </c>
      <c r="F704" t="s">
        <v>16627</v>
      </c>
      <c r="G704" s="2">
        <v>43888.691608796304</v>
      </c>
      <c r="H704" s="5" t="s">
        <v>17592</v>
      </c>
      <c r="K704" t="s">
        <v>16630</v>
      </c>
      <c r="V704">
        <v>2</v>
      </c>
      <c r="W704">
        <v>2.8446908440014029E+17</v>
      </c>
      <c r="X704">
        <v>20000</v>
      </c>
      <c r="AA704" s="2">
        <v>43934.439791666657</v>
      </c>
      <c r="AB704">
        <v>23</v>
      </c>
      <c r="AC704" t="s">
        <v>17495</v>
      </c>
      <c r="AD704" t="s">
        <v>17505</v>
      </c>
      <c r="AE704">
        <v>2.568983399146496E+17</v>
      </c>
      <c r="AF704" t="s">
        <v>15446</v>
      </c>
    </row>
    <row r="705" spans="1:32" x14ac:dyDescent="0.15">
      <c r="A705" s="1">
        <v>3617</v>
      </c>
      <c r="B705" t="s">
        <v>3637</v>
      </c>
      <c r="C705" t="s">
        <v>7776</v>
      </c>
      <c r="D705" t="s">
        <v>11877</v>
      </c>
      <c r="E705" t="s">
        <v>15978</v>
      </c>
      <c r="F705" t="s">
        <v>16628</v>
      </c>
      <c r="G705" s="2">
        <v>43888.523043981477</v>
      </c>
      <c r="H705" s="5" t="s">
        <v>17592</v>
      </c>
      <c r="I705">
        <v>660</v>
      </c>
      <c r="J705">
        <v>2.8440799906421149E+17</v>
      </c>
      <c r="K705" t="s">
        <v>16629</v>
      </c>
      <c r="L705">
        <v>6</v>
      </c>
      <c r="M705">
        <f t="shared" ref="M705:M715" si="276">IF(10*(I705-550)/200&gt;5,ROUNDUP(10*(I705-550)/200,0),ROUNDUP(10*(I705-550)/200,1))</f>
        <v>6</v>
      </c>
      <c r="N705">
        <f t="shared" ref="N705:N715" si="277">IF(20*(I705-550)/200&gt;5,ROUNDUP(20*(I705-550)/200,0),ROUNDUP(20*(I705-550)/200,1))</f>
        <v>11</v>
      </c>
      <c r="O705">
        <f t="shared" ref="O705:O715" si="278">IF(L705=M705,1,0)</f>
        <v>1</v>
      </c>
      <c r="P705">
        <f t="shared" ref="P705:P715" si="279">IF(L705=N705,1,0)</f>
        <v>0</v>
      </c>
      <c r="Q705" t="s">
        <v>17267</v>
      </c>
      <c r="R705">
        <v>6</v>
      </c>
      <c r="S705" t="str">
        <f t="shared" ref="S705:S715" si="280">IF(L705&gt;R705,"调降",IF(L705&lt;R705,"调升","不变"))</f>
        <v>不变</v>
      </c>
      <c r="T705">
        <f t="shared" ref="T705:T715" si="281">R705/L705-1</f>
        <v>0</v>
      </c>
      <c r="U705" t="s">
        <v>17434</v>
      </c>
      <c r="V705">
        <v>6</v>
      </c>
    </row>
    <row r="706" spans="1:32" x14ac:dyDescent="0.15">
      <c r="A706" s="1">
        <v>3616</v>
      </c>
      <c r="B706" t="s">
        <v>3636</v>
      </c>
      <c r="C706" t="s">
        <v>7775</v>
      </c>
      <c r="D706" t="s">
        <v>11876</v>
      </c>
      <c r="E706" t="s">
        <v>15977</v>
      </c>
      <c r="F706" t="s">
        <v>16627</v>
      </c>
      <c r="G706" s="2">
        <v>43888.469293981478</v>
      </c>
      <c r="H706" s="5" t="s">
        <v>17592</v>
      </c>
      <c r="I706">
        <v>627</v>
      </c>
      <c r="J706">
        <v>2.843885191393608E+17</v>
      </c>
      <c r="K706" t="s">
        <v>16629</v>
      </c>
      <c r="L706">
        <v>8</v>
      </c>
      <c r="M706">
        <f t="shared" si="276"/>
        <v>3.9</v>
      </c>
      <c r="N706">
        <f t="shared" si="277"/>
        <v>8</v>
      </c>
      <c r="O706">
        <f t="shared" si="278"/>
        <v>0</v>
      </c>
      <c r="P706">
        <f t="shared" si="279"/>
        <v>1</v>
      </c>
      <c r="Q706" t="s">
        <v>17244</v>
      </c>
      <c r="R706">
        <v>3</v>
      </c>
      <c r="S706" t="str">
        <f t="shared" si="280"/>
        <v>调降</v>
      </c>
      <c r="T706">
        <f t="shared" si="281"/>
        <v>-0.625</v>
      </c>
      <c r="U706" t="s">
        <v>17434</v>
      </c>
      <c r="V706">
        <v>3</v>
      </c>
    </row>
    <row r="707" spans="1:32" x14ac:dyDescent="0.15">
      <c r="A707" s="1">
        <v>3615</v>
      </c>
      <c r="B707" t="s">
        <v>3635</v>
      </c>
      <c r="C707" t="s">
        <v>7774</v>
      </c>
      <c r="D707" t="s">
        <v>11875</v>
      </c>
      <c r="E707" t="s">
        <v>15976</v>
      </c>
      <c r="F707" t="s">
        <v>16628</v>
      </c>
      <c r="G707" s="2">
        <v>43888.468842592592</v>
      </c>
      <c r="H707" s="5" t="s">
        <v>17592</v>
      </c>
      <c r="I707">
        <v>633</v>
      </c>
      <c r="J707">
        <v>2.8438835674431901E+17</v>
      </c>
      <c r="K707" t="s">
        <v>16629</v>
      </c>
      <c r="L707">
        <v>9</v>
      </c>
      <c r="M707">
        <f t="shared" si="276"/>
        <v>4.1999999999999993</v>
      </c>
      <c r="N707">
        <f t="shared" si="277"/>
        <v>9</v>
      </c>
      <c r="O707">
        <f t="shared" si="278"/>
        <v>0</v>
      </c>
      <c r="P707">
        <f t="shared" si="279"/>
        <v>1</v>
      </c>
      <c r="Q707" t="s">
        <v>17172</v>
      </c>
      <c r="R707">
        <v>4</v>
      </c>
      <c r="S707" t="str">
        <f t="shared" si="280"/>
        <v>调降</v>
      </c>
      <c r="T707">
        <f t="shared" si="281"/>
        <v>-0.55555555555555558</v>
      </c>
      <c r="U707" t="s">
        <v>17434</v>
      </c>
      <c r="V707">
        <v>4</v>
      </c>
    </row>
    <row r="708" spans="1:32" x14ac:dyDescent="0.15">
      <c r="A708" s="1">
        <v>3614</v>
      </c>
      <c r="B708" t="s">
        <v>3634</v>
      </c>
      <c r="C708" t="s">
        <v>7773</v>
      </c>
      <c r="D708" t="s">
        <v>11874</v>
      </c>
      <c r="E708" t="s">
        <v>15975</v>
      </c>
      <c r="F708" t="s">
        <v>16628</v>
      </c>
      <c r="G708" s="2">
        <v>43888.466331018521</v>
      </c>
      <c r="H708" s="5" t="s">
        <v>17592</v>
      </c>
      <c r="I708">
        <v>618</v>
      </c>
      <c r="J708">
        <v>2.843874431158313E+17</v>
      </c>
      <c r="K708" t="s">
        <v>16629</v>
      </c>
      <c r="L708">
        <v>7</v>
      </c>
      <c r="M708">
        <f t="shared" si="276"/>
        <v>3.4</v>
      </c>
      <c r="N708">
        <f t="shared" si="277"/>
        <v>7</v>
      </c>
      <c r="O708">
        <f t="shared" si="278"/>
        <v>0</v>
      </c>
      <c r="P708">
        <f t="shared" si="279"/>
        <v>1</v>
      </c>
      <c r="Q708" t="s">
        <v>16734</v>
      </c>
      <c r="R708">
        <v>3</v>
      </c>
      <c r="S708" t="str">
        <f t="shared" si="280"/>
        <v>调降</v>
      </c>
      <c r="T708">
        <f t="shared" si="281"/>
        <v>-0.5714285714285714</v>
      </c>
      <c r="U708" t="s">
        <v>17448</v>
      </c>
      <c r="V708">
        <v>3</v>
      </c>
    </row>
    <row r="709" spans="1:32" x14ac:dyDescent="0.15">
      <c r="A709" s="1">
        <v>3613</v>
      </c>
      <c r="B709" t="s">
        <v>3633</v>
      </c>
      <c r="C709" t="s">
        <v>7772</v>
      </c>
      <c r="D709" t="s">
        <v>11873</v>
      </c>
      <c r="E709" t="s">
        <v>15974</v>
      </c>
      <c r="F709" t="s">
        <v>16627</v>
      </c>
      <c r="G709" s="2">
        <v>43887.576203703713</v>
      </c>
      <c r="H709" s="5" t="s">
        <v>17593</v>
      </c>
      <c r="I709">
        <v>625</v>
      </c>
      <c r="J709">
        <v>2.840648717361889E+17</v>
      </c>
      <c r="K709" t="s">
        <v>16629</v>
      </c>
      <c r="L709">
        <v>3.8</v>
      </c>
      <c r="M709">
        <f t="shared" si="276"/>
        <v>3.8000000000000003</v>
      </c>
      <c r="N709">
        <f t="shared" si="277"/>
        <v>8</v>
      </c>
      <c r="O709">
        <f t="shared" si="278"/>
        <v>1</v>
      </c>
      <c r="P709">
        <f t="shared" si="279"/>
        <v>0</v>
      </c>
      <c r="Q709" t="s">
        <v>17208</v>
      </c>
      <c r="R709">
        <v>3.8</v>
      </c>
      <c r="S709" t="str">
        <f t="shared" si="280"/>
        <v>不变</v>
      </c>
      <c r="T709">
        <f t="shared" si="281"/>
        <v>0</v>
      </c>
      <c r="U709" t="s">
        <v>17434</v>
      </c>
      <c r="V709">
        <v>3.8</v>
      </c>
    </row>
    <row r="710" spans="1:32" x14ac:dyDescent="0.15">
      <c r="A710" s="1">
        <v>3612</v>
      </c>
      <c r="B710" t="s">
        <v>3632</v>
      </c>
      <c r="C710" t="s">
        <v>7771</v>
      </c>
      <c r="D710" t="s">
        <v>11872</v>
      </c>
      <c r="E710" t="s">
        <v>15973</v>
      </c>
      <c r="F710" t="s">
        <v>16628</v>
      </c>
      <c r="G710" s="2">
        <v>43886.754826388889</v>
      </c>
      <c r="H710" s="5" t="s">
        <v>17594</v>
      </c>
      <c r="I710">
        <v>651</v>
      </c>
      <c r="J710">
        <v>2.837672165816648E+17</v>
      </c>
      <c r="K710" t="s">
        <v>16629</v>
      </c>
      <c r="L710">
        <v>11</v>
      </c>
      <c r="M710">
        <f t="shared" si="276"/>
        <v>6</v>
      </c>
      <c r="N710">
        <f t="shared" si="277"/>
        <v>11</v>
      </c>
      <c r="O710">
        <f t="shared" si="278"/>
        <v>0</v>
      </c>
      <c r="P710">
        <f t="shared" si="279"/>
        <v>1</v>
      </c>
      <c r="Q710" t="s">
        <v>17266</v>
      </c>
      <c r="R710">
        <v>3</v>
      </c>
      <c r="S710" t="str">
        <f t="shared" si="280"/>
        <v>调降</v>
      </c>
      <c r="T710">
        <f t="shared" si="281"/>
        <v>-0.72727272727272729</v>
      </c>
      <c r="U710" t="s">
        <v>17448</v>
      </c>
      <c r="V710">
        <v>3</v>
      </c>
    </row>
    <row r="711" spans="1:32" x14ac:dyDescent="0.15">
      <c r="A711" s="1">
        <v>3611</v>
      </c>
      <c r="B711" t="s">
        <v>3631</v>
      </c>
      <c r="C711" t="s">
        <v>7770</v>
      </c>
      <c r="D711" t="s">
        <v>11871</v>
      </c>
      <c r="E711" t="s">
        <v>15972</v>
      </c>
      <c r="F711" t="s">
        <v>16627</v>
      </c>
      <c r="G711" s="2">
        <v>43886.706516203703</v>
      </c>
      <c r="H711" s="5" t="s">
        <v>17594</v>
      </c>
      <c r="I711">
        <v>609</v>
      </c>
      <c r="J711">
        <v>2.837497109115249E+17</v>
      </c>
      <c r="K711" t="s">
        <v>16629</v>
      </c>
      <c r="L711">
        <v>6</v>
      </c>
      <c r="M711">
        <f t="shared" si="276"/>
        <v>3</v>
      </c>
      <c r="N711">
        <f t="shared" si="277"/>
        <v>6</v>
      </c>
      <c r="O711">
        <f t="shared" si="278"/>
        <v>0</v>
      </c>
      <c r="P711">
        <f t="shared" si="279"/>
        <v>1</v>
      </c>
      <c r="Q711" t="s">
        <v>17250</v>
      </c>
      <c r="R711">
        <v>3</v>
      </c>
      <c r="S711" t="str">
        <f t="shared" si="280"/>
        <v>调降</v>
      </c>
      <c r="T711">
        <f t="shared" si="281"/>
        <v>-0.5</v>
      </c>
      <c r="U711" t="s">
        <v>17434</v>
      </c>
      <c r="V711">
        <v>3</v>
      </c>
    </row>
    <row r="712" spans="1:32" x14ac:dyDescent="0.15">
      <c r="A712" s="1">
        <v>3610</v>
      </c>
      <c r="B712" t="s">
        <v>3630</v>
      </c>
      <c r="C712" t="s">
        <v>7769</v>
      </c>
      <c r="D712" t="s">
        <v>11870</v>
      </c>
      <c r="E712" t="s">
        <v>15971</v>
      </c>
      <c r="F712" t="s">
        <v>16627</v>
      </c>
      <c r="G712" s="2">
        <v>43886.508171296293</v>
      </c>
      <c r="H712" s="5" t="s">
        <v>17594</v>
      </c>
      <c r="I712">
        <v>614</v>
      </c>
      <c r="J712">
        <v>2.8367783146712678E+17</v>
      </c>
      <c r="K712" t="s">
        <v>16629</v>
      </c>
      <c r="L712">
        <v>7</v>
      </c>
      <c r="M712">
        <f t="shared" si="276"/>
        <v>3.2</v>
      </c>
      <c r="N712">
        <f t="shared" si="277"/>
        <v>7</v>
      </c>
      <c r="O712">
        <f t="shared" si="278"/>
        <v>0</v>
      </c>
      <c r="P712">
        <f t="shared" si="279"/>
        <v>1</v>
      </c>
      <c r="Q712" t="s">
        <v>17265</v>
      </c>
      <c r="R712">
        <v>4</v>
      </c>
      <c r="S712" t="str">
        <f t="shared" si="280"/>
        <v>调降</v>
      </c>
      <c r="T712">
        <f t="shared" si="281"/>
        <v>-0.4285714285714286</v>
      </c>
      <c r="U712" t="s">
        <v>17448</v>
      </c>
      <c r="V712">
        <v>2</v>
      </c>
      <c r="W712">
        <v>2.8367803676993949E+17</v>
      </c>
      <c r="X712">
        <v>20000</v>
      </c>
      <c r="AA712" s="2">
        <v>43886.510844907411</v>
      </c>
      <c r="AB712">
        <v>23</v>
      </c>
      <c r="AC712" t="s">
        <v>17495</v>
      </c>
      <c r="AD712" t="s">
        <v>17505</v>
      </c>
      <c r="AE712">
        <v>2.836778038853673E+17</v>
      </c>
      <c r="AF712" t="s">
        <v>15971</v>
      </c>
    </row>
    <row r="713" spans="1:32" x14ac:dyDescent="0.15">
      <c r="A713" s="1">
        <v>3609</v>
      </c>
      <c r="B713" t="s">
        <v>3629</v>
      </c>
      <c r="C713" t="s">
        <v>7768</v>
      </c>
      <c r="D713" t="s">
        <v>11869</v>
      </c>
      <c r="E713" t="s">
        <v>15970</v>
      </c>
      <c r="F713" t="s">
        <v>16627</v>
      </c>
      <c r="G713" s="2">
        <v>43886.467152777783</v>
      </c>
      <c r="H713" s="5" t="s">
        <v>17594</v>
      </c>
      <c r="I713">
        <v>638</v>
      </c>
      <c r="J713">
        <v>2.836629688292639E+17</v>
      </c>
      <c r="K713" t="s">
        <v>16629</v>
      </c>
      <c r="L713">
        <v>4.4000000000000004</v>
      </c>
      <c r="M713">
        <f t="shared" si="276"/>
        <v>4.4000000000000004</v>
      </c>
      <c r="N713">
        <f t="shared" si="277"/>
        <v>9</v>
      </c>
      <c r="O713">
        <f t="shared" si="278"/>
        <v>1</v>
      </c>
      <c r="P713">
        <f t="shared" si="279"/>
        <v>0</v>
      </c>
      <c r="Q713" t="s">
        <v>17264</v>
      </c>
      <c r="R713">
        <v>3</v>
      </c>
      <c r="S713" t="str">
        <f t="shared" si="280"/>
        <v>调降</v>
      </c>
      <c r="T713">
        <f t="shared" si="281"/>
        <v>-0.31818181818181823</v>
      </c>
      <c r="U713" t="s">
        <v>17448</v>
      </c>
      <c r="V713">
        <v>3</v>
      </c>
    </row>
    <row r="714" spans="1:32" x14ac:dyDescent="0.15">
      <c r="A714" s="1">
        <v>3608</v>
      </c>
      <c r="B714" t="s">
        <v>3628</v>
      </c>
      <c r="C714" t="s">
        <v>7767</v>
      </c>
      <c r="D714" t="s">
        <v>11868</v>
      </c>
      <c r="E714" t="s">
        <v>15969</v>
      </c>
      <c r="F714" t="s">
        <v>16627</v>
      </c>
      <c r="G714" s="2">
        <v>43885.712511574071</v>
      </c>
      <c r="H714" s="5" t="s">
        <v>17595</v>
      </c>
      <c r="I714">
        <v>618</v>
      </c>
      <c r="J714">
        <v>2.8338949461744838E+17</v>
      </c>
      <c r="K714" t="s">
        <v>16629</v>
      </c>
      <c r="L714">
        <v>7</v>
      </c>
      <c r="M714">
        <f t="shared" si="276"/>
        <v>3.4</v>
      </c>
      <c r="N714">
        <f t="shared" si="277"/>
        <v>7</v>
      </c>
      <c r="O714">
        <f t="shared" si="278"/>
        <v>0</v>
      </c>
      <c r="P714">
        <f t="shared" si="279"/>
        <v>1</v>
      </c>
      <c r="Q714" t="s">
        <v>17107</v>
      </c>
      <c r="R714">
        <v>1</v>
      </c>
      <c r="S714" t="str">
        <f t="shared" si="280"/>
        <v>调降</v>
      </c>
      <c r="T714">
        <f t="shared" si="281"/>
        <v>-0.85714285714285721</v>
      </c>
      <c r="U714" t="s">
        <v>17434</v>
      </c>
      <c r="V714">
        <v>1</v>
      </c>
    </row>
    <row r="715" spans="1:32" x14ac:dyDescent="0.15">
      <c r="A715" s="1">
        <v>3607</v>
      </c>
      <c r="B715" t="s">
        <v>3627</v>
      </c>
      <c r="C715" t="s">
        <v>7766</v>
      </c>
      <c r="D715" t="s">
        <v>11867</v>
      </c>
      <c r="E715" t="s">
        <v>15968</v>
      </c>
      <c r="F715" t="s">
        <v>16628</v>
      </c>
      <c r="G715" s="2">
        <v>43885.634305555563</v>
      </c>
      <c r="H715" s="5" t="s">
        <v>17595</v>
      </c>
      <c r="I715">
        <v>665</v>
      </c>
      <c r="J715">
        <v>2.8336115375986691E+17</v>
      </c>
      <c r="K715" t="s">
        <v>16629</v>
      </c>
      <c r="L715">
        <v>12</v>
      </c>
      <c r="M715">
        <f t="shared" si="276"/>
        <v>6</v>
      </c>
      <c r="N715">
        <f t="shared" si="277"/>
        <v>12</v>
      </c>
      <c r="O715">
        <f t="shared" si="278"/>
        <v>0</v>
      </c>
      <c r="P715">
        <f t="shared" si="279"/>
        <v>1</v>
      </c>
      <c r="Q715" t="s">
        <v>17263</v>
      </c>
      <c r="R715">
        <v>12</v>
      </c>
      <c r="S715" t="str">
        <f t="shared" si="280"/>
        <v>不变</v>
      </c>
      <c r="T715">
        <f t="shared" si="281"/>
        <v>0</v>
      </c>
      <c r="U715" t="s">
        <v>17455</v>
      </c>
      <c r="V715">
        <v>12</v>
      </c>
    </row>
    <row r="716" spans="1:32" x14ac:dyDescent="0.15">
      <c r="A716" s="1">
        <v>3219</v>
      </c>
      <c r="B716" t="s">
        <v>3239</v>
      </c>
      <c r="C716" t="s">
        <v>7401</v>
      </c>
      <c r="D716" t="s">
        <v>11502</v>
      </c>
      <c r="E716" t="s">
        <v>15603</v>
      </c>
      <c r="F716" t="s">
        <v>16628</v>
      </c>
      <c r="G716" s="2">
        <v>43885.572650462957</v>
      </c>
      <c r="H716" s="5" t="s">
        <v>17595</v>
      </c>
      <c r="K716" t="s">
        <v>16630</v>
      </c>
      <c r="V716">
        <v>6</v>
      </c>
    </row>
    <row r="717" spans="1:32" x14ac:dyDescent="0.15">
      <c r="A717" s="1">
        <v>3606</v>
      </c>
      <c r="B717" t="s">
        <v>3626</v>
      </c>
      <c r="C717" t="s">
        <v>7765</v>
      </c>
      <c r="D717" t="s">
        <v>11866</v>
      </c>
      <c r="E717" t="s">
        <v>15967</v>
      </c>
      <c r="F717" t="s">
        <v>16628</v>
      </c>
      <c r="G717" s="2">
        <v>43885.434398148151</v>
      </c>
      <c r="H717" s="5" t="s">
        <v>17595</v>
      </c>
      <c r="I717">
        <v>635</v>
      </c>
      <c r="J717">
        <v>2.8328871018995299E+17</v>
      </c>
      <c r="K717" t="s">
        <v>16629</v>
      </c>
      <c r="L717">
        <v>4.3</v>
      </c>
      <c r="M717">
        <f t="shared" ref="M717:M725" si="282">IF(10*(I717-550)/200&gt;5,ROUNDUP(10*(I717-550)/200,0),ROUNDUP(10*(I717-550)/200,1))</f>
        <v>4.3</v>
      </c>
      <c r="N717">
        <f t="shared" ref="N717:N725" si="283">IF(20*(I717-550)/200&gt;5,ROUNDUP(20*(I717-550)/200,0),ROUNDUP(20*(I717-550)/200,1))</f>
        <v>9</v>
      </c>
      <c r="O717">
        <f t="shared" ref="O717:O725" si="284">IF(L717=M717,1,0)</f>
        <v>1</v>
      </c>
      <c r="P717">
        <f t="shared" ref="P717:P725" si="285">IF(L717=N717,1,0)</f>
        <v>0</v>
      </c>
      <c r="Q717" t="s">
        <v>17122</v>
      </c>
      <c r="R717">
        <v>2.2999999999999998</v>
      </c>
      <c r="S717" t="str">
        <f t="shared" ref="S717:S725" si="286">IF(L717&gt;R717,"调降",IF(L717&lt;R717,"调升","不变"))</f>
        <v>调降</v>
      </c>
      <c r="T717">
        <f t="shared" ref="T717:T725" si="287">R717/L717-1</f>
        <v>-0.46511627906976749</v>
      </c>
      <c r="U717" t="s">
        <v>17434</v>
      </c>
      <c r="V717">
        <v>2.2999999999999998</v>
      </c>
    </row>
    <row r="718" spans="1:32" x14ac:dyDescent="0.15">
      <c r="A718" s="1">
        <v>3605</v>
      </c>
      <c r="B718" t="s">
        <v>3625</v>
      </c>
      <c r="C718" t="s">
        <v>7764</v>
      </c>
      <c r="D718" t="s">
        <v>11865</v>
      </c>
      <c r="E718" t="s">
        <v>15966</v>
      </c>
      <c r="F718" t="s">
        <v>16627</v>
      </c>
      <c r="G718" s="2">
        <v>43885.425925925927</v>
      </c>
      <c r="H718" s="5" t="s">
        <v>17595</v>
      </c>
      <c r="I718">
        <v>630</v>
      </c>
      <c r="J718">
        <v>2.832856407102177E+17</v>
      </c>
      <c r="K718" t="s">
        <v>16629</v>
      </c>
      <c r="L718">
        <v>8</v>
      </c>
      <c r="M718">
        <f t="shared" si="282"/>
        <v>4</v>
      </c>
      <c r="N718">
        <f t="shared" si="283"/>
        <v>8</v>
      </c>
      <c r="O718">
        <f t="shared" si="284"/>
        <v>0</v>
      </c>
      <c r="P718">
        <f t="shared" si="285"/>
        <v>1</v>
      </c>
      <c r="Q718" t="s">
        <v>17262</v>
      </c>
      <c r="R718">
        <v>3</v>
      </c>
      <c r="S718" t="str">
        <f t="shared" si="286"/>
        <v>调降</v>
      </c>
      <c r="T718">
        <f t="shared" si="287"/>
        <v>-0.625</v>
      </c>
      <c r="U718" t="s">
        <v>17434</v>
      </c>
      <c r="V718">
        <v>4</v>
      </c>
    </row>
    <row r="719" spans="1:32" x14ac:dyDescent="0.15">
      <c r="A719" s="1">
        <v>3604</v>
      </c>
      <c r="B719" t="s">
        <v>3624</v>
      </c>
      <c r="C719" t="s">
        <v>7763</v>
      </c>
      <c r="D719" t="s">
        <v>11864</v>
      </c>
      <c r="E719" t="s">
        <v>15965</v>
      </c>
      <c r="F719" t="s">
        <v>16628</v>
      </c>
      <c r="G719" s="2">
        <v>43882.726122685177</v>
      </c>
      <c r="H719" s="5" t="s">
        <v>17596</v>
      </c>
      <c r="I719">
        <v>659</v>
      </c>
      <c r="J719">
        <v>2.8230726369412301E+17</v>
      </c>
      <c r="K719" t="s">
        <v>16629</v>
      </c>
      <c r="L719">
        <v>11</v>
      </c>
      <c r="M719">
        <f t="shared" si="282"/>
        <v>6</v>
      </c>
      <c r="N719">
        <f t="shared" si="283"/>
        <v>11</v>
      </c>
      <c r="O719">
        <f t="shared" si="284"/>
        <v>0</v>
      </c>
      <c r="P719">
        <f t="shared" si="285"/>
        <v>1</v>
      </c>
      <c r="Q719" t="s">
        <v>17261</v>
      </c>
      <c r="R719">
        <v>5</v>
      </c>
      <c r="S719" t="str">
        <f t="shared" si="286"/>
        <v>调降</v>
      </c>
      <c r="T719">
        <f t="shared" si="287"/>
        <v>-0.54545454545454541</v>
      </c>
      <c r="U719" t="s">
        <v>17434</v>
      </c>
      <c r="V719">
        <v>5</v>
      </c>
    </row>
    <row r="720" spans="1:32" x14ac:dyDescent="0.15">
      <c r="A720" s="1">
        <v>3603</v>
      </c>
      <c r="B720" t="s">
        <v>3623</v>
      </c>
      <c r="C720" t="s">
        <v>7762</v>
      </c>
      <c r="D720" t="s">
        <v>11863</v>
      </c>
      <c r="E720" t="s">
        <v>15964</v>
      </c>
      <c r="F720" t="s">
        <v>16628</v>
      </c>
      <c r="G720" s="2">
        <v>43880.763993055552</v>
      </c>
      <c r="H720" s="5" t="s">
        <v>17597</v>
      </c>
      <c r="I720">
        <v>659</v>
      </c>
      <c r="J720">
        <v>2.8159621261899779E+17</v>
      </c>
      <c r="K720" t="s">
        <v>16629</v>
      </c>
      <c r="L720">
        <v>11</v>
      </c>
      <c r="M720">
        <f t="shared" si="282"/>
        <v>6</v>
      </c>
      <c r="N720">
        <f t="shared" si="283"/>
        <v>11</v>
      </c>
      <c r="O720">
        <f t="shared" si="284"/>
        <v>0</v>
      </c>
      <c r="P720">
        <f t="shared" si="285"/>
        <v>1</v>
      </c>
      <c r="Q720" t="s">
        <v>17260</v>
      </c>
      <c r="R720">
        <v>5</v>
      </c>
      <c r="S720" t="str">
        <f t="shared" si="286"/>
        <v>调降</v>
      </c>
      <c r="T720">
        <f t="shared" si="287"/>
        <v>-0.54545454545454541</v>
      </c>
      <c r="U720" t="s">
        <v>17434</v>
      </c>
      <c r="V720">
        <v>5</v>
      </c>
    </row>
    <row r="721" spans="1:32" x14ac:dyDescent="0.15">
      <c r="A721" s="1">
        <v>3602</v>
      </c>
      <c r="B721" t="s">
        <v>3622</v>
      </c>
      <c r="C721" t="s">
        <v>7761</v>
      </c>
      <c r="D721" t="s">
        <v>11862</v>
      </c>
      <c r="E721" t="s">
        <v>15963</v>
      </c>
      <c r="F721" t="s">
        <v>16627</v>
      </c>
      <c r="G721" s="2">
        <v>43878.59584490741</v>
      </c>
      <c r="H721" s="5" t="s">
        <v>17598</v>
      </c>
      <c r="I721">
        <v>631</v>
      </c>
      <c r="J721">
        <v>2.808104986461143E+17</v>
      </c>
      <c r="K721" t="s">
        <v>16629</v>
      </c>
      <c r="L721">
        <v>4.0999999999999996</v>
      </c>
      <c r="M721">
        <f t="shared" si="282"/>
        <v>4.0999999999999996</v>
      </c>
      <c r="N721">
        <f t="shared" si="283"/>
        <v>9</v>
      </c>
      <c r="O721">
        <f t="shared" si="284"/>
        <v>1</v>
      </c>
      <c r="P721">
        <f t="shared" si="285"/>
        <v>0</v>
      </c>
      <c r="Q721" t="s">
        <v>17250</v>
      </c>
      <c r="R721">
        <v>2</v>
      </c>
      <c r="S721" t="str">
        <f t="shared" si="286"/>
        <v>调降</v>
      </c>
      <c r="T721">
        <f t="shared" si="287"/>
        <v>-0.51219512195121952</v>
      </c>
      <c r="U721" t="s">
        <v>17434</v>
      </c>
      <c r="V721">
        <v>2</v>
      </c>
    </row>
    <row r="722" spans="1:32" x14ac:dyDescent="0.15">
      <c r="A722" s="1">
        <v>3601</v>
      </c>
      <c r="B722" t="s">
        <v>3621</v>
      </c>
      <c r="C722" t="s">
        <v>7760</v>
      </c>
      <c r="D722" t="s">
        <v>11861</v>
      </c>
      <c r="E722" t="s">
        <v>15962</v>
      </c>
      <c r="F722" t="s">
        <v>16627</v>
      </c>
      <c r="G722" s="2">
        <v>43878.475925925923</v>
      </c>
      <c r="H722" s="5" t="s">
        <v>17598</v>
      </c>
      <c r="I722">
        <v>613</v>
      </c>
      <c r="J722">
        <v>2.80767043119104E+17</v>
      </c>
      <c r="K722" t="s">
        <v>16629</v>
      </c>
      <c r="L722">
        <v>7</v>
      </c>
      <c r="M722">
        <f t="shared" si="282"/>
        <v>3.2</v>
      </c>
      <c r="N722">
        <f t="shared" si="283"/>
        <v>7</v>
      </c>
      <c r="O722">
        <f t="shared" si="284"/>
        <v>0</v>
      </c>
      <c r="P722">
        <f t="shared" si="285"/>
        <v>1</v>
      </c>
      <c r="Q722" t="s">
        <v>17259</v>
      </c>
      <c r="R722">
        <v>2</v>
      </c>
      <c r="S722" t="str">
        <f t="shared" si="286"/>
        <v>调降</v>
      </c>
      <c r="T722">
        <f t="shared" si="287"/>
        <v>-0.7142857142857143</v>
      </c>
      <c r="U722" t="s">
        <v>17434</v>
      </c>
      <c r="V722">
        <v>2</v>
      </c>
    </row>
    <row r="723" spans="1:32" x14ac:dyDescent="0.15">
      <c r="A723" s="1">
        <v>3600</v>
      </c>
      <c r="B723" t="s">
        <v>3620</v>
      </c>
      <c r="C723" t="s">
        <v>7759</v>
      </c>
      <c r="D723" t="s">
        <v>11860</v>
      </c>
      <c r="E723" t="s">
        <v>15961</v>
      </c>
      <c r="F723" t="s">
        <v>16628</v>
      </c>
      <c r="G723" s="2">
        <v>43865.727893518517</v>
      </c>
      <c r="H723" s="5" t="s">
        <v>17599</v>
      </c>
      <c r="I723">
        <v>646</v>
      </c>
      <c r="J723">
        <v>2.7614731009261981E+17</v>
      </c>
      <c r="K723" t="s">
        <v>16629</v>
      </c>
      <c r="L723">
        <v>10</v>
      </c>
      <c r="M723">
        <f t="shared" si="282"/>
        <v>4.8</v>
      </c>
      <c r="N723">
        <f t="shared" si="283"/>
        <v>10</v>
      </c>
      <c r="O723">
        <f t="shared" si="284"/>
        <v>0</v>
      </c>
      <c r="P723">
        <f t="shared" si="285"/>
        <v>1</v>
      </c>
      <c r="Q723" t="s">
        <v>17258</v>
      </c>
      <c r="R723">
        <v>8</v>
      </c>
      <c r="S723" t="str">
        <f t="shared" si="286"/>
        <v>调降</v>
      </c>
      <c r="T723">
        <f t="shared" si="287"/>
        <v>-0.19999999999999996</v>
      </c>
      <c r="U723" t="s">
        <v>17434</v>
      </c>
      <c r="V723">
        <v>8</v>
      </c>
    </row>
    <row r="724" spans="1:32" x14ac:dyDescent="0.15">
      <c r="A724" s="1">
        <v>3599</v>
      </c>
      <c r="B724" t="s">
        <v>3619</v>
      </c>
      <c r="C724" t="s">
        <v>7758</v>
      </c>
      <c r="D724" t="s">
        <v>11859</v>
      </c>
      <c r="E724" t="s">
        <v>15960</v>
      </c>
      <c r="F724" t="s">
        <v>16628</v>
      </c>
      <c r="G724" s="2">
        <v>43850.691041666672</v>
      </c>
      <c r="H724" s="5" t="s">
        <v>17600</v>
      </c>
      <c r="I724">
        <v>656</v>
      </c>
      <c r="J724">
        <v>2.706981400703263E+17</v>
      </c>
      <c r="K724" t="s">
        <v>16629</v>
      </c>
      <c r="L724">
        <v>6</v>
      </c>
      <c r="M724">
        <f t="shared" si="282"/>
        <v>6</v>
      </c>
      <c r="N724">
        <f t="shared" si="283"/>
        <v>11</v>
      </c>
      <c r="O724">
        <f t="shared" si="284"/>
        <v>1</v>
      </c>
      <c r="P724">
        <f t="shared" si="285"/>
        <v>0</v>
      </c>
      <c r="Q724" t="s">
        <v>17257</v>
      </c>
      <c r="R724">
        <v>6</v>
      </c>
      <c r="S724" t="str">
        <f t="shared" si="286"/>
        <v>不变</v>
      </c>
      <c r="T724">
        <f t="shared" si="287"/>
        <v>0</v>
      </c>
      <c r="U724" t="s">
        <v>17434</v>
      </c>
      <c r="V724">
        <v>6</v>
      </c>
    </row>
    <row r="725" spans="1:32" x14ac:dyDescent="0.15">
      <c r="A725" s="1">
        <v>3598</v>
      </c>
      <c r="B725" t="s">
        <v>3618</v>
      </c>
      <c r="C725" t="s">
        <v>7757</v>
      </c>
      <c r="D725" t="s">
        <v>11858</v>
      </c>
      <c r="E725" t="s">
        <v>15959</v>
      </c>
      <c r="F725" t="s">
        <v>16628</v>
      </c>
      <c r="G725" s="2">
        <v>43849.440324074072</v>
      </c>
      <c r="H725" s="5" t="s">
        <v>17601</v>
      </c>
      <c r="I725">
        <v>655</v>
      </c>
      <c r="J725">
        <v>2.7024489159278589E+17</v>
      </c>
      <c r="K725" t="s">
        <v>16629</v>
      </c>
      <c r="L725">
        <v>11</v>
      </c>
      <c r="M725">
        <f t="shared" si="282"/>
        <v>6</v>
      </c>
      <c r="N725">
        <f t="shared" si="283"/>
        <v>11</v>
      </c>
      <c r="O725">
        <f t="shared" si="284"/>
        <v>0</v>
      </c>
      <c r="P725">
        <f t="shared" si="285"/>
        <v>1</v>
      </c>
      <c r="Q725" t="s">
        <v>17256</v>
      </c>
      <c r="R725">
        <v>8</v>
      </c>
      <c r="S725" t="str">
        <f t="shared" si="286"/>
        <v>调降</v>
      </c>
      <c r="T725">
        <f t="shared" si="287"/>
        <v>-0.27272727272727271</v>
      </c>
      <c r="U725" t="s">
        <v>17434</v>
      </c>
      <c r="V725">
        <v>8</v>
      </c>
    </row>
    <row r="726" spans="1:32" x14ac:dyDescent="0.15">
      <c r="A726" s="1">
        <v>3596</v>
      </c>
      <c r="B726" t="s">
        <v>3616</v>
      </c>
      <c r="C726" t="s">
        <v>7756</v>
      </c>
      <c r="D726" t="s">
        <v>11857</v>
      </c>
      <c r="E726" t="s">
        <v>15958</v>
      </c>
      <c r="F726" t="s">
        <v>16627</v>
      </c>
      <c r="G726" s="2">
        <v>43848.684710648151</v>
      </c>
      <c r="H726" s="5" t="s">
        <v>17602</v>
      </c>
      <c r="K726" t="s">
        <v>16630</v>
      </c>
      <c r="V726">
        <v>3.9</v>
      </c>
    </row>
    <row r="727" spans="1:32" x14ac:dyDescent="0.15">
      <c r="A727" s="1">
        <v>3597</v>
      </c>
      <c r="B727" t="s">
        <v>3617</v>
      </c>
      <c r="C727" t="s">
        <v>7756</v>
      </c>
      <c r="D727" t="s">
        <v>11857</v>
      </c>
      <c r="E727" t="s">
        <v>15958</v>
      </c>
      <c r="F727" t="s">
        <v>16628</v>
      </c>
      <c r="G727" s="2">
        <v>43848.678263888891</v>
      </c>
      <c r="H727" s="5" t="s">
        <v>17602</v>
      </c>
      <c r="I727">
        <v>628</v>
      </c>
      <c r="J727">
        <v>2.6996873073211798E+17</v>
      </c>
      <c r="K727" t="s">
        <v>16629</v>
      </c>
      <c r="L727">
        <v>3.9</v>
      </c>
      <c r="M727">
        <f t="shared" ref="M727:M729" si="288">IF(10*(I727-550)/200&gt;5,ROUNDUP(10*(I727-550)/200,0),ROUNDUP(10*(I727-550)/200,1))</f>
        <v>3.9</v>
      </c>
      <c r="N727">
        <f t="shared" ref="N727:N729" si="289">IF(20*(I727-550)/200&gt;5,ROUNDUP(20*(I727-550)/200,0),ROUNDUP(20*(I727-550)/200,1))</f>
        <v>8</v>
      </c>
      <c r="O727">
        <f t="shared" ref="O727:O729" si="290">IF(L727=M727,1,0)</f>
        <v>1</v>
      </c>
      <c r="P727">
        <f t="shared" ref="P727:P729" si="291">IF(L727=N727,1,0)</f>
        <v>0</v>
      </c>
      <c r="Q727" t="s">
        <v>17255</v>
      </c>
      <c r="R727">
        <v>3.9</v>
      </c>
      <c r="S727" t="str">
        <f t="shared" ref="S727:S729" si="292">IF(L727&gt;R727,"调降",IF(L727&lt;R727,"调升","不变"))</f>
        <v>不变</v>
      </c>
      <c r="T727">
        <f t="shared" ref="T727:T729" si="293">R727/L727-1</f>
        <v>0</v>
      </c>
      <c r="U727" t="s">
        <v>17434</v>
      </c>
      <c r="V727">
        <v>3.9</v>
      </c>
    </row>
    <row r="728" spans="1:32" x14ac:dyDescent="0.15">
      <c r="A728" s="1">
        <v>3595</v>
      </c>
      <c r="B728" t="s">
        <v>3615</v>
      </c>
      <c r="C728" t="s">
        <v>7755</v>
      </c>
      <c r="D728" t="s">
        <v>11856</v>
      </c>
      <c r="E728" t="s">
        <v>15957</v>
      </c>
      <c r="F728" t="s">
        <v>16627</v>
      </c>
      <c r="G728" s="2">
        <v>43847.703252314823</v>
      </c>
      <c r="H728" s="5" t="s">
        <v>17603</v>
      </c>
      <c r="I728">
        <v>630</v>
      </c>
      <c r="J728">
        <v>2.696154006379889E+17</v>
      </c>
      <c r="K728" t="s">
        <v>16629</v>
      </c>
      <c r="L728">
        <v>8</v>
      </c>
      <c r="M728">
        <f t="shared" si="288"/>
        <v>4</v>
      </c>
      <c r="N728">
        <f t="shared" si="289"/>
        <v>8</v>
      </c>
      <c r="O728">
        <f t="shared" si="290"/>
        <v>0</v>
      </c>
      <c r="P728">
        <f t="shared" si="291"/>
        <v>1</v>
      </c>
      <c r="Q728" t="s">
        <v>17254</v>
      </c>
      <c r="R728">
        <v>6</v>
      </c>
      <c r="S728" t="str">
        <f t="shared" si="292"/>
        <v>调降</v>
      </c>
      <c r="T728">
        <f t="shared" si="293"/>
        <v>-0.25</v>
      </c>
      <c r="U728" t="s">
        <v>17434</v>
      </c>
      <c r="V728">
        <v>6</v>
      </c>
    </row>
    <row r="729" spans="1:32" x14ac:dyDescent="0.15">
      <c r="A729" s="1">
        <v>3594</v>
      </c>
      <c r="B729" t="s">
        <v>3614</v>
      </c>
      <c r="C729" t="s">
        <v>7754</v>
      </c>
      <c r="D729" t="s">
        <v>11855</v>
      </c>
      <c r="E729" t="s">
        <v>15956</v>
      </c>
      <c r="F729" t="s">
        <v>16627</v>
      </c>
      <c r="G729" s="2">
        <v>43846.721388888887</v>
      </c>
      <c r="H729" s="5" t="s">
        <v>17604</v>
      </c>
      <c r="I729">
        <v>613</v>
      </c>
      <c r="J729">
        <v>2.692595829398897E+17</v>
      </c>
      <c r="K729" t="s">
        <v>16629</v>
      </c>
      <c r="L729">
        <v>7</v>
      </c>
      <c r="M729">
        <f t="shared" si="288"/>
        <v>3.2</v>
      </c>
      <c r="N729">
        <f t="shared" si="289"/>
        <v>7</v>
      </c>
      <c r="O729">
        <f t="shared" si="290"/>
        <v>0</v>
      </c>
      <c r="P729">
        <f t="shared" si="291"/>
        <v>1</v>
      </c>
      <c r="Q729" t="s">
        <v>17253</v>
      </c>
      <c r="R729">
        <v>3</v>
      </c>
      <c r="S729" t="str">
        <f t="shared" si="292"/>
        <v>调降</v>
      </c>
      <c r="T729">
        <f t="shared" si="293"/>
        <v>-0.5714285714285714</v>
      </c>
      <c r="U729" t="s">
        <v>17434</v>
      </c>
      <c r="V729">
        <v>3</v>
      </c>
    </row>
    <row r="730" spans="1:32" x14ac:dyDescent="0.15">
      <c r="A730" s="1">
        <v>1413</v>
      </c>
      <c r="B730" t="s">
        <v>1433</v>
      </c>
      <c r="C730" t="s">
        <v>5641</v>
      </c>
      <c r="D730" t="s">
        <v>9742</v>
      </c>
      <c r="E730" t="s">
        <v>13843</v>
      </c>
      <c r="F730" t="s">
        <v>16628</v>
      </c>
      <c r="G730" s="2">
        <v>43846.57440972222</v>
      </c>
      <c r="H730" s="5" t="s">
        <v>17604</v>
      </c>
      <c r="K730" t="s">
        <v>16630</v>
      </c>
      <c r="V730">
        <v>3</v>
      </c>
      <c r="W730">
        <v>2.5413333359054851E+17</v>
      </c>
      <c r="X730">
        <v>36000</v>
      </c>
      <c r="AA730" s="2">
        <v>43921.43240740741</v>
      </c>
      <c r="AB730">
        <v>23</v>
      </c>
      <c r="AC730" t="s">
        <v>17495</v>
      </c>
      <c r="AD730" t="s">
        <v>17505</v>
      </c>
      <c r="AE730">
        <v>2.5413331918311421E+17</v>
      </c>
      <c r="AF730" t="s">
        <v>13843</v>
      </c>
    </row>
    <row r="731" spans="1:32" x14ac:dyDescent="0.15">
      <c r="A731" s="1">
        <v>3593</v>
      </c>
      <c r="B731" t="s">
        <v>3613</v>
      </c>
      <c r="C731" t="s">
        <v>7753</v>
      </c>
      <c r="D731" t="s">
        <v>11854</v>
      </c>
      <c r="E731" t="s">
        <v>15955</v>
      </c>
      <c r="F731" t="s">
        <v>16627</v>
      </c>
      <c r="G731" s="2">
        <v>43846.570081018523</v>
      </c>
      <c r="H731" s="5" t="s">
        <v>17604</v>
      </c>
      <c r="I731">
        <v>626</v>
      </c>
      <c r="J731">
        <v>2.6920475154606899E+17</v>
      </c>
      <c r="K731" t="s">
        <v>16629</v>
      </c>
      <c r="L731">
        <v>3.8</v>
      </c>
      <c r="M731">
        <f>IF(10*(I731-550)/200&gt;5,ROUNDUP(10*(I731-550)/200,0),ROUNDUP(10*(I731-550)/200,1))</f>
        <v>3.8</v>
      </c>
      <c r="N731">
        <f>IF(20*(I731-550)/200&gt;5,ROUNDUP(20*(I731-550)/200,0),ROUNDUP(20*(I731-550)/200,1))</f>
        <v>8</v>
      </c>
      <c r="O731">
        <f>IF(L731=M731,1,0)</f>
        <v>1</v>
      </c>
      <c r="P731">
        <f>IF(L731=N731,1,0)</f>
        <v>0</v>
      </c>
      <c r="Q731" t="s">
        <v>17107</v>
      </c>
      <c r="R731">
        <v>3.8</v>
      </c>
      <c r="S731" t="str">
        <f>IF(L731&gt;R731,"调降",IF(L731&lt;R731,"调升","不变"))</f>
        <v>不变</v>
      </c>
      <c r="T731">
        <f>R731/L731-1</f>
        <v>0</v>
      </c>
      <c r="U731" t="s">
        <v>17448</v>
      </c>
      <c r="V731">
        <v>0</v>
      </c>
      <c r="W731">
        <v>2.6920492813886669E+17</v>
      </c>
      <c r="X731">
        <v>10000</v>
      </c>
      <c r="AA731" s="2">
        <v>43846.571898148148</v>
      </c>
      <c r="AB731">
        <v>23</v>
      </c>
      <c r="AC731" t="s">
        <v>17495</v>
      </c>
      <c r="AD731" t="s">
        <v>17505</v>
      </c>
      <c r="AE731">
        <v>2.6920472327645181E+17</v>
      </c>
      <c r="AF731" t="s">
        <v>15955</v>
      </c>
    </row>
    <row r="732" spans="1:32" x14ac:dyDescent="0.15">
      <c r="A732" s="1">
        <v>793</v>
      </c>
      <c r="B732" t="s">
        <v>815</v>
      </c>
      <c r="C732" t="s">
        <v>5076</v>
      </c>
      <c r="D732" t="s">
        <v>9177</v>
      </c>
      <c r="E732" t="s">
        <v>13278</v>
      </c>
      <c r="F732" t="s">
        <v>16628</v>
      </c>
      <c r="G732" s="2">
        <v>43845.755671296298</v>
      </c>
      <c r="H732" s="5" t="s">
        <v>17605</v>
      </c>
      <c r="K732" t="s">
        <v>16630</v>
      </c>
      <c r="V732">
        <v>3</v>
      </c>
    </row>
    <row r="733" spans="1:32" x14ac:dyDescent="0.15">
      <c r="A733" s="1">
        <v>1775</v>
      </c>
      <c r="B733" t="s">
        <v>1795</v>
      </c>
      <c r="C733" t="s">
        <v>5999</v>
      </c>
      <c r="D733" t="s">
        <v>10100</v>
      </c>
      <c r="E733" t="s">
        <v>14201</v>
      </c>
      <c r="F733" t="s">
        <v>16628</v>
      </c>
      <c r="G733" s="2">
        <v>43845.696921296287</v>
      </c>
      <c r="H733" s="5" t="s">
        <v>17605</v>
      </c>
      <c r="K733" t="s">
        <v>16630</v>
      </c>
      <c r="V733">
        <v>3</v>
      </c>
    </row>
    <row r="734" spans="1:32" x14ac:dyDescent="0.15">
      <c r="A734" s="1">
        <v>3592</v>
      </c>
      <c r="B734" t="s">
        <v>3612</v>
      </c>
      <c r="C734" t="s">
        <v>7752</v>
      </c>
      <c r="D734" t="s">
        <v>11853</v>
      </c>
      <c r="E734" t="s">
        <v>15954</v>
      </c>
      <c r="F734" t="s">
        <v>16627</v>
      </c>
      <c r="G734" s="2">
        <v>43845.64334490741</v>
      </c>
      <c r="H734" s="5" t="s">
        <v>17605</v>
      </c>
      <c r="I734">
        <v>617</v>
      </c>
      <c r="J734">
        <v>2.6886891417005261E+17</v>
      </c>
      <c r="K734" t="s">
        <v>16629</v>
      </c>
      <c r="L734">
        <v>7</v>
      </c>
      <c r="M734">
        <f>IF(10*(I734-550)/200&gt;5,ROUNDUP(10*(I734-550)/200,0),ROUNDUP(10*(I734-550)/200,1))</f>
        <v>3.4</v>
      </c>
      <c r="N734">
        <f>IF(20*(I734-550)/200&gt;5,ROUNDUP(20*(I734-550)/200,0),ROUNDUP(20*(I734-550)/200,1))</f>
        <v>7</v>
      </c>
      <c r="O734">
        <f>IF(L734=M734,1,0)</f>
        <v>0</v>
      </c>
      <c r="P734">
        <f>IF(L734=N734,1,0)</f>
        <v>1</v>
      </c>
      <c r="Q734" t="s">
        <v>17252</v>
      </c>
      <c r="R734">
        <v>3</v>
      </c>
      <c r="S734" t="str">
        <f>IF(L734&gt;R734,"调降",IF(L734&lt;R734,"调升","不变"))</f>
        <v>调降</v>
      </c>
      <c r="T734">
        <f>R734/L734-1</f>
        <v>-0.5714285714285714</v>
      </c>
      <c r="U734" t="s">
        <v>17448</v>
      </c>
      <c r="V734">
        <v>3</v>
      </c>
    </row>
    <row r="735" spans="1:32" x14ac:dyDescent="0.15">
      <c r="A735" s="1">
        <v>878</v>
      </c>
      <c r="B735" t="s">
        <v>900</v>
      </c>
      <c r="C735" t="s">
        <v>5158</v>
      </c>
      <c r="D735" t="s">
        <v>9259</v>
      </c>
      <c r="E735" t="s">
        <v>13360</v>
      </c>
      <c r="F735" t="s">
        <v>16628</v>
      </c>
      <c r="G735" s="2">
        <v>43845.499386574083</v>
      </c>
      <c r="H735" s="5" t="s">
        <v>17605</v>
      </c>
      <c r="K735" t="s">
        <v>16630</v>
      </c>
      <c r="V735">
        <v>6</v>
      </c>
    </row>
    <row r="736" spans="1:32" x14ac:dyDescent="0.15">
      <c r="A736" s="1">
        <v>3591</v>
      </c>
      <c r="B736" t="s">
        <v>3611</v>
      </c>
      <c r="C736" t="s">
        <v>7751</v>
      </c>
      <c r="D736" t="s">
        <v>11852</v>
      </c>
      <c r="E736" t="s">
        <v>15953</v>
      </c>
      <c r="F736" t="s">
        <v>16627</v>
      </c>
      <c r="G736" s="2">
        <v>43845.471435185187</v>
      </c>
      <c r="H736" s="5" t="s">
        <v>17605</v>
      </c>
      <c r="I736">
        <v>600</v>
      </c>
      <c r="J736">
        <v>2.6880661722133709E+17</v>
      </c>
      <c r="K736" t="s">
        <v>16629</v>
      </c>
      <c r="L736">
        <v>5</v>
      </c>
      <c r="M736">
        <f t="shared" ref="M736:M737" si="294">IF(10*(I736-550)/200&gt;5,ROUNDUP(10*(I736-550)/200,0),ROUNDUP(10*(I736-550)/200,1))</f>
        <v>2.5</v>
      </c>
      <c r="N736">
        <f t="shared" ref="N736:N737" si="295">IF(20*(I736-550)/200&gt;5,ROUNDUP(20*(I736-550)/200,0),ROUNDUP(20*(I736-550)/200,1))</f>
        <v>5</v>
      </c>
      <c r="O736">
        <f t="shared" ref="O736:O737" si="296">IF(L736=M736,1,0)</f>
        <v>0</v>
      </c>
      <c r="P736">
        <f t="shared" ref="P736:P737" si="297">IF(L736=N736,1,0)</f>
        <v>1</v>
      </c>
      <c r="Q736" t="s">
        <v>17251</v>
      </c>
      <c r="R736">
        <v>1</v>
      </c>
      <c r="S736" t="str">
        <f t="shared" ref="S736:S737" si="298">IF(L736&gt;R736,"调降",IF(L736&lt;R736,"调升","不变"))</f>
        <v>调降</v>
      </c>
      <c r="T736">
        <f t="shared" ref="T736:T737" si="299">R736/L736-1</f>
        <v>-0.8</v>
      </c>
      <c r="U736" t="s">
        <v>17434</v>
      </c>
      <c r="V736">
        <v>1</v>
      </c>
    </row>
    <row r="737" spans="1:22" x14ac:dyDescent="0.15">
      <c r="A737" s="1">
        <v>3590</v>
      </c>
      <c r="B737" t="s">
        <v>3610</v>
      </c>
      <c r="C737" t="s">
        <v>7750</v>
      </c>
      <c r="D737" t="s">
        <v>11851</v>
      </c>
      <c r="E737" t="s">
        <v>15952</v>
      </c>
      <c r="F737" t="s">
        <v>16628</v>
      </c>
      <c r="G737" s="2">
        <v>43845.446377314824</v>
      </c>
      <c r="H737" s="5" t="s">
        <v>17605</v>
      </c>
      <c r="I737">
        <v>662</v>
      </c>
      <c r="J737">
        <v>2.687975336842568E+17</v>
      </c>
      <c r="K737" t="s">
        <v>16629</v>
      </c>
      <c r="L737">
        <v>6</v>
      </c>
      <c r="M737">
        <f t="shared" si="294"/>
        <v>6</v>
      </c>
      <c r="N737">
        <f t="shared" si="295"/>
        <v>12</v>
      </c>
      <c r="O737">
        <f t="shared" si="296"/>
        <v>1</v>
      </c>
      <c r="P737">
        <f t="shared" si="297"/>
        <v>0</v>
      </c>
      <c r="Q737" t="s">
        <v>17158</v>
      </c>
      <c r="R737">
        <v>3</v>
      </c>
      <c r="S737" t="str">
        <f t="shared" si="298"/>
        <v>调降</v>
      </c>
      <c r="T737">
        <f t="shared" si="299"/>
        <v>-0.5</v>
      </c>
      <c r="U737" t="s">
        <v>17434</v>
      </c>
      <c r="V737">
        <v>3</v>
      </c>
    </row>
    <row r="738" spans="1:22" x14ac:dyDescent="0.15">
      <c r="A738" s="1">
        <v>1220</v>
      </c>
      <c r="B738" t="s">
        <v>1242</v>
      </c>
      <c r="C738" t="s">
        <v>5458</v>
      </c>
      <c r="D738" t="s">
        <v>9559</v>
      </c>
      <c r="E738" t="s">
        <v>13660</v>
      </c>
      <c r="F738" t="s">
        <v>16628</v>
      </c>
      <c r="G738" s="2">
        <v>43845.420682870368</v>
      </c>
      <c r="H738" s="5" t="s">
        <v>17605</v>
      </c>
      <c r="K738" t="s">
        <v>16630</v>
      </c>
      <c r="V738">
        <v>3.5</v>
      </c>
    </row>
    <row r="739" spans="1:22" x14ac:dyDescent="0.15">
      <c r="A739" s="1">
        <v>3589</v>
      </c>
      <c r="B739" t="s">
        <v>3609</v>
      </c>
      <c r="C739" t="s">
        <v>7749</v>
      </c>
      <c r="D739" t="s">
        <v>11850</v>
      </c>
      <c r="E739" t="s">
        <v>15951</v>
      </c>
      <c r="F739" t="s">
        <v>16628</v>
      </c>
      <c r="G739" s="2">
        <v>43844.598229166673</v>
      </c>
      <c r="H739" s="5" t="s">
        <v>17606</v>
      </c>
      <c r="I739">
        <v>648</v>
      </c>
      <c r="J739">
        <v>2.6849017739399581E+17</v>
      </c>
      <c r="K739" t="s">
        <v>16629</v>
      </c>
      <c r="L739">
        <v>10</v>
      </c>
      <c r="M739">
        <f t="shared" ref="M739:M751" si="300">IF(10*(I739-550)/200&gt;5,ROUNDUP(10*(I739-550)/200,0),ROUNDUP(10*(I739-550)/200,1))</f>
        <v>4.9000000000000004</v>
      </c>
      <c r="N739">
        <f t="shared" ref="N739:N751" si="301">IF(20*(I739-550)/200&gt;5,ROUNDUP(20*(I739-550)/200,0),ROUNDUP(20*(I739-550)/200,1))</f>
        <v>10</v>
      </c>
      <c r="O739">
        <f t="shared" ref="O739:O751" si="302">IF(L739=M739,1,0)</f>
        <v>0</v>
      </c>
      <c r="P739">
        <f t="shared" ref="P739:P751" si="303">IF(L739=N739,1,0)</f>
        <v>1</v>
      </c>
      <c r="Q739" t="s">
        <v>17250</v>
      </c>
      <c r="R739">
        <v>5</v>
      </c>
      <c r="S739" t="str">
        <f t="shared" ref="S739:S751" si="304">IF(L739&gt;R739,"调降",IF(L739&lt;R739,"调升","不变"))</f>
        <v>调降</v>
      </c>
      <c r="T739">
        <f t="shared" ref="T739:T751" si="305">R739/L739-1</f>
        <v>-0.5</v>
      </c>
      <c r="U739" t="s">
        <v>17448</v>
      </c>
      <c r="V739">
        <v>5</v>
      </c>
    </row>
    <row r="740" spans="1:22" x14ac:dyDescent="0.15">
      <c r="A740" s="1">
        <v>3588</v>
      </c>
      <c r="B740" t="s">
        <v>3608</v>
      </c>
      <c r="C740" t="s">
        <v>7748</v>
      </c>
      <c r="D740" t="s">
        <v>11849</v>
      </c>
      <c r="E740" t="s">
        <v>15950</v>
      </c>
      <c r="F740" t="s">
        <v>16627</v>
      </c>
      <c r="G740" s="2">
        <v>43844.571134259262</v>
      </c>
      <c r="H740" s="5" t="s">
        <v>17606</v>
      </c>
      <c r="I740">
        <v>634</v>
      </c>
      <c r="J740">
        <v>2.6848035857866339E+17</v>
      </c>
      <c r="K740" t="s">
        <v>16629</v>
      </c>
      <c r="L740">
        <v>9</v>
      </c>
      <c r="M740">
        <f t="shared" si="300"/>
        <v>4.2</v>
      </c>
      <c r="N740">
        <f t="shared" si="301"/>
        <v>9</v>
      </c>
      <c r="O740">
        <f t="shared" si="302"/>
        <v>0</v>
      </c>
      <c r="P740">
        <f t="shared" si="303"/>
        <v>1</v>
      </c>
      <c r="Q740" t="s">
        <v>17236</v>
      </c>
      <c r="R740">
        <v>5</v>
      </c>
      <c r="S740" t="str">
        <f t="shared" si="304"/>
        <v>调降</v>
      </c>
      <c r="T740">
        <f t="shared" si="305"/>
        <v>-0.44444444444444442</v>
      </c>
      <c r="U740" t="s">
        <v>17448</v>
      </c>
      <c r="V740">
        <v>5</v>
      </c>
    </row>
    <row r="741" spans="1:22" x14ac:dyDescent="0.15">
      <c r="A741" s="1">
        <v>3587</v>
      </c>
      <c r="B741" t="s">
        <v>3607</v>
      </c>
      <c r="C741" t="s">
        <v>7747</v>
      </c>
      <c r="D741" t="s">
        <v>11848</v>
      </c>
      <c r="E741" t="s">
        <v>15949</v>
      </c>
      <c r="F741" t="s">
        <v>16628</v>
      </c>
      <c r="G741" s="2">
        <v>43843.752766203703</v>
      </c>
      <c r="H741" s="5" t="s">
        <v>17607</v>
      </c>
      <c r="I741">
        <v>627</v>
      </c>
      <c r="J741">
        <v>2.6818378969440669E+17</v>
      </c>
      <c r="K741" t="s">
        <v>16629</v>
      </c>
      <c r="L741">
        <v>8</v>
      </c>
      <c r="M741">
        <f t="shared" si="300"/>
        <v>3.9</v>
      </c>
      <c r="N741">
        <f t="shared" si="301"/>
        <v>8</v>
      </c>
      <c r="O741">
        <f t="shared" si="302"/>
        <v>0</v>
      </c>
      <c r="P741">
        <f t="shared" si="303"/>
        <v>1</v>
      </c>
      <c r="Q741" t="s">
        <v>17249</v>
      </c>
      <c r="R741">
        <v>4</v>
      </c>
      <c r="S741" t="str">
        <f t="shared" si="304"/>
        <v>调降</v>
      </c>
      <c r="T741">
        <f t="shared" si="305"/>
        <v>-0.5</v>
      </c>
      <c r="U741" t="s">
        <v>17434</v>
      </c>
      <c r="V741">
        <v>4</v>
      </c>
    </row>
    <row r="742" spans="1:22" x14ac:dyDescent="0.15">
      <c r="A742" s="1">
        <v>3586</v>
      </c>
      <c r="B742" t="s">
        <v>3606</v>
      </c>
      <c r="C742" t="s">
        <v>7746</v>
      </c>
      <c r="D742" t="s">
        <v>11847</v>
      </c>
      <c r="E742" t="s">
        <v>15948</v>
      </c>
      <c r="F742" t="s">
        <v>16628</v>
      </c>
      <c r="G742" s="2">
        <v>43843.585243055553</v>
      </c>
      <c r="H742" s="5" t="s">
        <v>17607</v>
      </c>
      <c r="I742">
        <v>642</v>
      </c>
      <c r="J742">
        <v>2.681230841526559E+17</v>
      </c>
      <c r="K742" t="s">
        <v>16629</v>
      </c>
      <c r="L742">
        <v>4.5999999999999996</v>
      </c>
      <c r="M742">
        <f t="shared" si="300"/>
        <v>4.5999999999999996</v>
      </c>
      <c r="N742">
        <f t="shared" si="301"/>
        <v>10</v>
      </c>
      <c r="O742">
        <f t="shared" si="302"/>
        <v>1</v>
      </c>
      <c r="P742">
        <f t="shared" si="303"/>
        <v>0</v>
      </c>
      <c r="Q742" t="s">
        <v>17150</v>
      </c>
      <c r="R742">
        <v>4.5999999999999996</v>
      </c>
      <c r="S742" t="str">
        <f t="shared" si="304"/>
        <v>不变</v>
      </c>
      <c r="T742">
        <f t="shared" si="305"/>
        <v>0</v>
      </c>
      <c r="U742" t="s">
        <v>17454</v>
      </c>
      <c r="V742">
        <v>4.5999999999999996</v>
      </c>
    </row>
    <row r="743" spans="1:22" x14ac:dyDescent="0.15">
      <c r="A743" s="1">
        <v>3585</v>
      </c>
      <c r="B743" t="s">
        <v>3605</v>
      </c>
      <c r="C743" t="s">
        <v>7745</v>
      </c>
      <c r="D743" t="s">
        <v>11846</v>
      </c>
      <c r="E743" t="s">
        <v>15947</v>
      </c>
      <c r="F743" t="s">
        <v>16627</v>
      </c>
      <c r="G743" s="2">
        <v>43843.509513888886</v>
      </c>
      <c r="H743" s="5" t="s">
        <v>17607</v>
      </c>
      <c r="I743">
        <v>631</v>
      </c>
      <c r="J743">
        <v>2.680956381372744E+17</v>
      </c>
      <c r="K743" t="s">
        <v>16629</v>
      </c>
      <c r="L743">
        <v>4.0999999999999996</v>
      </c>
      <c r="M743">
        <f t="shared" si="300"/>
        <v>4.0999999999999996</v>
      </c>
      <c r="N743">
        <f t="shared" si="301"/>
        <v>9</v>
      </c>
      <c r="O743">
        <f t="shared" si="302"/>
        <v>1</v>
      </c>
      <c r="P743">
        <f t="shared" si="303"/>
        <v>0</v>
      </c>
      <c r="Q743" t="s">
        <v>17248</v>
      </c>
      <c r="R743">
        <v>4.0999999999999996</v>
      </c>
      <c r="S743" t="str">
        <f t="shared" si="304"/>
        <v>不变</v>
      </c>
      <c r="T743">
        <f t="shared" si="305"/>
        <v>0</v>
      </c>
      <c r="U743" t="s">
        <v>17434</v>
      </c>
      <c r="V743">
        <v>4.0999999999999996</v>
      </c>
    </row>
    <row r="744" spans="1:22" x14ac:dyDescent="0.15">
      <c r="A744" s="1">
        <v>3584</v>
      </c>
      <c r="B744" t="s">
        <v>3604</v>
      </c>
      <c r="C744" t="s">
        <v>7744</v>
      </c>
      <c r="D744" t="s">
        <v>11845</v>
      </c>
      <c r="E744" t="s">
        <v>15946</v>
      </c>
      <c r="F744" t="s">
        <v>16627</v>
      </c>
      <c r="G744" s="2">
        <v>43843.508148148147</v>
      </c>
      <c r="H744" s="5" t="s">
        <v>17607</v>
      </c>
      <c r="I744">
        <v>625</v>
      </c>
      <c r="J744">
        <v>2.6809514464380931E+17</v>
      </c>
      <c r="K744" t="s">
        <v>16629</v>
      </c>
      <c r="L744">
        <v>8</v>
      </c>
      <c r="M744">
        <f t="shared" si="300"/>
        <v>3.8000000000000003</v>
      </c>
      <c r="N744">
        <f t="shared" si="301"/>
        <v>8</v>
      </c>
      <c r="O744">
        <f t="shared" si="302"/>
        <v>0</v>
      </c>
      <c r="P744">
        <f t="shared" si="303"/>
        <v>1</v>
      </c>
      <c r="Q744" t="s">
        <v>16747</v>
      </c>
      <c r="R744">
        <v>5</v>
      </c>
      <c r="S744" t="str">
        <f t="shared" si="304"/>
        <v>调降</v>
      </c>
      <c r="T744">
        <f t="shared" si="305"/>
        <v>-0.375</v>
      </c>
      <c r="U744" t="s">
        <v>17434</v>
      </c>
      <c r="V744">
        <v>5</v>
      </c>
    </row>
    <row r="745" spans="1:22" x14ac:dyDescent="0.15">
      <c r="A745" s="1">
        <v>3583</v>
      </c>
      <c r="B745" t="s">
        <v>3603</v>
      </c>
      <c r="C745" t="s">
        <v>7743</v>
      </c>
      <c r="D745" t="s">
        <v>11844</v>
      </c>
      <c r="E745" t="s">
        <v>15945</v>
      </c>
      <c r="F745" t="s">
        <v>16628</v>
      </c>
      <c r="G745" s="2">
        <v>43843.50172453704</v>
      </c>
      <c r="H745" s="5" t="s">
        <v>17607</v>
      </c>
      <c r="I745">
        <v>657</v>
      </c>
      <c r="J745">
        <v>2.6809281710288899E+17</v>
      </c>
      <c r="K745" t="s">
        <v>16629</v>
      </c>
      <c r="L745">
        <v>11</v>
      </c>
      <c r="M745">
        <f t="shared" si="300"/>
        <v>6</v>
      </c>
      <c r="N745">
        <f t="shared" si="301"/>
        <v>11</v>
      </c>
      <c r="O745">
        <f t="shared" si="302"/>
        <v>0</v>
      </c>
      <c r="P745">
        <f t="shared" si="303"/>
        <v>1</v>
      </c>
      <c r="Q745" t="s">
        <v>17247</v>
      </c>
      <c r="R745">
        <v>10</v>
      </c>
      <c r="S745" t="str">
        <f t="shared" si="304"/>
        <v>调降</v>
      </c>
      <c r="T745">
        <f t="shared" si="305"/>
        <v>-9.0909090909090939E-2</v>
      </c>
      <c r="U745" t="s">
        <v>17434</v>
      </c>
      <c r="V745">
        <v>10</v>
      </c>
    </row>
    <row r="746" spans="1:22" x14ac:dyDescent="0.15">
      <c r="A746" s="1">
        <v>3582</v>
      </c>
      <c r="B746" t="s">
        <v>3602</v>
      </c>
      <c r="C746" t="s">
        <v>7742</v>
      </c>
      <c r="D746" t="s">
        <v>11843</v>
      </c>
      <c r="E746" t="s">
        <v>15944</v>
      </c>
      <c r="F746" t="s">
        <v>16628</v>
      </c>
      <c r="G746" s="2">
        <v>43843.424525462957</v>
      </c>
      <c r="H746" s="5" t="s">
        <v>17607</v>
      </c>
      <c r="I746">
        <v>646</v>
      </c>
      <c r="J746">
        <v>2.6806483921195421E+17</v>
      </c>
      <c r="K746" t="s">
        <v>16629</v>
      </c>
      <c r="L746">
        <v>10</v>
      </c>
      <c r="M746">
        <f t="shared" si="300"/>
        <v>4.8</v>
      </c>
      <c r="N746">
        <f t="shared" si="301"/>
        <v>10</v>
      </c>
      <c r="O746">
        <f t="shared" si="302"/>
        <v>0</v>
      </c>
      <c r="P746">
        <f t="shared" si="303"/>
        <v>1</v>
      </c>
      <c r="Q746" t="s">
        <v>17246</v>
      </c>
      <c r="R746">
        <v>5</v>
      </c>
      <c r="S746" t="str">
        <f t="shared" si="304"/>
        <v>调降</v>
      </c>
      <c r="T746">
        <f t="shared" si="305"/>
        <v>-0.5</v>
      </c>
      <c r="U746" t="s">
        <v>17434</v>
      </c>
      <c r="V746">
        <v>5</v>
      </c>
    </row>
    <row r="747" spans="1:22" x14ac:dyDescent="0.15">
      <c r="A747" s="1">
        <v>3581</v>
      </c>
      <c r="B747" t="s">
        <v>3601</v>
      </c>
      <c r="C747" t="s">
        <v>7741</v>
      </c>
      <c r="D747" t="s">
        <v>11842</v>
      </c>
      <c r="E747" t="s">
        <v>15943</v>
      </c>
      <c r="F747" t="s">
        <v>16628</v>
      </c>
      <c r="G747" s="2">
        <v>43842.629548611112</v>
      </c>
      <c r="H747" s="5" t="s">
        <v>17608</v>
      </c>
      <c r="I747">
        <v>643</v>
      </c>
      <c r="J747">
        <v>2.677767506441175E+17</v>
      </c>
      <c r="K747" t="s">
        <v>16629</v>
      </c>
      <c r="L747">
        <v>10</v>
      </c>
      <c r="M747">
        <f t="shared" si="300"/>
        <v>4.6999999999999993</v>
      </c>
      <c r="N747">
        <f t="shared" si="301"/>
        <v>10</v>
      </c>
      <c r="O747">
        <f t="shared" si="302"/>
        <v>0</v>
      </c>
      <c r="P747">
        <f t="shared" si="303"/>
        <v>1</v>
      </c>
      <c r="Q747" t="s">
        <v>17245</v>
      </c>
      <c r="R747">
        <v>6</v>
      </c>
      <c r="S747" t="str">
        <f t="shared" si="304"/>
        <v>调降</v>
      </c>
      <c r="T747">
        <f t="shared" si="305"/>
        <v>-0.4</v>
      </c>
      <c r="U747" t="s">
        <v>17448</v>
      </c>
      <c r="V747">
        <v>6</v>
      </c>
    </row>
    <row r="748" spans="1:22" x14ac:dyDescent="0.15">
      <c r="A748" s="1">
        <v>3579</v>
      </c>
      <c r="B748" t="s">
        <v>3599</v>
      </c>
      <c r="C748" t="s">
        <v>7739</v>
      </c>
      <c r="D748" t="s">
        <v>11840</v>
      </c>
      <c r="E748" t="s">
        <v>15941</v>
      </c>
      <c r="F748" t="s">
        <v>16627</v>
      </c>
      <c r="G748" s="2">
        <v>43841.751574074071</v>
      </c>
      <c r="H748" s="5" t="s">
        <v>17609</v>
      </c>
      <c r="I748">
        <v>628</v>
      </c>
      <c r="J748">
        <v>2.674585846342287E+17</v>
      </c>
      <c r="K748" t="s">
        <v>16629</v>
      </c>
      <c r="L748">
        <v>8</v>
      </c>
      <c r="M748">
        <f t="shared" si="300"/>
        <v>3.9</v>
      </c>
      <c r="N748">
        <f t="shared" si="301"/>
        <v>8</v>
      </c>
      <c r="O748">
        <f t="shared" si="302"/>
        <v>0</v>
      </c>
      <c r="P748">
        <f t="shared" si="303"/>
        <v>1</v>
      </c>
      <c r="Q748" t="s">
        <v>17244</v>
      </c>
      <c r="R748">
        <v>6</v>
      </c>
      <c r="S748" t="str">
        <f t="shared" si="304"/>
        <v>调降</v>
      </c>
      <c r="T748">
        <f t="shared" si="305"/>
        <v>-0.25</v>
      </c>
      <c r="U748" t="s">
        <v>17434</v>
      </c>
      <c r="V748">
        <v>6</v>
      </c>
    </row>
    <row r="749" spans="1:22" x14ac:dyDescent="0.15">
      <c r="A749" s="1">
        <v>3580</v>
      </c>
      <c r="B749" t="s">
        <v>3600</v>
      </c>
      <c r="C749" t="s">
        <v>7740</v>
      </c>
      <c r="D749" t="s">
        <v>11841</v>
      </c>
      <c r="E749" t="s">
        <v>15942</v>
      </c>
      <c r="F749" t="s">
        <v>16628</v>
      </c>
      <c r="G749" s="2">
        <v>43841.750543981478</v>
      </c>
      <c r="H749" s="5" t="s">
        <v>17609</v>
      </c>
      <c r="I749">
        <v>645</v>
      </c>
      <c r="J749">
        <v>2.674582107875E+17</v>
      </c>
      <c r="K749" t="s">
        <v>16629</v>
      </c>
      <c r="L749">
        <v>10</v>
      </c>
      <c r="M749">
        <f t="shared" si="300"/>
        <v>4.8</v>
      </c>
      <c r="N749">
        <f t="shared" si="301"/>
        <v>10</v>
      </c>
      <c r="O749">
        <f t="shared" si="302"/>
        <v>0</v>
      </c>
      <c r="P749">
        <f t="shared" si="303"/>
        <v>1</v>
      </c>
      <c r="Q749" t="s">
        <v>17120</v>
      </c>
      <c r="R749">
        <v>8</v>
      </c>
      <c r="S749" t="str">
        <f t="shared" si="304"/>
        <v>调降</v>
      </c>
      <c r="T749">
        <f t="shared" si="305"/>
        <v>-0.19999999999999996</v>
      </c>
      <c r="U749" t="s">
        <v>17434</v>
      </c>
      <c r="V749">
        <v>8</v>
      </c>
    </row>
    <row r="750" spans="1:22" x14ac:dyDescent="0.15">
      <c r="A750" s="1">
        <v>3578</v>
      </c>
      <c r="B750" t="s">
        <v>3598</v>
      </c>
      <c r="C750" t="s">
        <v>7738</v>
      </c>
      <c r="D750" t="s">
        <v>11839</v>
      </c>
      <c r="E750" t="s">
        <v>15940</v>
      </c>
      <c r="F750" t="s">
        <v>16628</v>
      </c>
      <c r="G750" s="2">
        <v>43841.701458333337</v>
      </c>
      <c r="H750" s="5" t="s">
        <v>17609</v>
      </c>
      <c r="I750">
        <v>639</v>
      </c>
      <c r="J750">
        <v>2.674404223164129E+17</v>
      </c>
      <c r="K750" t="s">
        <v>16629</v>
      </c>
      <c r="L750">
        <v>9</v>
      </c>
      <c r="M750">
        <f t="shared" si="300"/>
        <v>4.5</v>
      </c>
      <c r="N750">
        <f t="shared" si="301"/>
        <v>9</v>
      </c>
      <c r="O750">
        <f t="shared" si="302"/>
        <v>0</v>
      </c>
      <c r="P750">
        <f t="shared" si="303"/>
        <v>1</v>
      </c>
      <c r="Q750" t="s">
        <v>17182</v>
      </c>
      <c r="R750">
        <v>9</v>
      </c>
      <c r="S750" t="str">
        <f t="shared" si="304"/>
        <v>不变</v>
      </c>
      <c r="T750">
        <f t="shared" si="305"/>
        <v>0</v>
      </c>
      <c r="U750" t="s">
        <v>17434</v>
      </c>
      <c r="V750">
        <v>9</v>
      </c>
    </row>
    <row r="751" spans="1:22" x14ac:dyDescent="0.15">
      <c r="A751" s="1">
        <v>3577</v>
      </c>
      <c r="B751" t="s">
        <v>3597</v>
      </c>
      <c r="C751" t="s">
        <v>7737</v>
      </c>
      <c r="D751" t="s">
        <v>11838</v>
      </c>
      <c r="E751" t="s">
        <v>15939</v>
      </c>
      <c r="F751" t="s">
        <v>16627</v>
      </c>
      <c r="G751" s="2">
        <v>43841.537499999999</v>
      </c>
      <c r="H751" s="5" t="s">
        <v>17609</v>
      </c>
      <c r="I751">
        <v>619</v>
      </c>
      <c r="J751">
        <v>2.6738100452251238E+17</v>
      </c>
      <c r="K751" t="s">
        <v>16629</v>
      </c>
      <c r="L751">
        <v>7</v>
      </c>
      <c r="M751">
        <f t="shared" si="300"/>
        <v>3.5</v>
      </c>
      <c r="N751">
        <f t="shared" si="301"/>
        <v>7</v>
      </c>
      <c r="O751">
        <f t="shared" si="302"/>
        <v>0</v>
      </c>
      <c r="P751">
        <f t="shared" si="303"/>
        <v>1</v>
      </c>
      <c r="Q751" t="s">
        <v>16813</v>
      </c>
      <c r="R751">
        <v>7</v>
      </c>
      <c r="S751" t="str">
        <f t="shared" si="304"/>
        <v>不变</v>
      </c>
      <c r="T751">
        <f t="shared" si="305"/>
        <v>0</v>
      </c>
      <c r="U751" t="s">
        <v>17435</v>
      </c>
      <c r="V751">
        <v>7</v>
      </c>
    </row>
    <row r="752" spans="1:22" x14ac:dyDescent="0.15">
      <c r="A752" s="1">
        <v>388</v>
      </c>
      <c r="B752" t="s">
        <v>410</v>
      </c>
      <c r="C752" t="s">
        <v>4680</v>
      </c>
      <c r="D752" t="s">
        <v>8781</v>
      </c>
      <c r="E752" t="s">
        <v>12882</v>
      </c>
      <c r="F752" t="s">
        <v>16628</v>
      </c>
      <c r="G752" s="2">
        <v>43841.49355324074</v>
      </c>
      <c r="H752" s="5" t="s">
        <v>17609</v>
      </c>
      <c r="K752" t="s">
        <v>16630</v>
      </c>
      <c r="V752">
        <v>4.5999999999999996</v>
      </c>
    </row>
    <row r="753" spans="1:22" x14ac:dyDescent="0.15">
      <c r="A753" s="1">
        <v>3576</v>
      </c>
      <c r="B753" t="s">
        <v>3596</v>
      </c>
      <c r="C753" t="s">
        <v>7736</v>
      </c>
      <c r="D753" t="s">
        <v>11837</v>
      </c>
      <c r="E753" t="s">
        <v>15938</v>
      </c>
      <c r="F753" t="s">
        <v>16628</v>
      </c>
      <c r="G753" s="2">
        <v>43840.778668981482</v>
      </c>
      <c r="H753" s="5" t="s">
        <v>17610</v>
      </c>
      <c r="I753">
        <v>636</v>
      </c>
      <c r="J753">
        <v>2.6710601383911011E+17</v>
      </c>
      <c r="K753" t="s">
        <v>16629</v>
      </c>
      <c r="L753">
        <v>9</v>
      </c>
      <c r="M753">
        <f t="shared" ref="M753:M761" si="306">IF(10*(I753-550)/200&gt;5,ROUNDUP(10*(I753-550)/200,0),ROUNDUP(10*(I753-550)/200,1))</f>
        <v>4.3</v>
      </c>
      <c r="N753">
        <f t="shared" ref="N753:N761" si="307">IF(20*(I753-550)/200&gt;5,ROUNDUP(20*(I753-550)/200,0),ROUNDUP(20*(I753-550)/200,1))</f>
        <v>9</v>
      </c>
      <c r="O753">
        <f t="shared" ref="O753:O761" si="308">IF(L753=M753,1,0)</f>
        <v>0</v>
      </c>
      <c r="P753">
        <f t="shared" ref="P753:P761" si="309">IF(L753=N753,1,0)</f>
        <v>1</v>
      </c>
      <c r="Q753" t="s">
        <v>17243</v>
      </c>
      <c r="R753">
        <v>5</v>
      </c>
      <c r="S753" t="str">
        <f t="shared" ref="S753:S761" si="310">IF(L753&gt;R753,"调降",IF(L753&lt;R753,"调升","不变"))</f>
        <v>调降</v>
      </c>
      <c r="T753">
        <f t="shared" ref="T753:T761" si="311">R753/L753-1</f>
        <v>-0.44444444444444442</v>
      </c>
      <c r="U753" t="s">
        <v>17434</v>
      </c>
      <c r="V753">
        <v>5</v>
      </c>
    </row>
    <row r="754" spans="1:22" x14ac:dyDescent="0.15">
      <c r="A754" s="1">
        <v>3575</v>
      </c>
      <c r="B754" t="s">
        <v>3595</v>
      </c>
      <c r="C754" t="s">
        <v>7735</v>
      </c>
      <c r="D754" t="s">
        <v>11836</v>
      </c>
      <c r="E754" t="s">
        <v>15937</v>
      </c>
      <c r="F754" t="s">
        <v>16628</v>
      </c>
      <c r="G754" s="2">
        <v>43840.660983796297</v>
      </c>
      <c r="H754" s="5" t="s">
        <v>17610</v>
      </c>
      <c r="I754">
        <v>651</v>
      </c>
      <c r="J754">
        <v>2.670633670871777E+17</v>
      </c>
      <c r="K754" t="s">
        <v>16629</v>
      </c>
      <c r="L754">
        <v>6</v>
      </c>
      <c r="M754">
        <f t="shared" si="306"/>
        <v>6</v>
      </c>
      <c r="N754">
        <f t="shared" si="307"/>
        <v>11</v>
      </c>
      <c r="O754">
        <f t="shared" si="308"/>
        <v>1</v>
      </c>
      <c r="P754">
        <f t="shared" si="309"/>
        <v>0</v>
      </c>
      <c r="Q754" t="s">
        <v>17242</v>
      </c>
      <c r="R754">
        <v>6</v>
      </c>
      <c r="S754" t="str">
        <f t="shared" si="310"/>
        <v>不变</v>
      </c>
      <c r="T754">
        <f t="shared" si="311"/>
        <v>0</v>
      </c>
      <c r="U754" t="s">
        <v>17434</v>
      </c>
      <c r="V754">
        <v>6</v>
      </c>
    </row>
    <row r="755" spans="1:22" x14ac:dyDescent="0.15">
      <c r="A755" s="1">
        <v>3574</v>
      </c>
      <c r="B755" t="s">
        <v>3594</v>
      </c>
      <c r="C755" t="s">
        <v>7734</v>
      </c>
      <c r="D755" t="s">
        <v>11835</v>
      </c>
      <c r="E755" t="s">
        <v>15936</v>
      </c>
      <c r="F755" t="s">
        <v>16628</v>
      </c>
      <c r="G755" s="2">
        <v>43840.650520833333</v>
      </c>
      <c r="H755" s="5" t="s">
        <v>17610</v>
      </c>
      <c r="I755">
        <v>638</v>
      </c>
      <c r="J755">
        <v>2.6705957632974851E+17</v>
      </c>
      <c r="K755" t="s">
        <v>16629</v>
      </c>
      <c r="L755">
        <v>9</v>
      </c>
      <c r="M755">
        <f t="shared" si="306"/>
        <v>4.4000000000000004</v>
      </c>
      <c r="N755">
        <f t="shared" si="307"/>
        <v>9</v>
      </c>
      <c r="O755">
        <f t="shared" si="308"/>
        <v>0</v>
      </c>
      <c r="P755">
        <f t="shared" si="309"/>
        <v>1</v>
      </c>
      <c r="Q755" t="s">
        <v>17183</v>
      </c>
      <c r="R755">
        <v>5</v>
      </c>
      <c r="S755" t="str">
        <f t="shared" si="310"/>
        <v>调降</v>
      </c>
      <c r="T755">
        <f t="shared" si="311"/>
        <v>-0.44444444444444442</v>
      </c>
      <c r="U755" t="s">
        <v>17434</v>
      </c>
      <c r="V755">
        <v>5</v>
      </c>
    </row>
    <row r="756" spans="1:22" x14ac:dyDescent="0.15">
      <c r="A756" s="1">
        <v>3573</v>
      </c>
      <c r="B756" t="s">
        <v>3593</v>
      </c>
      <c r="C756" t="s">
        <v>7733</v>
      </c>
      <c r="D756" t="s">
        <v>11834</v>
      </c>
      <c r="E756" t="s">
        <v>15935</v>
      </c>
      <c r="F756" t="s">
        <v>16628</v>
      </c>
      <c r="G756" s="2">
        <v>43840.626793981479</v>
      </c>
      <c r="H756" s="5" t="s">
        <v>17610</v>
      </c>
      <c r="I756">
        <v>658</v>
      </c>
      <c r="J756">
        <v>2.6705097534736381E+17</v>
      </c>
      <c r="K756" t="s">
        <v>16629</v>
      </c>
      <c r="L756">
        <v>11</v>
      </c>
      <c r="M756">
        <f t="shared" si="306"/>
        <v>6</v>
      </c>
      <c r="N756">
        <f t="shared" si="307"/>
        <v>11</v>
      </c>
      <c r="O756">
        <f t="shared" si="308"/>
        <v>0</v>
      </c>
      <c r="P756">
        <f t="shared" si="309"/>
        <v>1</v>
      </c>
      <c r="Q756" t="s">
        <v>17195</v>
      </c>
      <c r="R756">
        <v>6</v>
      </c>
      <c r="S756" t="str">
        <f t="shared" si="310"/>
        <v>调降</v>
      </c>
      <c r="T756">
        <f t="shared" si="311"/>
        <v>-0.45454545454545459</v>
      </c>
      <c r="U756" t="s">
        <v>17448</v>
      </c>
      <c r="V756">
        <v>6</v>
      </c>
    </row>
    <row r="757" spans="1:22" x14ac:dyDescent="0.15">
      <c r="A757" s="1">
        <v>3572</v>
      </c>
      <c r="B757" t="s">
        <v>3592</v>
      </c>
      <c r="C757" t="s">
        <v>7732</v>
      </c>
      <c r="D757" t="s">
        <v>11833</v>
      </c>
      <c r="E757" t="s">
        <v>15934</v>
      </c>
      <c r="F757" t="s">
        <v>16627</v>
      </c>
      <c r="G757" s="2">
        <v>43840.614942129629</v>
      </c>
      <c r="H757" s="5" t="s">
        <v>17610</v>
      </c>
      <c r="I757">
        <v>616</v>
      </c>
      <c r="J757">
        <v>2.6704668031295078E+17</v>
      </c>
      <c r="K757" t="s">
        <v>16629</v>
      </c>
      <c r="L757">
        <v>7</v>
      </c>
      <c r="M757">
        <f t="shared" si="306"/>
        <v>3.3</v>
      </c>
      <c r="N757">
        <f t="shared" si="307"/>
        <v>7</v>
      </c>
      <c r="O757">
        <f t="shared" si="308"/>
        <v>0</v>
      </c>
      <c r="P757">
        <f t="shared" si="309"/>
        <v>1</v>
      </c>
      <c r="Q757" t="s">
        <v>17241</v>
      </c>
      <c r="R757">
        <v>6</v>
      </c>
      <c r="S757" t="str">
        <f t="shared" si="310"/>
        <v>调降</v>
      </c>
      <c r="T757">
        <f t="shared" si="311"/>
        <v>-0.1428571428571429</v>
      </c>
      <c r="U757" t="s">
        <v>17448</v>
      </c>
      <c r="V757">
        <v>6</v>
      </c>
    </row>
    <row r="758" spans="1:22" x14ac:dyDescent="0.15">
      <c r="A758" s="1">
        <v>3571</v>
      </c>
      <c r="B758" t="s">
        <v>3591</v>
      </c>
      <c r="C758" t="s">
        <v>7731</v>
      </c>
      <c r="D758" t="s">
        <v>11832</v>
      </c>
      <c r="E758" t="s">
        <v>15933</v>
      </c>
      <c r="F758" t="s">
        <v>16627</v>
      </c>
      <c r="G758" s="2">
        <v>43840.573483796303</v>
      </c>
      <c r="H758" s="5" t="s">
        <v>17610</v>
      </c>
      <c r="I758">
        <v>626</v>
      </c>
      <c r="J758">
        <v>2.670316590884577E+17</v>
      </c>
      <c r="K758" t="s">
        <v>16629</v>
      </c>
      <c r="L758">
        <v>8</v>
      </c>
      <c r="M758">
        <f t="shared" si="306"/>
        <v>3.8</v>
      </c>
      <c r="N758">
        <f t="shared" si="307"/>
        <v>8</v>
      </c>
      <c r="O758">
        <f t="shared" si="308"/>
        <v>0</v>
      </c>
      <c r="P758">
        <f t="shared" si="309"/>
        <v>1</v>
      </c>
      <c r="Q758" t="s">
        <v>17240</v>
      </c>
      <c r="R758">
        <v>2</v>
      </c>
      <c r="S758" t="str">
        <f t="shared" si="310"/>
        <v>调降</v>
      </c>
      <c r="T758">
        <f t="shared" si="311"/>
        <v>-0.75</v>
      </c>
      <c r="U758" t="s">
        <v>17434</v>
      </c>
      <c r="V758">
        <v>2</v>
      </c>
    </row>
    <row r="759" spans="1:22" x14ac:dyDescent="0.15">
      <c r="A759" s="1">
        <v>3570</v>
      </c>
      <c r="B759" t="s">
        <v>3590</v>
      </c>
      <c r="C759" t="s">
        <v>7730</v>
      </c>
      <c r="D759" t="s">
        <v>11831</v>
      </c>
      <c r="E759" t="s">
        <v>15932</v>
      </c>
      <c r="F759" t="s">
        <v>16628</v>
      </c>
      <c r="G759" s="2">
        <v>43840.462858796287</v>
      </c>
      <c r="H759" s="5" t="s">
        <v>17610</v>
      </c>
      <c r="I759">
        <v>632</v>
      </c>
      <c r="J759">
        <v>2.669915684209009E+17</v>
      </c>
      <c r="K759" t="s">
        <v>16629</v>
      </c>
      <c r="L759">
        <v>4.0999999999999996</v>
      </c>
      <c r="M759">
        <f t="shared" si="306"/>
        <v>4.0999999999999996</v>
      </c>
      <c r="N759">
        <f t="shared" si="307"/>
        <v>9</v>
      </c>
      <c r="O759">
        <f t="shared" si="308"/>
        <v>1</v>
      </c>
      <c r="P759">
        <f t="shared" si="309"/>
        <v>0</v>
      </c>
      <c r="Q759" t="s">
        <v>17239</v>
      </c>
      <c r="R759">
        <v>4.0999999999999996</v>
      </c>
      <c r="S759" t="str">
        <f t="shared" si="310"/>
        <v>不变</v>
      </c>
      <c r="T759">
        <f t="shared" si="311"/>
        <v>0</v>
      </c>
      <c r="U759" t="s">
        <v>17448</v>
      </c>
      <c r="V759">
        <v>4.0999999999999996</v>
      </c>
    </row>
    <row r="760" spans="1:22" x14ac:dyDescent="0.15">
      <c r="A760" s="1">
        <v>3569</v>
      </c>
      <c r="B760" t="s">
        <v>3589</v>
      </c>
      <c r="C760" t="s">
        <v>7729</v>
      </c>
      <c r="D760" t="s">
        <v>11830</v>
      </c>
      <c r="E760" t="s">
        <v>15931</v>
      </c>
      <c r="F760" t="s">
        <v>16628</v>
      </c>
      <c r="G760" s="2">
        <v>43840.461909722217</v>
      </c>
      <c r="H760" s="5" t="s">
        <v>17610</v>
      </c>
      <c r="I760">
        <v>651</v>
      </c>
      <c r="J760">
        <v>2.669912233429033E+17</v>
      </c>
      <c r="K760" t="s">
        <v>16629</v>
      </c>
      <c r="L760">
        <v>6</v>
      </c>
      <c r="M760">
        <f t="shared" si="306"/>
        <v>6</v>
      </c>
      <c r="N760">
        <f t="shared" si="307"/>
        <v>11</v>
      </c>
      <c r="O760">
        <f t="shared" si="308"/>
        <v>1</v>
      </c>
      <c r="P760">
        <f t="shared" si="309"/>
        <v>0</v>
      </c>
      <c r="Q760" t="s">
        <v>17238</v>
      </c>
      <c r="R760">
        <v>3</v>
      </c>
      <c r="S760" t="str">
        <f t="shared" si="310"/>
        <v>调降</v>
      </c>
      <c r="T760">
        <f t="shared" si="311"/>
        <v>-0.5</v>
      </c>
      <c r="U760" t="s">
        <v>17434</v>
      </c>
      <c r="V760">
        <v>3</v>
      </c>
    </row>
    <row r="761" spans="1:22" x14ac:dyDescent="0.15">
      <c r="A761" s="1">
        <v>3568</v>
      </c>
      <c r="B761" t="s">
        <v>3588</v>
      </c>
      <c r="C761" t="s">
        <v>7728</v>
      </c>
      <c r="D761" t="s">
        <v>11829</v>
      </c>
      <c r="E761" t="s">
        <v>15930</v>
      </c>
      <c r="F761" t="s">
        <v>16627</v>
      </c>
      <c r="G761" s="2">
        <v>43839.632118055553</v>
      </c>
      <c r="H761" s="5" t="s">
        <v>17611</v>
      </c>
      <c r="I761">
        <v>637</v>
      </c>
      <c r="J761">
        <v>2.666905174110495E+17</v>
      </c>
      <c r="K761" t="s">
        <v>16629</v>
      </c>
      <c r="L761">
        <v>9</v>
      </c>
      <c r="M761">
        <f t="shared" si="306"/>
        <v>4.3999999999999995</v>
      </c>
      <c r="N761">
        <f t="shared" si="307"/>
        <v>9</v>
      </c>
      <c r="O761">
        <f t="shared" si="308"/>
        <v>0</v>
      </c>
      <c r="P761">
        <f t="shared" si="309"/>
        <v>1</v>
      </c>
      <c r="Q761" t="s">
        <v>17107</v>
      </c>
      <c r="R761">
        <v>3</v>
      </c>
      <c r="S761" t="str">
        <f t="shared" si="310"/>
        <v>调降</v>
      </c>
      <c r="T761">
        <f t="shared" si="311"/>
        <v>-0.66666666666666674</v>
      </c>
      <c r="U761" t="s">
        <v>17448</v>
      </c>
      <c r="V761">
        <v>3</v>
      </c>
    </row>
    <row r="762" spans="1:22" x14ac:dyDescent="0.15">
      <c r="A762" s="1">
        <v>322</v>
      </c>
      <c r="B762" t="s">
        <v>344</v>
      </c>
      <c r="C762" t="s">
        <v>4618</v>
      </c>
      <c r="D762" t="s">
        <v>8719</v>
      </c>
      <c r="E762" t="s">
        <v>12820</v>
      </c>
      <c r="F762" t="s">
        <v>16628</v>
      </c>
      <c r="G762" s="2">
        <v>43839.617314814823</v>
      </c>
      <c r="H762" s="5" t="s">
        <v>17611</v>
      </c>
      <c r="K762" t="s">
        <v>16630</v>
      </c>
      <c r="V762">
        <v>4.0999999999999996</v>
      </c>
    </row>
    <row r="763" spans="1:22" x14ac:dyDescent="0.15">
      <c r="A763" s="1">
        <v>3005</v>
      </c>
      <c r="B763" t="s">
        <v>3025</v>
      </c>
      <c r="C763" t="s">
        <v>7204</v>
      </c>
      <c r="D763" t="s">
        <v>11305</v>
      </c>
      <c r="E763" t="s">
        <v>15406</v>
      </c>
      <c r="F763" t="s">
        <v>16628</v>
      </c>
      <c r="G763" s="2">
        <v>43839.617175925923</v>
      </c>
      <c r="H763" s="5" t="s">
        <v>17611</v>
      </c>
      <c r="K763" t="s">
        <v>16630</v>
      </c>
      <c r="V763">
        <v>4</v>
      </c>
    </row>
    <row r="764" spans="1:22" x14ac:dyDescent="0.15">
      <c r="A764" s="1">
        <v>3567</v>
      </c>
      <c r="B764" t="s">
        <v>3587</v>
      </c>
      <c r="C764" t="s">
        <v>7727</v>
      </c>
      <c r="D764" t="s">
        <v>11828</v>
      </c>
      <c r="E764" t="s">
        <v>15929</v>
      </c>
      <c r="F764" t="s">
        <v>16627</v>
      </c>
      <c r="G764" s="2">
        <v>43839.568726851852</v>
      </c>
      <c r="H764" s="5" t="s">
        <v>17611</v>
      </c>
      <c r="I764">
        <v>614</v>
      </c>
      <c r="J764">
        <v>2.6666754655442941E+17</v>
      </c>
      <c r="K764" t="s">
        <v>16629</v>
      </c>
      <c r="L764">
        <v>3.2</v>
      </c>
      <c r="M764">
        <f>IF(10*(I764-550)/200&gt;5,ROUNDUP(10*(I764-550)/200,0),ROUNDUP(10*(I764-550)/200,1))</f>
        <v>3.2</v>
      </c>
      <c r="N764">
        <f>IF(20*(I764-550)/200&gt;5,ROUNDUP(20*(I764-550)/200,0),ROUNDUP(20*(I764-550)/200,1))</f>
        <v>7</v>
      </c>
      <c r="O764">
        <f>IF(L764=M764,1,0)</f>
        <v>1</v>
      </c>
      <c r="P764">
        <f>IF(L764=N764,1,0)</f>
        <v>0</v>
      </c>
      <c r="Q764" t="s">
        <v>17107</v>
      </c>
      <c r="R764">
        <v>2</v>
      </c>
      <c r="S764" t="str">
        <f>IF(L764&gt;R764,"调降",IF(L764&lt;R764,"调升","不变"))</f>
        <v>调降</v>
      </c>
      <c r="T764">
        <f>R764/L764-1</f>
        <v>-0.375</v>
      </c>
      <c r="U764" t="s">
        <v>17434</v>
      </c>
      <c r="V764">
        <v>2</v>
      </c>
    </row>
    <row r="765" spans="1:22" x14ac:dyDescent="0.15">
      <c r="A765" s="1">
        <v>2946</v>
      </c>
      <c r="B765" t="s">
        <v>2966</v>
      </c>
      <c r="C765" t="s">
        <v>7153</v>
      </c>
      <c r="D765" t="s">
        <v>11254</v>
      </c>
      <c r="E765" t="s">
        <v>15355</v>
      </c>
      <c r="F765" t="s">
        <v>16628</v>
      </c>
      <c r="G765" s="2">
        <v>43838.792905092603</v>
      </c>
      <c r="H765" s="5" t="s">
        <v>17612</v>
      </c>
      <c r="K765" t="s">
        <v>16630</v>
      </c>
      <c r="V765">
        <v>5</v>
      </c>
    </row>
    <row r="766" spans="1:22" x14ac:dyDescent="0.15">
      <c r="A766" s="1">
        <v>3566</v>
      </c>
      <c r="B766" t="s">
        <v>3586</v>
      </c>
      <c r="C766" t="s">
        <v>7726</v>
      </c>
      <c r="D766" t="s">
        <v>11827</v>
      </c>
      <c r="E766" t="s">
        <v>15928</v>
      </c>
      <c r="F766" t="s">
        <v>16627</v>
      </c>
      <c r="G766" s="2">
        <v>43838.757118055553</v>
      </c>
      <c r="H766" s="5" t="s">
        <v>17612</v>
      </c>
      <c r="I766">
        <v>622</v>
      </c>
      <c r="J766">
        <v>2.6637342737433798E+17</v>
      </c>
      <c r="K766" t="s">
        <v>16629</v>
      </c>
      <c r="L766">
        <v>8</v>
      </c>
      <c r="M766">
        <f t="shared" ref="M766:M767" si="312">IF(10*(I766-550)/200&gt;5,ROUNDUP(10*(I766-550)/200,0),ROUNDUP(10*(I766-550)/200,1))</f>
        <v>3.6</v>
      </c>
      <c r="N766">
        <f t="shared" ref="N766:N767" si="313">IF(20*(I766-550)/200&gt;5,ROUNDUP(20*(I766-550)/200,0),ROUNDUP(20*(I766-550)/200,1))</f>
        <v>8</v>
      </c>
      <c r="O766">
        <f t="shared" ref="O766:O767" si="314">IF(L766=M766,1,0)</f>
        <v>0</v>
      </c>
      <c r="P766">
        <f t="shared" ref="P766:P767" si="315">IF(L766=N766,1,0)</f>
        <v>1</v>
      </c>
      <c r="Q766" t="s">
        <v>17120</v>
      </c>
      <c r="R766">
        <v>3</v>
      </c>
      <c r="S766" t="str">
        <f t="shared" ref="S766:S767" si="316">IF(L766&gt;R766,"调降",IF(L766&lt;R766,"调升","不变"))</f>
        <v>调降</v>
      </c>
      <c r="T766">
        <f t="shared" ref="T766:T767" si="317">R766/L766-1</f>
        <v>-0.625</v>
      </c>
      <c r="U766" t="s">
        <v>17434</v>
      </c>
      <c r="V766">
        <v>3</v>
      </c>
    </row>
    <row r="767" spans="1:22" x14ac:dyDescent="0.15">
      <c r="A767" s="1">
        <v>3565</v>
      </c>
      <c r="B767" t="s">
        <v>3585</v>
      </c>
      <c r="C767" t="s">
        <v>7725</v>
      </c>
      <c r="D767" t="s">
        <v>11826</v>
      </c>
      <c r="E767" t="s">
        <v>15927</v>
      </c>
      <c r="F767" t="s">
        <v>16627</v>
      </c>
      <c r="G767" s="2">
        <v>43838.66578703704</v>
      </c>
      <c r="H767" s="5" t="s">
        <v>17612</v>
      </c>
      <c r="I767">
        <v>621</v>
      </c>
      <c r="J767">
        <v>2.663403319040696E+17</v>
      </c>
      <c r="K767" t="s">
        <v>16629</v>
      </c>
      <c r="L767">
        <v>8</v>
      </c>
      <c r="M767">
        <f t="shared" si="312"/>
        <v>3.6</v>
      </c>
      <c r="N767">
        <f t="shared" si="313"/>
        <v>8</v>
      </c>
      <c r="O767">
        <f t="shared" si="314"/>
        <v>0</v>
      </c>
      <c r="P767">
        <f t="shared" si="315"/>
        <v>1</v>
      </c>
      <c r="Q767" t="s">
        <v>17237</v>
      </c>
      <c r="R767">
        <v>3</v>
      </c>
      <c r="S767" t="str">
        <f t="shared" si="316"/>
        <v>调降</v>
      </c>
      <c r="T767">
        <f t="shared" si="317"/>
        <v>-0.625</v>
      </c>
      <c r="U767" t="s">
        <v>17434</v>
      </c>
      <c r="V767">
        <v>3</v>
      </c>
    </row>
    <row r="768" spans="1:22" x14ac:dyDescent="0.15">
      <c r="A768" s="1">
        <v>3514</v>
      </c>
      <c r="B768" t="s">
        <v>3534</v>
      </c>
      <c r="C768" t="s">
        <v>7677</v>
      </c>
      <c r="D768" t="s">
        <v>11778</v>
      </c>
      <c r="E768" t="s">
        <v>15879</v>
      </c>
      <c r="F768" t="s">
        <v>16627</v>
      </c>
      <c r="G768" s="2">
        <v>43838.601782407408</v>
      </c>
      <c r="H768" s="5" t="s">
        <v>17612</v>
      </c>
      <c r="K768" t="s">
        <v>16630</v>
      </c>
      <c r="V768">
        <v>5</v>
      </c>
    </row>
    <row r="769" spans="1:32" x14ac:dyDescent="0.15">
      <c r="A769" s="1">
        <v>3563</v>
      </c>
      <c r="B769" t="s">
        <v>3583</v>
      </c>
      <c r="C769" t="s">
        <v>7723</v>
      </c>
      <c r="D769" t="s">
        <v>11824</v>
      </c>
      <c r="E769" t="s">
        <v>15925</v>
      </c>
      <c r="F769" t="s">
        <v>16627</v>
      </c>
      <c r="G769" s="2">
        <v>43838.537685185183</v>
      </c>
      <c r="H769" s="5" t="s">
        <v>17612</v>
      </c>
      <c r="I769">
        <v>631</v>
      </c>
      <c r="J769">
        <v>2.6629391023241629E+17</v>
      </c>
      <c r="K769" t="s">
        <v>16629</v>
      </c>
      <c r="L769">
        <v>9</v>
      </c>
      <c r="M769">
        <f t="shared" ref="M769:M787" si="318">IF(10*(I769-550)/200&gt;5,ROUNDUP(10*(I769-550)/200,0),ROUNDUP(10*(I769-550)/200,1))</f>
        <v>4.0999999999999996</v>
      </c>
      <c r="N769">
        <f t="shared" ref="N769:N787" si="319">IF(20*(I769-550)/200&gt;5,ROUNDUP(20*(I769-550)/200,0),ROUNDUP(20*(I769-550)/200,1))</f>
        <v>9</v>
      </c>
      <c r="O769">
        <f t="shared" ref="O769:O787" si="320">IF(L769=M769,1,0)</f>
        <v>0</v>
      </c>
      <c r="P769">
        <f t="shared" ref="P769:P787" si="321">IF(L769=N769,1,0)</f>
        <v>1</v>
      </c>
      <c r="Q769" t="s">
        <v>16813</v>
      </c>
      <c r="R769">
        <v>5</v>
      </c>
      <c r="S769" t="str">
        <f t="shared" ref="S769:S787" si="322">IF(L769&gt;R769,"调降",IF(L769&lt;R769,"调升","不变"))</f>
        <v>调降</v>
      </c>
      <c r="T769">
        <f t="shared" ref="T769:T787" si="323">R769/L769-1</f>
        <v>-0.44444444444444442</v>
      </c>
      <c r="U769" t="s">
        <v>17448</v>
      </c>
      <c r="V769">
        <v>5</v>
      </c>
    </row>
    <row r="770" spans="1:32" x14ac:dyDescent="0.15">
      <c r="A770" s="1">
        <v>3562</v>
      </c>
      <c r="B770" t="s">
        <v>3582</v>
      </c>
      <c r="C770" t="s">
        <v>7722</v>
      </c>
      <c r="D770" t="s">
        <v>11823</v>
      </c>
      <c r="E770" t="s">
        <v>15924</v>
      </c>
      <c r="F770" t="s">
        <v>16628</v>
      </c>
      <c r="G770" s="2">
        <v>43838.511481481481</v>
      </c>
      <c r="H770" s="5" t="s">
        <v>17612</v>
      </c>
      <c r="I770">
        <v>654</v>
      </c>
      <c r="J770">
        <v>2.6628441399677341E+17</v>
      </c>
      <c r="K770" t="s">
        <v>16629</v>
      </c>
      <c r="L770">
        <v>6</v>
      </c>
      <c r="M770">
        <f t="shared" si="318"/>
        <v>6</v>
      </c>
      <c r="N770">
        <f t="shared" si="319"/>
        <v>11</v>
      </c>
      <c r="O770">
        <f t="shared" si="320"/>
        <v>1</v>
      </c>
      <c r="P770">
        <f t="shared" si="321"/>
        <v>0</v>
      </c>
      <c r="Q770" t="s">
        <v>17148</v>
      </c>
      <c r="R770">
        <v>5</v>
      </c>
      <c r="S770" t="str">
        <f t="shared" si="322"/>
        <v>调降</v>
      </c>
      <c r="T770">
        <f t="shared" si="323"/>
        <v>-0.16666666666666663</v>
      </c>
      <c r="U770" t="s">
        <v>17448</v>
      </c>
      <c r="V770">
        <v>5</v>
      </c>
    </row>
    <row r="771" spans="1:32" x14ac:dyDescent="0.15">
      <c r="A771" s="1">
        <v>3561</v>
      </c>
      <c r="B771" t="s">
        <v>3581</v>
      </c>
      <c r="C771" t="s">
        <v>7721</v>
      </c>
      <c r="D771" t="s">
        <v>11822</v>
      </c>
      <c r="E771" t="s">
        <v>15923</v>
      </c>
      <c r="F771" t="s">
        <v>16628</v>
      </c>
      <c r="G771" s="2">
        <v>43838.417256944442</v>
      </c>
      <c r="H771" s="5" t="s">
        <v>17612</v>
      </c>
      <c r="I771">
        <v>652</v>
      </c>
      <c r="J771">
        <v>2.6625026670409731E+17</v>
      </c>
      <c r="K771" t="s">
        <v>16629</v>
      </c>
      <c r="L771">
        <v>11</v>
      </c>
      <c r="M771">
        <f t="shared" si="318"/>
        <v>6</v>
      </c>
      <c r="N771">
        <f t="shared" si="319"/>
        <v>11</v>
      </c>
      <c r="O771">
        <f t="shared" si="320"/>
        <v>0</v>
      </c>
      <c r="P771">
        <f t="shared" si="321"/>
        <v>1</v>
      </c>
      <c r="Q771" t="s">
        <v>17106</v>
      </c>
      <c r="R771">
        <v>5</v>
      </c>
      <c r="S771" t="str">
        <f t="shared" si="322"/>
        <v>调降</v>
      </c>
      <c r="T771">
        <f t="shared" si="323"/>
        <v>-0.54545454545454541</v>
      </c>
      <c r="U771" t="s">
        <v>17434</v>
      </c>
      <c r="V771">
        <v>5</v>
      </c>
    </row>
    <row r="772" spans="1:32" x14ac:dyDescent="0.15">
      <c r="A772" s="1">
        <v>3560</v>
      </c>
      <c r="B772" t="s">
        <v>3580</v>
      </c>
      <c r="C772" t="s">
        <v>7720</v>
      </c>
      <c r="D772" t="s">
        <v>11821</v>
      </c>
      <c r="E772" t="s">
        <v>15922</v>
      </c>
      <c r="F772" t="s">
        <v>16628</v>
      </c>
      <c r="G772" s="2">
        <v>43838.412916666668</v>
      </c>
      <c r="H772" s="5" t="s">
        <v>17612</v>
      </c>
      <c r="I772">
        <v>654</v>
      </c>
      <c r="J772">
        <v>2.662486945447567E+17</v>
      </c>
      <c r="K772" t="s">
        <v>16629</v>
      </c>
      <c r="L772">
        <v>11</v>
      </c>
      <c r="M772">
        <f t="shared" si="318"/>
        <v>6</v>
      </c>
      <c r="N772">
        <f t="shared" si="319"/>
        <v>11</v>
      </c>
      <c r="O772">
        <f t="shared" si="320"/>
        <v>0</v>
      </c>
      <c r="P772">
        <f t="shared" si="321"/>
        <v>1</v>
      </c>
      <c r="Q772" t="s">
        <v>17235</v>
      </c>
      <c r="R772">
        <v>8</v>
      </c>
      <c r="S772" t="str">
        <f t="shared" si="322"/>
        <v>调降</v>
      </c>
      <c r="T772">
        <f t="shared" si="323"/>
        <v>-0.27272727272727271</v>
      </c>
      <c r="U772" t="s">
        <v>17434</v>
      </c>
      <c r="V772">
        <v>8</v>
      </c>
    </row>
    <row r="773" spans="1:32" x14ac:dyDescent="0.15">
      <c r="A773" s="1">
        <v>3559</v>
      </c>
      <c r="B773" t="s">
        <v>3579</v>
      </c>
      <c r="C773" t="s">
        <v>7719</v>
      </c>
      <c r="D773" t="s">
        <v>11820</v>
      </c>
      <c r="E773" t="s">
        <v>15921</v>
      </c>
      <c r="F773" t="s">
        <v>16628</v>
      </c>
      <c r="G773" s="2">
        <v>43837.740532407413</v>
      </c>
      <c r="H773" s="5" t="s">
        <v>17613</v>
      </c>
      <c r="I773">
        <v>647</v>
      </c>
      <c r="J773">
        <v>2.660050314618552E+17</v>
      </c>
      <c r="K773" t="s">
        <v>16629</v>
      </c>
      <c r="L773">
        <v>10</v>
      </c>
      <c r="M773">
        <f t="shared" si="318"/>
        <v>4.8999999999999995</v>
      </c>
      <c r="N773">
        <f t="shared" si="319"/>
        <v>10</v>
      </c>
      <c r="O773">
        <f t="shared" si="320"/>
        <v>0</v>
      </c>
      <c r="P773">
        <f t="shared" si="321"/>
        <v>1</v>
      </c>
      <c r="Q773" t="s">
        <v>17188</v>
      </c>
      <c r="R773">
        <v>6</v>
      </c>
      <c r="S773" t="str">
        <f t="shared" si="322"/>
        <v>调降</v>
      </c>
      <c r="T773">
        <f t="shared" si="323"/>
        <v>-0.4</v>
      </c>
      <c r="U773" t="s">
        <v>17448</v>
      </c>
      <c r="V773">
        <v>6</v>
      </c>
    </row>
    <row r="774" spans="1:32" x14ac:dyDescent="0.15">
      <c r="A774" s="1">
        <v>3558</v>
      </c>
      <c r="B774" t="s">
        <v>3578</v>
      </c>
      <c r="C774" t="s">
        <v>7718</v>
      </c>
      <c r="D774" t="s">
        <v>11819</v>
      </c>
      <c r="E774" t="s">
        <v>15920</v>
      </c>
      <c r="F774" t="s">
        <v>16628</v>
      </c>
      <c r="G774" s="2">
        <v>43837.734942129631</v>
      </c>
      <c r="H774" s="5" t="s">
        <v>17613</v>
      </c>
      <c r="I774">
        <v>657</v>
      </c>
      <c r="J774">
        <v>2.6600300430022659E+17</v>
      </c>
      <c r="K774" t="s">
        <v>16629</v>
      </c>
      <c r="L774">
        <v>6</v>
      </c>
      <c r="M774">
        <f t="shared" si="318"/>
        <v>6</v>
      </c>
      <c r="N774">
        <f t="shared" si="319"/>
        <v>11</v>
      </c>
      <c r="O774">
        <f t="shared" si="320"/>
        <v>1</v>
      </c>
      <c r="P774">
        <f t="shared" si="321"/>
        <v>0</v>
      </c>
      <c r="Q774" t="s">
        <v>17234</v>
      </c>
      <c r="R774">
        <v>3</v>
      </c>
      <c r="S774" t="str">
        <f t="shared" si="322"/>
        <v>调降</v>
      </c>
      <c r="T774">
        <f t="shared" si="323"/>
        <v>-0.5</v>
      </c>
      <c r="U774" t="s">
        <v>17434</v>
      </c>
      <c r="V774">
        <v>7</v>
      </c>
    </row>
    <row r="775" spans="1:32" x14ac:dyDescent="0.15">
      <c r="A775" s="1">
        <v>3557</v>
      </c>
      <c r="B775" t="s">
        <v>3577</v>
      </c>
      <c r="C775" t="s">
        <v>7717</v>
      </c>
      <c r="D775" t="s">
        <v>11818</v>
      </c>
      <c r="E775" t="s">
        <v>15919</v>
      </c>
      <c r="F775" t="s">
        <v>16628</v>
      </c>
      <c r="G775" s="2">
        <v>43837.720972222232</v>
      </c>
      <c r="H775" s="5" t="s">
        <v>17613</v>
      </c>
      <c r="I775">
        <v>613</v>
      </c>
      <c r="J775">
        <v>2.6599794231635971E+17</v>
      </c>
      <c r="K775" t="s">
        <v>16629</v>
      </c>
      <c r="L775">
        <v>7</v>
      </c>
      <c r="M775">
        <f t="shared" si="318"/>
        <v>3.2</v>
      </c>
      <c r="N775">
        <f t="shared" si="319"/>
        <v>7</v>
      </c>
      <c r="O775">
        <f t="shared" si="320"/>
        <v>0</v>
      </c>
      <c r="P775">
        <f t="shared" si="321"/>
        <v>1</v>
      </c>
      <c r="Q775" t="s">
        <v>17133</v>
      </c>
      <c r="R775">
        <v>3</v>
      </c>
      <c r="S775" t="str">
        <f t="shared" si="322"/>
        <v>调降</v>
      </c>
      <c r="T775">
        <f t="shared" si="323"/>
        <v>-0.5714285714285714</v>
      </c>
      <c r="U775" t="s">
        <v>17434</v>
      </c>
      <c r="V775">
        <v>6</v>
      </c>
    </row>
    <row r="776" spans="1:32" x14ac:dyDescent="0.15">
      <c r="A776" s="1">
        <v>3556</v>
      </c>
      <c r="B776" t="s">
        <v>3576</v>
      </c>
      <c r="C776" t="s">
        <v>7716</v>
      </c>
      <c r="D776" t="s">
        <v>11817</v>
      </c>
      <c r="E776" t="s">
        <v>15918</v>
      </c>
      <c r="F776" t="s">
        <v>16628</v>
      </c>
      <c r="G776" s="2">
        <v>43837.713761574072</v>
      </c>
      <c r="H776" s="5" t="s">
        <v>17613</v>
      </c>
      <c r="I776">
        <v>663</v>
      </c>
      <c r="J776">
        <v>2.659953299108905E+17</v>
      </c>
      <c r="K776" t="s">
        <v>16629</v>
      </c>
      <c r="L776">
        <v>12</v>
      </c>
      <c r="M776">
        <f t="shared" si="318"/>
        <v>6</v>
      </c>
      <c r="N776">
        <f t="shared" si="319"/>
        <v>12</v>
      </c>
      <c r="O776">
        <f t="shared" si="320"/>
        <v>0</v>
      </c>
      <c r="P776">
        <f t="shared" si="321"/>
        <v>1</v>
      </c>
      <c r="Q776" t="s">
        <v>17233</v>
      </c>
      <c r="R776">
        <v>8</v>
      </c>
      <c r="S776" t="str">
        <f t="shared" si="322"/>
        <v>调降</v>
      </c>
      <c r="T776">
        <f t="shared" si="323"/>
        <v>-0.33333333333333337</v>
      </c>
      <c r="U776" t="s">
        <v>17434</v>
      </c>
      <c r="V776">
        <v>8</v>
      </c>
    </row>
    <row r="777" spans="1:32" x14ac:dyDescent="0.15">
      <c r="A777" s="1">
        <v>3555</v>
      </c>
      <c r="B777" t="s">
        <v>3575</v>
      </c>
      <c r="C777" t="s">
        <v>7715</v>
      </c>
      <c r="D777" t="s">
        <v>11816</v>
      </c>
      <c r="E777" t="s">
        <v>15917</v>
      </c>
      <c r="F777" t="s">
        <v>16628</v>
      </c>
      <c r="G777" s="2">
        <v>43837.698553240742</v>
      </c>
      <c r="H777" s="5" t="s">
        <v>17613</v>
      </c>
      <c r="I777">
        <v>611</v>
      </c>
      <c r="J777">
        <v>2.659898170854728E+17</v>
      </c>
      <c r="K777" t="s">
        <v>16629</v>
      </c>
      <c r="L777">
        <v>3.1</v>
      </c>
      <c r="M777">
        <f t="shared" si="318"/>
        <v>3.1</v>
      </c>
      <c r="N777">
        <f t="shared" si="319"/>
        <v>7</v>
      </c>
      <c r="O777">
        <f t="shared" si="320"/>
        <v>1</v>
      </c>
      <c r="P777">
        <f t="shared" si="321"/>
        <v>0</v>
      </c>
      <c r="Q777" t="s">
        <v>17125</v>
      </c>
      <c r="R777">
        <v>3.1</v>
      </c>
      <c r="S777" t="str">
        <f t="shared" si="322"/>
        <v>不变</v>
      </c>
      <c r="T777">
        <f t="shared" si="323"/>
        <v>0</v>
      </c>
      <c r="U777" t="s">
        <v>17434</v>
      </c>
      <c r="V777">
        <v>3.1</v>
      </c>
    </row>
    <row r="778" spans="1:32" x14ac:dyDescent="0.15">
      <c r="A778" s="1">
        <v>3554</v>
      </c>
      <c r="B778" t="s">
        <v>3574</v>
      </c>
      <c r="C778" t="s">
        <v>7714</v>
      </c>
      <c r="D778" t="s">
        <v>11815</v>
      </c>
      <c r="E778" t="s">
        <v>15916</v>
      </c>
      <c r="F778" t="s">
        <v>16628</v>
      </c>
      <c r="G778" s="2">
        <v>43837.695960648147</v>
      </c>
      <c r="H778" s="5" t="s">
        <v>17613</v>
      </c>
      <c r="I778">
        <v>630</v>
      </c>
      <c r="J778">
        <v>2.659888802625249E+17</v>
      </c>
      <c r="K778" t="s">
        <v>16629</v>
      </c>
      <c r="L778">
        <v>4</v>
      </c>
      <c r="M778">
        <f t="shared" si="318"/>
        <v>4</v>
      </c>
      <c r="N778">
        <f t="shared" si="319"/>
        <v>8</v>
      </c>
      <c r="O778">
        <f t="shared" si="320"/>
        <v>1</v>
      </c>
      <c r="P778">
        <f t="shared" si="321"/>
        <v>0</v>
      </c>
      <c r="Q778" t="s">
        <v>17226</v>
      </c>
      <c r="R778">
        <v>4</v>
      </c>
      <c r="S778" t="str">
        <f t="shared" si="322"/>
        <v>不变</v>
      </c>
      <c r="T778">
        <f t="shared" si="323"/>
        <v>0</v>
      </c>
      <c r="U778" t="s">
        <v>17434</v>
      </c>
      <c r="V778">
        <v>11</v>
      </c>
      <c r="W778">
        <v>2.6598907823788029E+17</v>
      </c>
      <c r="X778">
        <v>80000</v>
      </c>
      <c r="AA778" s="2">
        <v>43937.609490740739</v>
      </c>
      <c r="AB778">
        <v>24</v>
      </c>
      <c r="AC778" t="s">
        <v>17498</v>
      </c>
      <c r="AD778" t="s">
        <v>17505</v>
      </c>
      <c r="AE778">
        <v>2.6598885971041078E+17</v>
      </c>
      <c r="AF778" t="s">
        <v>15916</v>
      </c>
    </row>
    <row r="779" spans="1:32" x14ac:dyDescent="0.15">
      <c r="A779" s="1">
        <v>3553</v>
      </c>
      <c r="B779" t="s">
        <v>3573</v>
      </c>
      <c r="C779" t="s">
        <v>7713</v>
      </c>
      <c r="D779" t="s">
        <v>11814</v>
      </c>
      <c r="E779" t="s">
        <v>15915</v>
      </c>
      <c r="F779" t="s">
        <v>16628</v>
      </c>
      <c r="G779" s="2">
        <v>43837.688657407409</v>
      </c>
      <c r="H779" s="5" t="s">
        <v>17613</v>
      </c>
      <c r="I779">
        <v>639</v>
      </c>
      <c r="J779">
        <v>2.659862312072192E+17</v>
      </c>
      <c r="K779" t="s">
        <v>16629</v>
      </c>
      <c r="L779">
        <v>9</v>
      </c>
      <c r="M779">
        <f t="shared" si="318"/>
        <v>4.5</v>
      </c>
      <c r="N779">
        <f t="shared" si="319"/>
        <v>9</v>
      </c>
      <c r="O779">
        <f t="shared" si="320"/>
        <v>0</v>
      </c>
      <c r="P779">
        <f t="shared" si="321"/>
        <v>1</v>
      </c>
      <c r="Q779" t="s">
        <v>17125</v>
      </c>
      <c r="R779">
        <v>5</v>
      </c>
      <c r="S779" t="str">
        <f t="shared" si="322"/>
        <v>调降</v>
      </c>
      <c r="T779">
        <f t="shared" si="323"/>
        <v>-0.44444444444444442</v>
      </c>
      <c r="U779" t="s">
        <v>17434</v>
      </c>
      <c r="V779">
        <v>5</v>
      </c>
    </row>
    <row r="780" spans="1:32" x14ac:dyDescent="0.15">
      <c r="A780" s="1">
        <v>3552</v>
      </c>
      <c r="B780" t="s">
        <v>3572</v>
      </c>
      <c r="C780" t="s">
        <v>7712</v>
      </c>
      <c r="D780" t="s">
        <v>11813</v>
      </c>
      <c r="E780" t="s">
        <v>15914</v>
      </c>
      <c r="F780" t="s">
        <v>16628</v>
      </c>
      <c r="G780" s="2">
        <v>43837.676296296297</v>
      </c>
      <c r="H780" s="5" t="s">
        <v>17613</v>
      </c>
      <c r="I780">
        <v>633</v>
      </c>
      <c r="J780">
        <v>2.6598175414423139E+17</v>
      </c>
      <c r="K780" t="s">
        <v>16629</v>
      </c>
      <c r="L780">
        <v>4.2</v>
      </c>
      <c r="M780">
        <f t="shared" si="318"/>
        <v>4.1999999999999993</v>
      </c>
      <c r="N780">
        <f t="shared" si="319"/>
        <v>9</v>
      </c>
      <c r="O780">
        <f t="shared" si="320"/>
        <v>1</v>
      </c>
      <c r="P780">
        <f t="shared" si="321"/>
        <v>0</v>
      </c>
      <c r="Q780" t="s">
        <v>17132</v>
      </c>
      <c r="R780">
        <v>4.2</v>
      </c>
      <c r="S780" t="str">
        <f t="shared" si="322"/>
        <v>不变</v>
      </c>
      <c r="T780">
        <f t="shared" si="323"/>
        <v>0</v>
      </c>
      <c r="U780" t="s">
        <v>17435</v>
      </c>
      <c r="V780">
        <v>4.2</v>
      </c>
    </row>
    <row r="781" spans="1:32" x14ac:dyDescent="0.15">
      <c r="A781" s="1">
        <v>3551</v>
      </c>
      <c r="B781" t="s">
        <v>3571</v>
      </c>
      <c r="C781" t="s">
        <v>7711</v>
      </c>
      <c r="D781" t="s">
        <v>11812</v>
      </c>
      <c r="E781" t="s">
        <v>15913</v>
      </c>
      <c r="F781" t="s">
        <v>16627</v>
      </c>
      <c r="G781" s="2">
        <v>43837.581250000003</v>
      </c>
      <c r="H781" s="5" t="s">
        <v>17613</v>
      </c>
      <c r="I781">
        <v>640</v>
      </c>
      <c r="J781">
        <v>2.6594730755439411E+17</v>
      </c>
      <c r="K781" t="s">
        <v>16629</v>
      </c>
      <c r="L781">
        <v>4.5</v>
      </c>
      <c r="M781">
        <f t="shared" si="318"/>
        <v>4.5</v>
      </c>
      <c r="N781">
        <f t="shared" si="319"/>
        <v>9</v>
      </c>
      <c r="O781">
        <f t="shared" si="320"/>
        <v>1</v>
      </c>
      <c r="P781">
        <f t="shared" si="321"/>
        <v>0</v>
      </c>
      <c r="Q781" t="s">
        <v>17205</v>
      </c>
      <c r="R781">
        <v>4.5</v>
      </c>
      <c r="S781" t="str">
        <f t="shared" si="322"/>
        <v>不变</v>
      </c>
      <c r="T781">
        <f t="shared" si="323"/>
        <v>0</v>
      </c>
      <c r="U781" t="s">
        <v>17435</v>
      </c>
      <c r="V781">
        <v>4.5</v>
      </c>
    </row>
    <row r="782" spans="1:32" x14ac:dyDescent="0.15">
      <c r="A782" s="1">
        <v>3550</v>
      </c>
      <c r="B782" t="s">
        <v>3570</v>
      </c>
      <c r="C782" t="s">
        <v>7710</v>
      </c>
      <c r="D782" t="s">
        <v>11811</v>
      </c>
      <c r="E782" t="s">
        <v>15912</v>
      </c>
      <c r="F782" t="s">
        <v>16628</v>
      </c>
      <c r="G782" s="2">
        <v>43837.566874999997</v>
      </c>
      <c r="H782" s="5" t="s">
        <v>17613</v>
      </c>
      <c r="I782">
        <v>659</v>
      </c>
      <c r="J782">
        <v>2.659420995500319E+17</v>
      </c>
      <c r="K782" t="s">
        <v>16629</v>
      </c>
      <c r="L782">
        <v>11</v>
      </c>
      <c r="M782">
        <f t="shared" si="318"/>
        <v>6</v>
      </c>
      <c r="N782">
        <f t="shared" si="319"/>
        <v>11</v>
      </c>
      <c r="O782">
        <f t="shared" si="320"/>
        <v>0</v>
      </c>
      <c r="P782">
        <f t="shared" si="321"/>
        <v>1</v>
      </c>
      <c r="Q782" t="s">
        <v>17227</v>
      </c>
      <c r="R782">
        <v>5</v>
      </c>
      <c r="S782" t="str">
        <f t="shared" si="322"/>
        <v>调降</v>
      </c>
      <c r="T782">
        <f t="shared" si="323"/>
        <v>-0.54545454545454541</v>
      </c>
      <c r="U782" t="s">
        <v>17434</v>
      </c>
      <c r="V782">
        <v>5</v>
      </c>
    </row>
    <row r="783" spans="1:32" x14ac:dyDescent="0.15">
      <c r="A783" s="1">
        <v>3549</v>
      </c>
      <c r="B783" t="s">
        <v>3569</v>
      </c>
      <c r="C783" t="s">
        <v>7709</v>
      </c>
      <c r="D783" t="s">
        <v>11810</v>
      </c>
      <c r="E783" t="s">
        <v>15911</v>
      </c>
      <c r="F783" t="s">
        <v>16628</v>
      </c>
      <c r="G783" s="2">
        <v>43837.545671296299</v>
      </c>
      <c r="H783" s="5" t="s">
        <v>17613</v>
      </c>
      <c r="I783">
        <v>651</v>
      </c>
      <c r="J783">
        <v>2.6593441468752278E+17</v>
      </c>
      <c r="K783" t="s">
        <v>16629</v>
      </c>
      <c r="L783">
        <v>11</v>
      </c>
      <c r="M783">
        <f t="shared" si="318"/>
        <v>6</v>
      </c>
      <c r="N783">
        <f t="shared" si="319"/>
        <v>11</v>
      </c>
      <c r="O783">
        <f t="shared" si="320"/>
        <v>0</v>
      </c>
      <c r="P783">
        <f t="shared" si="321"/>
        <v>1</v>
      </c>
      <c r="Q783" t="s">
        <v>17127</v>
      </c>
      <c r="R783">
        <v>6</v>
      </c>
      <c r="S783" t="str">
        <f t="shared" si="322"/>
        <v>调降</v>
      </c>
      <c r="T783">
        <f t="shared" si="323"/>
        <v>-0.45454545454545459</v>
      </c>
      <c r="U783" t="s">
        <v>17448</v>
      </c>
      <c r="V783">
        <v>6</v>
      </c>
    </row>
    <row r="784" spans="1:32" x14ac:dyDescent="0.15">
      <c r="A784" s="1">
        <v>3548</v>
      </c>
      <c r="B784" t="s">
        <v>3568</v>
      </c>
      <c r="C784" t="s">
        <v>7708</v>
      </c>
      <c r="D784" t="s">
        <v>11809</v>
      </c>
      <c r="E784" t="s">
        <v>15910</v>
      </c>
      <c r="F784" t="s">
        <v>16628</v>
      </c>
      <c r="G784" s="2">
        <v>43837.449120370373</v>
      </c>
      <c r="H784" s="5" t="s">
        <v>17613</v>
      </c>
      <c r="I784">
        <v>652</v>
      </c>
      <c r="J784">
        <v>2.6589942881087078E+17</v>
      </c>
      <c r="K784" t="s">
        <v>16629</v>
      </c>
      <c r="L784">
        <v>6</v>
      </c>
      <c r="M784">
        <f t="shared" si="318"/>
        <v>6</v>
      </c>
      <c r="N784">
        <f t="shared" si="319"/>
        <v>11</v>
      </c>
      <c r="O784">
        <f t="shared" si="320"/>
        <v>1</v>
      </c>
      <c r="P784">
        <f t="shared" si="321"/>
        <v>0</v>
      </c>
      <c r="Q784" t="s">
        <v>16734</v>
      </c>
      <c r="R784">
        <v>6</v>
      </c>
      <c r="S784" t="str">
        <f t="shared" si="322"/>
        <v>不变</v>
      </c>
      <c r="T784">
        <f t="shared" si="323"/>
        <v>0</v>
      </c>
      <c r="U784" t="s">
        <v>17434</v>
      </c>
      <c r="V784">
        <v>6</v>
      </c>
    </row>
    <row r="785" spans="1:32" x14ac:dyDescent="0.15">
      <c r="A785" s="1">
        <v>3533</v>
      </c>
      <c r="B785" t="s">
        <v>3553</v>
      </c>
      <c r="C785" t="s">
        <v>7693</v>
      </c>
      <c r="D785" t="s">
        <v>11794</v>
      </c>
      <c r="E785" t="s">
        <v>15895</v>
      </c>
      <c r="F785" t="s">
        <v>16627</v>
      </c>
      <c r="G785" s="2">
        <v>43837.41474537037</v>
      </c>
      <c r="H785" s="5" t="s">
        <v>17613</v>
      </c>
      <c r="I785">
        <v>624</v>
      </c>
      <c r="J785">
        <v>2.658869701719081E+17</v>
      </c>
      <c r="K785" t="s">
        <v>16629</v>
      </c>
      <c r="L785">
        <v>8</v>
      </c>
      <c r="M785">
        <f t="shared" si="318"/>
        <v>3.7</v>
      </c>
      <c r="N785">
        <f t="shared" si="319"/>
        <v>8</v>
      </c>
      <c r="O785">
        <f t="shared" si="320"/>
        <v>0</v>
      </c>
      <c r="P785">
        <f t="shared" si="321"/>
        <v>1</v>
      </c>
      <c r="Q785" t="s">
        <v>17224</v>
      </c>
      <c r="R785">
        <v>3</v>
      </c>
      <c r="S785" t="str">
        <f t="shared" si="322"/>
        <v>调降</v>
      </c>
      <c r="T785">
        <f t="shared" si="323"/>
        <v>-0.625</v>
      </c>
      <c r="U785" t="s">
        <v>17448</v>
      </c>
      <c r="V785">
        <v>3</v>
      </c>
    </row>
    <row r="786" spans="1:32" x14ac:dyDescent="0.15">
      <c r="A786" s="1">
        <v>3547</v>
      </c>
      <c r="B786" t="s">
        <v>3567</v>
      </c>
      <c r="C786" t="s">
        <v>7707</v>
      </c>
      <c r="D786" t="s">
        <v>11808</v>
      </c>
      <c r="E786" t="s">
        <v>15909</v>
      </c>
      <c r="F786" t="s">
        <v>16628</v>
      </c>
      <c r="G786" s="2">
        <v>43836.817418981482</v>
      </c>
      <c r="H786" s="5" t="s">
        <v>17614</v>
      </c>
      <c r="I786">
        <v>646</v>
      </c>
      <c r="J786">
        <v>2.6567050569503949E+17</v>
      </c>
      <c r="K786" t="s">
        <v>16629</v>
      </c>
      <c r="L786">
        <v>10</v>
      </c>
      <c r="M786">
        <f t="shared" si="318"/>
        <v>4.8</v>
      </c>
      <c r="N786">
        <f t="shared" si="319"/>
        <v>10</v>
      </c>
      <c r="O786">
        <f t="shared" si="320"/>
        <v>0</v>
      </c>
      <c r="P786">
        <f t="shared" si="321"/>
        <v>1</v>
      </c>
      <c r="Q786" t="s">
        <v>17232</v>
      </c>
      <c r="R786">
        <v>5</v>
      </c>
      <c r="S786" t="str">
        <f t="shared" si="322"/>
        <v>调降</v>
      </c>
      <c r="T786">
        <f t="shared" si="323"/>
        <v>-0.5</v>
      </c>
      <c r="U786" t="s">
        <v>17434</v>
      </c>
      <c r="V786">
        <v>5</v>
      </c>
    </row>
    <row r="787" spans="1:32" x14ac:dyDescent="0.15">
      <c r="A787" s="1">
        <v>3546</v>
      </c>
      <c r="B787" t="s">
        <v>3566</v>
      </c>
      <c r="C787" t="s">
        <v>7706</v>
      </c>
      <c r="D787" t="s">
        <v>11807</v>
      </c>
      <c r="E787" t="s">
        <v>15908</v>
      </c>
      <c r="F787" t="s">
        <v>16627</v>
      </c>
      <c r="G787" s="2">
        <v>43836.739872685182</v>
      </c>
      <c r="H787" s="5" t="s">
        <v>17614</v>
      </c>
      <c r="I787">
        <v>631</v>
      </c>
      <c r="J787">
        <v>2.656424048145408E+17</v>
      </c>
      <c r="K787" t="s">
        <v>16629</v>
      </c>
      <c r="L787">
        <v>9</v>
      </c>
      <c r="M787">
        <f t="shared" si="318"/>
        <v>4.0999999999999996</v>
      </c>
      <c r="N787">
        <f t="shared" si="319"/>
        <v>9</v>
      </c>
      <c r="O787">
        <f t="shared" si="320"/>
        <v>0</v>
      </c>
      <c r="P787">
        <f t="shared" si="321"/>
        <v>1</v>
      </c>
      <c r="Q787" t="s">
        <v>17231</v>
      </c>
      <c r="R787">
        <v>3</v>
      </c>
      <c r="S787" t="str">
        <f t="shared" si="322"/>
        <v>调降</v>
      </c>
      <c r="T787">
        <f t="shared" si="323"/>
        <v>-0.66666666666666674</v>
      </c>
      <c r="U787" t="s">
        <v>17448</v>
      </c>
      <c r="V787">
        <v>3</v>
      </c>
    </row>
    <row r="788" spans="1:32" x14ac:dyDescent="0.15">
      <c r="A788" s="1">
        <v>12</v>
      </c>
      <c r="B788" t="s">
        <v>34</v>
      </c>
      <c r="C788" t="s">
        <v>4334</v>
      </c>
      <c r="D788" t="s">
        <v>8435</v>
      </c>
      <c r="E788" t="s">
        <v>12536</v>
      </c>
      <c r="F788" t="s">
        <v>16628</v>
      </c>
      <c r="G788" s="2">
        <v>43836.737083333333</v>
      </c>
      <c r="H788" s="5" t="s">
        <v>17614</v>
      </c>
      <c r="K788" t="s">
        <v>16630</v>
      </c>
      <c r="V788">
        <v>8.4</v>
      </c>
      <c r="W788">
        <v>2.4342064745415478E+17</v>
      </c>
      <c r="X788">
        <v>84000</v>
      </c>
      <c r="AA788" s="2">
        <v>43775.433344907397</v>
      </c>
      <c r="AB788">
        <v>27</v>
      </c>
      <c r="AC788" t="s">
        <v>17496</v>
      </c>
      <c r="AD788" t="s">
        <v>17506</v>
      </c>
      <c r="AE788">
        <v>2.4313244965405078E+17</v>
      </c>
      <c r="AF788" t="s">
        <v>12536</v>
      </c>
    </row>
    <row r="789" spans="1:32" x14ac:dyDescent="0.15">
      <c r="A789" s="1">
        <v>3545</v>
      </c>
      <c r="B789" t="s">
        <v>3565</v>
      </c>
      <c r="C789" t="s">
        <v>7705</v>
      </c>
      <c r="D789" t="s">
        <v>11806</v>
      </c>
      <c r="E789" t="s">
        <v>15907</v>
      </c>
      <c r="F789" t="s">
        <v>16628</v>
      </c>
      <c r="G789" s="2">
        <v>43836.712395833332</v>
      </c>
      <c r="H789" s="5" t="s">
        <v>17614</v>
      </c>
      <c r="I789">
        <v>681</v>
      </c>
      <c r="J789">
        <v>2.6563244538515869E+17</v>
      </c>
      <c r="K789" t="s">
        <v>16629</v>
      </c>
      <c r="L789">
        <v>14</v>
      </c>
      <c r="M789">
        <f t="shared" ref="M789:M798" si="324">IF(10*(I789-550)/200&gt;5,ROUNDUP(10*(I789-550)/200,0),ROUNDUP(10*(I789-550)/200,1))</f>
        <v>7</v>
      </c>
      <c r="N789">
        <f t="shared" ref="N789:N798" si="325">IF(20*(I789-550)/200&gt;5,ROUNDUP(20*(I789-550)/200,0),ROUNDUP(20*(I789-550)/200,1))</f>
        <v>14</v>
      </c>
      <c r="O789">
        <f t="shared" ref="O789:O798" si="326">IF(L789=M789,1,0)</f>
        <v>0</v>
      </c>
      <c r="P789">
        <f t="shared" ref="P789:P798" si="327">IF(L789=N789,1,0)</f>
        <v>1</v>
      </c>
      <c r="Q789" t="s">
        <v>17111</v>
      </c>
      <c r="R789">
        <v>5</v>
      </c>
      <c r="S789" t="str">
        <f t="shared" ref="S789:S798" si="328">IF(L789&gt;R789,"调降",IF(L789&lt;R789,"调升","不变"))</f>
        <v>调降</v>
      </c>
      <c r="T789">
        <f t="shared" ref="T789:T798" si="329">R789/L789-1</f>
        <v>-0.64285714285714279</v>
      </c>
      <c r="U789" t="s">
        <v>17434</v>
      </c>
      <c r="V789">
        <v>5</v>
      </c>
    </row>
    <row r="790" spans="1:32" x14ac:dyDescent="0.15">
      <c r="A790" s="1">
        <v>3544</v>
      </c>
      <c r="B790" t="s">
        <v>3564</v>
      </c>
      <c r="C790" t="s">
        <v>7704</v>
      </c>
      <c r="D790" t="s">
        <v>11805</v>
      </c>
      <c r="E790" t="s">
        <v>15906</v>
      </c>
      <c r="F790" t="s">
        <v>16628</v>
      </c>
      <c r="G790" s="2">
        <v>43836.657881944448</v>
      </c>
      <c r="H790" s="5" t="s">
        <v>17614</v>
      </c>
      <c r="I790">
        <v>641</v>
      </c>
      <c r="J790">
        <v>2.656126917652152E+17</v>
      </c>
      <c r="K790" t="s">
        <v>16629</v>
      </c>
      <c r="L790">
        <v>10</v>
      </c>
      <c r="M790">
        <f t="shared" si="324"/>
        <v>4.5999999999999996</v>
      </c>
      <c r="N790">
        <f t="shared" si="325"/>
        <v>10</v>
      </c>
      <c r="O790">
        <f t="shared" si="326"/>
        <v>0</v>
      </c>
      <c r="P790">
        <f t="shared" si="327"/>
        <v>1</v>
      </c>
      <c r="Q790" t="s">
        <v>16813</v>
      </c>
      <c r="R790">
        <v>8</v>
      </c>
      <c r="S790" t="str">
        <f t="shared" si="328"/>
        <v>调降</v>
      </c>
      <c r="T790">
        <f t="shared" si="329"/>
        <v>-0.19999999999999996</v>
      </c>
      <c r="U790" t="s">
        <v>17434</v>
      </c>
      <c r="V790">
        <v>8</v>
      </c>
    </row>
    <row r="791" spans="1:32" x14ac:dyDescent="0.15">
      <c r="A791" s="1">
        <v>3543</v>
      </c>
      <c r="B791" t="s">
        <v>3563</v>
      </c>
      <c r="C791" t="s">
        <v>7703</v>
      </c>
      <c r="D791" t="s">
        <v>11804</v>
      </c>
      <c r="E791" t="s">
        <v>15905</v>
      </c>
      <c r="F791" t="s">
        <v>16628</v>
      </c>
      <c r="G791" s="2">
        <v>43836.626145833332</v>
      </c>
      <c r="H791" s="5" t="s">
        <v>17614</v>
      </c>
      <c r="I791">
        <v>654</v>
      </c>
      <c r="J791">
        <v>2.656011927410729E+17</v>
      </c>
      <c r="K791" t="s">
        <v>16629</v>
      </c>
      <c r="L791">
        <v>6</v>
      </c>
      <c r="M791">
        <f t="shared" si="324"/>
        <v>6</v>
      </c>
      <c r="N791">
        <f t="shared" si="325"/>
        <v>11</v>
      </c>
      <c r="O791">
        <f t="shared" si="326"/>
        <v>1</v>
      </c>
      <c r="P791">
        <f t="shared" si="327"/>
        <v>0</v>
      </c>
      <c r="Q791" t="s">
        <v>17230</v>
      </c>
      <c r="R791">
        <v>5</v>
      </c>
      <c r="S791" t="str">
        <f t="shared" si="328"/>
        <v>调降</v>
      </c>
      <c r="T791">
        <f t="shared" si="329"/>
        <v>-0.16666666666666663</v>
      </c>
      <c r="U791" t="s">
        <v>17448</v>
      </c>
      <c r="V791">
        <v>5</v>
      </c>
    </row>
    <row r="792" spans="1:32" x14ac:dyDescent="0.15">
      <c r="A792" s="1">
        <v>3542</v>
      </c>
      <c r="B792" t="s">
        <v>3562</v>
      </c>
      <c r="C792" t="s">
        <v>7702</v>
      </c>
      <c r="D792" t="s">
        <v>11803</v>
      </c>
      <c r="E792" t="s">
        <v>15904</v>
      </c>
      <c r="F792" t="s">
        <v>16628</v>
      </c>
      <c r="G792" s="2">
        <v>43836.518460648149</v>
      </c>
      <c r="H792" s="5" t="s">
        <v>17614</v>
      </c>
      <c r="I792">
        <v>629</v>
      </c>
      <c r="J792">
        <v>2.6556216734281318E+17</v>
      </c>
      <c r="K792" t="s">
        <v>16629</v>
      </c>
      <c r="L792">
        <v>8</v>
      </c>
      <c r="M792">
        <f t="shared" si="324"/>
        <v>4</v>
      </c>
      <c r="N792">
        <f t="shared" si="325"/>
        <v>8</v>
      </c>
      <c r="O792">
        <f t="shared" si="326"/>
        <v>0</v>
      </c>
      <c r="P792">
        <f t="shared" si="327"/>
        <v>1</v>
      </c>
      <c r="Q792" t="s">
        <v>17105</v>
      </c>
      <c r="R792">
        <v>4</v>
      </c>
      <c r="S792" t="str">
        <f t="shared" si="328"/>
        <v>调降</v>
      </c>
      <c r="T792">
        <f t="shared" si="329"/>
        <v>-0.5</v>
      </c>
      <c r="U792" t="s">
        <v>17434</v>
      </c>
      <c r="V792">
        <v>4</v>
      </c>
    </row>
    <row r="793" spans="1:32" x14ac:dyDescent="0.15">
      <c r="A793" s="1">
        <v>3541</v>
      </c>
      <c r="B793" t="s">
        <v>3561</v>
      </c>
      <c r="C793" t="s">
        <v>7701</v>
      </c>
      <c r="D793" t="s">
        <v>11802</v>
      </c>
      <c r="E793" t="s">
        <v>15903</v>
      </c>
      <c r="F793" t="s">
        <v>16628</v>
      </c>
      <c r="G793" s="2">
        <v>43836.456087962957</v>
      </c>
      <c r="H793" s="5" t="s">
        <v>17614</v>
      </c>
      <c r="I793">
        <v>643</v>
      </c>
      <c r="J793">
        <v>2.6553956416305149E+17</v>
      </c>
      <c r="K793" t="s">
        <v>16629</v>
      </c>
      <c r="L793">
        <v>10</v>
      </c>
      <c r="M793">
        <f t="shared" si="324"/>
        <v>4.6999999999999993</v>
      </c>
      <c r="N793">
        <f t="shared" si="325"/>
        <v>10</v>
      </c>
      <c r="O793">
        <f t="shared" si="326"/>
        <v>0</v>
      </c>
      <c r="P793">
        <f t="shared" si="327"/>
        <v>1</v>
      </c>
      <c r="Q793" t="s">
        <v>17172</v>
      </c>
      <c r="R793">
        <v>6</v>
      </c>
      <c r="S793" t="str">
        <f t="shared" si="328"/>
        <v>调降</v>
      </c>
      <c r="T793">
        <f t="shared" si="329"/>
        <v>-0.4</v>
      </c>
      <c r="U793" t="s">
        <v>17448</v>
      </c>
      <c r="V793">
        <v>6</v>
      </c>
    </row>
    <row r="794" spans="1:32" x14ac:dyDescent="0.15">
      <c r="A794" s="1">
        <v>3540</v>
      </c>
      <c r="B794" t="s">
        <v>3560</v>
      </c>
      <c r="C794" t="s">
        <v>7700</v>
      </c>
      <c r="D794" t="s">
        <v>11801</v>
      </c>
      <c r="E794" t="s">
        <v>15902</v>
      </c>
      <c r="F794" t="s">
        <v>16627</v>
      </c>
      <c r="G794" s="2">
        <v>43836.444861111107</v>
      </c>
      <c r="H794" s="5" t="s">
        <v>17614</v>
      </c>
      <c r="I794">
        <v>632</v>
      </c>
      <c r="J794">
        <v>2.655354937084641E+17</v>
      </c>
      <c r="K794" t="s">
        <v>16629</v>
      </c>
      <c r="L794">
        <v>4.0999999999999996</v>
      </c>
      <c r="M794">
        <f t="shared" si="324"/>
        <v>4.0999999999999996</v>
      </c>
      <c r="N794">
        <f t="shared" si="325"/>
        <v>9</v>
      </c>
      <c r="O794">
        <f t="shared" si="326"/>
        <v>1</v>
      </c>
      <c r="P794">
        <f t="shared" si="327"/>
        <v>0</v>
      </c>
      <c r="Q794" t="s">
        <v>17117</v>
      </c>
      <c r="R794">
        <v>4.0999999999999996</v>
      </c>
      <c r="S794" t="str">
        <f t="shared" si="328"/>
        <v>不变</v>
      </c>
      <c r="T794">
        <f t="shared" si="329"/>
        <v>0</v>
      </c>
      <c r="U794" t="s">
        <v>17448</v>
      </c>
      <c r="V794">
        <v>4.0999999999999996</v>
      </c>
    </row>
    <row r="795" spans="1:32" x14ac:dyDescent="0.15">
      <c r="A795" s="1">
        <v>3539</v>
      </c>
      <c r="B795" t="s">
        <v>3559</v>
      </c>
      <c r="C795" t="s">
        <v>7699</v>
      </c>
      <c r="D795" t="s">
        <v>11800</v>
      </c>
      <c r="E795" t="s">
        <v>15901</v>
      </c>
      <c r="F795" t="s">
        <v>16628</v>
      </c>
      <c r="G795" s="2">
        <v>43836.416481481479</v>
      </c>
      <c r="H795" s="5" t="s">
        <v>17614</v>
      </c>
      <c r="I795">
        <v>668</v>
      </c>
      <c r="J795">
        <v>2.655252089689047E+17</v>
      </c>
      <c r="K795" t="s">
        <v>16629</v>
      </c>
      <c r="L795">
        <v>6</v>
      </c>
      <c r="M795">
        <f t="shared" si="324"/>
        <v>6</v>
      </c>
      <c r="N795">
        <f t="shared" si="325"/>
        <v>12</v>
      </c>
      <c r="O795">
        <f t="shared" si="326"/>
        <v>1</v>
      </c>
      <c r="P795">
        <f t="shared" si="327"/>
        <v>0</v>
      </c>
      <c r="Q795" t="s">
        <v>17229</v>
      </c>
      <c r="R795">
        <v>6</v>
      </c>
      <c r="S795" t="str">
        <f t="shared" si="328"/>
        <v>不变</v>
      </c>
      <c r="T795">
        <f t="shared" si="329"/>
        <v>0</v>
      </c>
      <c r="U795" t="s">
        <v>17448</v>
      </c>
      <c r="V795">
        <v>6</v>
      </c>
    </row>
    <row r="796" spans="1:32" x14ac:dyDescent="0.15">
      <c r="A796" s="1">
        <v>3538</v>
      </c>
      <c r="B796" t="s">
        <v>3558</v>
      </c>
      <c r="C796" t="s">
        <v>7698</v>
      </c>
      <c r="D796" t="s">
        <v>11799</v>
      </c>
      <c r="E796" t="s">
        <v>15900</v>
      </c>
      <c r="F796" t="s">
        <v>16628</v>
      </c>
      <c r="G796" s="2">
        <v>43836.399386574078</v>
      </c>
      <c r="H796" s="5" t="s">
        <v>17614</v>
      </c>
      <c r="I796">
        <v>648</v>
      </c>
      <c r="J796">
        <v>2.6551901615031501E+17</v>
      </c>
      <c r="K796" t="s">
        <v>16629</v>
      </c>
      <c r="L796">
        <v>10</v>
      </c>
      <c r="M796">
        <f t="shared" si="324"/>
        <v>4.9000000000000004</v>
      </c>
      <c r="N796">
        <f t="shared" si="325"/>
        <v>10</v>
      </c>
      <c r="O796">
        <f t="shared" si="326"/>
        <v>0</v>
      </c>
      <c r="P796">
        <f t="shared" si="327"/>
        <v>1</v>
      </c>
      <c r="Q796" t="s">
        <v>17228</v>
      </c>
      <c r="R796">
        <v>5</v>
      </c>
      <c r="S796" t="str">
        <f t="shared" si="328"/>
        <v>调降</v>
      </c>
      <c r="T796">
        <f t="shared" si="329"/>
        <v>-0.5</v>
      </c>
      <c r="U796" t="s">
        <v>17434</v>
      </c>
      <c r="V796">
        <v>5</v>
      </c>
    </row>
    <row r="797" spans="1:32" x14ac:dyDescent="0.15">
      <c r="A797" s="1">
        <v>3537</v>
      </c>
      <c r="B797" t="s">
        <v>3557</v>
      </c>
      <c r="C797" t="s">
        <v>7697</v>
      </c>
      <c r="D797" t="s">
        <v>11798</v>
      </c>
      <c r="E797" t="s">
        <v>15899</v>
      </c>
      <c r="F797" t="s">
        <v>16628</v>
      </c>
      <c r="G797" s="2">
        <v>43836.396655092591</v>
      </c>
      <c r="H797" s="5" t="s">
        <v>17614</v>
      </c>
      <c r="I797">
        <v>652</v>
      </c>
      <c r="J797">
        <v>2.6551802473428989E+17</v>
      </c>
      <c r="K797" t="s">
        <v>16629</v>
      </c>
      <c r="L797">
        <v>6</v>
      </c>
      <c r="M797">
        <f t="shared" si="324"/>
        <v>6</v>
      </c>
      <c r="N797">
        <f t="shared" si="325"/>
        <v>11</v>
      </c>
      <c r="O797">
        <f t="shared" si="326"/>
        <v>1</v>
      </c>
      <c r="P797">
        <f t="shared" si="327"/>
        <v>0</v>
      </c>
      <c r="Q797" t="s">
        <v>17227</v>
      </c>
      <c r="R797">
        <v>3</v>
      </c>
      <c r="S797" t="str">
        <f t="shared" si="328"/>
        <v>调降</v>
      </c>
      <c r="T797">
        <f t="shared" si="329"/>
        <v>-0.5</v>
      </c>
      <c r="U797" t="s">
        <v>17434</v>
      </c>
      <c r="V797">
        <v>12.970478999999999</v>
      </c>
      <c r="W797">
        <v>2.6551829054831821E+17</v>
      </c>
      <c r="X797">
        <v>60000</v>
      </c>
      <c r="AA797" s="2">
        <v>43915.723391203697</v>
      </c>
      <c r="AB797">
        <v>24</v>
      </c>
      <c r="AC797" t="s">
        <v>17498</v>
      </c>
      <c r="AD797" t="s">
        <v>17505</v>
      </c>
      <c r="AE797">
        <v>2.65517998247252E+17</v>
      </c>
      <c r="AF797" t="s">
        <v>15899</v>
      </c>
    </row>
    <row r="798" spans="1:32" x14ac:dyDescent="0.15">
      <c r="A798" s="1">
        <v>3536</v>
      </c>
      <c r="B798" t="s">
        <v>3556</v>
      </c>
      <c r="C798" t="s">
        <v>7696</v>
      </c>
      <c r="D798" t="s">
        <v>11797</v>
      </c>
      <c r="E798" t="s">
        <v>15898</v>
      </c>
      <c r="F798" t="s">
        <v>16628</v>
      </c>
      <c r="G798" s="2">
        <v>43836.385914351849</v>
      </c>
      <c r="H798" s="5" t="s">
        <v>17614</v>
      </c>
      <c r="I798">
        <v>646</v>
      </c>
      <c r="J798">
        <v>2.6551413574207078E+17</v>
      </c>
      <c r="K798" t="s">
        <v>16629</v>
      </c>
      <c r="L798">
        <v>10</v>
      </c>
      <c r="M798">
        <f t="shared" si="324"/>
        <v>4.8</v>
      </c>
      <c r="N798">
        <f t="shared" si="325"/>
        <v>10</v>
      </c>
      <c r="O798">
        <f t="shared" si="326"/>
        <v>0</v>
      </c>
      <c r="P798">
        <f t="shared" si="327"/>
        <v>1</v>
      </c>
      <c r="Q798" t="s">
        <v>17226</v>
      </c>
      <c r="R798">
        <v>5</v>
      </c>
      <c r="S798" t="str">
        <f t="shared" si="328"/>
        <v>调降</v>
      </c>
      <c r="T798">
        <f t="shared" si="329"/>
        <v>-0.5</v>
      </c>
      <c r="U798" t="s">
        <v>17434</v>
      </c>
      <c r="V798">
        <v>5</v>
      </c>
    </row>
    <row r="799" spans="1:32" x14ac:dyDescent="0.15">
      <c r="A799" s="1">
        <v>1274</v>
      </c>
      <c r="B799" t="s">
        <v>1294</v>
      </c>
      <c r="C799" t="s">
        <v>5506</v>
      </c>
      <c r="D799" t="s">
        <v>9607</v>
      </c>
      <c r="E799" t="s">
        <v>13708</v>
      </c>
      <c r="F799" t="s">
        <v>16628</v>
      </c>
      <c r="G799" s="2">
        <v>43835.461111111108</v>
      </c>
      <c r="H799" s="5" t="s">
        <v>17615</v>
      </c>
      <c r="K799" t="s">
        <v>16630</v>
      </c>
      <c r="V799">
        <v>0</v>
      </c>
      <c r="W799">
        <v>2.65178997971796E+17</v>
      </c>
      <c r="X799">
        <v>60000</v>
      </c>
      <c r="AA799" s="2">
        <v>43835.462627314817</v>
      </c>
      <c r="AB799">
        <v>19</v>
      </c>
      <c r="AC799" t="s">
        <v>17502</v>
      </c>
      <c r="AD799" t="s">
        <v>17505</v>
      </c>
      <c r="AE799">
        <v>2.539923235143721E+17</v>
      </c>
      <c r="AF799" t="s">
        <v>13708</v>
      </c>
    </row>
    <row r="800" spans="1:32" x14ac:dyDescent="0.15">
      <c r="A800" s="1">
        <v>1546</v>
      </c>
      <c r="B800" t="s">
        <v>1566</v>
      </c>
      <c r="C800" t="s">
        <v>5772</v>
      </c>
      <c r="D800" t="s">
        <v>9873</v>
      </c>
      <c r="E800" t="s">
        <v>13974</v>
      </c>
      <c r="F800" t="s">
        <v>16628</v>
      </c>
      <c r="G800" s="2">
        <v>43835.444710648153</v>
      </c>
      <c r="H800" s="5" t="s">
        <v>17615</v>
      </c>
      <c r="K800" t="s">
        <v>16630</v>
      </c>
      <c r="V800">
        <v>3</v>
      </c>
    </row>
    <row r="801" spans="1:32" x14ac:dyDescent="0.15">
      <c r="A801" s="1">
        <v>3535</v>
      </c>
      <c r="B801" t="s">
        <v>3555</v>
      </c>
      <c r="C801" t="s">
        <v>7695</v>
      </c>
      <c r="D801" t="s">
        <v>11796</v>
      </c>
      <c r="E801" t="s">
        <v>15897</v>
      </c>
      <c r="F801" t="s">
        <v>16628</v>
      </c>
      <c r="G801" s="2">
        <v>43834.736701388887</v>
      </c>
      <c r="H801" s="5" t="s">
        <v>17616</v>
      </c>
      <c r="I801">
        <v>656</v>
      </c>
      <c r="J801">
        <v>2.6491647918553091E+17</v>
      </c>
      <c r="K801" t="s">
        <v>16629</v>
      </c>
      <c r="L801">
        <v>6</v>
      </c>
      <c r="M801">
        <f>IF(10*(I801-550)/200&gt;5,ROUNDUP(10*(I801-550)/200,0),ROUNDUP(10*(I801-550)/200,1))</f>
        <v>6</v>
      </c>
      <c r="N801">
        <f>IF(20*(I801-550)/200&gt;5,ROUNDUP(20*(I801-550)/200,0),ROUNDUP(20*(I801-550)/200,1))</f>
        <v>11</v>
      </c>
      <c r="O801">
        <f>IF(L801=M801,1,0)</f>
        <v>1</v>
      </c>
      <c r="P801">
        <f>IF(L801=N801,1,0)</f>
        <v>0</v>
      </c>
      <c r="Q801" t="s">
        <v>17225</v>
      </c>
      <c r="R801">
        <v>6</v>
      </c>
      <c r="S801" t="str">
        <f>IF(L801&gt;R801,"调降",IF(L801&lt;R801,"调升","不变"))</f>
        <v>不变</v>
      </c>
      <c r="T801">
        <f>R801/L801-1</f>
        <v>0</v>
      </c>
      <c r="U801" t="s">
        <v>17448</v>
      </c>
      <c r="V801">
        <v>6</v>
      </c>
    </row>
    <row r="802" spans="1:32" x14ac:dyDescent="0.15">
      <c r="A802" s="1">
        <v>3376</v>
      </c>
      <c r="B802" t="s">
        <v>3396</v>
      </c>
      <c r="C802" t="s">
        <v>7547</v>
      </c>
      <c r="D802" t="s">
        <v>11648</v>
      </c>
      <c r="E802" t="s">
        <v>15749</v>
      </c>
      <c r="G802" s="2">
        <v>43834.710289351853</v>
      </c>
      <c r="H802" s="5" t="s">
        <v>17616</v>
      </c>
      <c r="K802" t="s">
        <v>16630</v>
      </c>
      <c r="V802">
        <v>0</v>
      </c>
    </row>
    <row r="803" spans="1:32" x14ac:dyDescent="0.15">
      <c r="A803" s="1">
        <v>3534</v>
      </c>
      <c r="B803" t="s">
        <v>3554</v>
      </c>
      <c r="C803" t="s">
        <v>7694</v>
      </c>
      <c r="D803" t="s">
        <v>11795</v>
      </c>
      <c r="E803" t="s">
        <v>15896</v>
      </c>
      <c r="F803" t="s">
        <v>16627</v>
      </c>
      <c r="G803" s="2">
        <v>43834.693506944437</v>
      </c>
      <c r="H803" s="5" t="s">
        <v>17616</v>
      </c>
      <c r="I803">
        <v>599</v>
      </c>
      <c r="J803">
        <v>2.6490082562360118E+17</v>
      </c>
      <c r="K803" t="s">
        <v>16629</v>
      </c>
      <c r="L803">
        <v>4.9000000000000004</v>
      </c>
      <c r="M803">
        <f t="shared" ref="M803:M804" si="330">IF(10*(I803-550)/200&gt;5,ROUNDUP(10*(I803-550)/200,0),ROUNDUP(10*(I803-550)/200,1))</f>
        <v>2.5</v>
      </c>
      <c r="N803">
        <f t="shared" ref="N803:N804" si="331">IF(20*(I803-550)/200&gt;5,ROUNDUP(20*(I803-550)/200,0),ROUNDUP(20*(I803-550)/200,1))</f>
        <v>4.9000000000000004</v>
      </c>
      <c r="O803">
        <f t="shared" ref="O803:O804" si="332">IF(L803=M803,1,0)</f>
        <v>0</v>
      </c>
      <c r="P803">
        <f t="shared" ref="P803:P804" si="333">IF(L803=N803,1,0)</f>
        <v>1</v>
      </c>
      <c r="Q803" t="s">
        <v>17102</v>
      </c>
      <c r="R803">
        <v>4.9000000000000004</v>
      </c>
      <c r="S803" t="str">
        <f t="shared" ref="S803:S804" si="334">IF(L803&gt;R803,"调降",IF(L803&lt;R803,"调升","不变"))</f>
        <v>不变</v>
      </c>
      <c r="T803">
        <f t="shared" ref="T803:T804" si="335">R803/L803-1</f>
        <v>0</v>
      </c>
      <c r="U803" t="s">
        <v>17448</v>
      </c>
      <c r="V803">
        <v>4.9000000000000004</v>
      </c>
    </row>
    <row r="804" spans="1:32" x14ac:dyDescent="0.15">
      <c r="A804" s="1">
        <v>3532</v>
      </c>
      <c r="B804" t="s">
        <v>3552</v>
      </c>
      <c r="C804" t="s">
        <v>7692</v>
      </c>
      <c r="D804" t="s">
        <v>11793</v>
      </c>
      <c r="E804" t="s">
        <v>15894</v>
      </c>
      <c r="F804" t="s">
        <v>16628</v>
      </c>
      <c r="G804" s="2">
        <v>43834.692083333342</v>
      </c>
      <c r="H804" s="5" t="s">
        <v>17616</v>
      </c>
      <c r="I804">
        <v>658</v>
      </c>
      <c r="J804">
        <v>2.6490031179197638E+17</v>
      </c>
      <c r="K804" t="s">
        <v>16629</v>
      </c>
      <c r="L804">
        <v>11</v>
      </c>
      <c r="M804">
        <f t="shared" si="330"/>
        <v>6</v>
      </c>
      <c r="N804">
        <f t="shared" si="331"/>
        <v>11</v>
      </c>
      <c r="O804">
        <f t="shared" si="332"/>
        <v>0</v>
      </c>
      <c r="P804">
        <f t="shared" si="333"/>
        <v>1</v>
      </c>
      <c r="Q804" t="s">
        <v>17223</v>
      </c>
      <c r="R804">
        <v>5</v>
      </c>
      <c r="S804" t="str">
        <f t="shared" si="334"/>
        <v>调降</v>
      </c>
      <c r="T804">
        <f t="shared" si="335"/>
        <v>-0.54545454545454541</v>
      </c>
      <c r="U804" t="s">
        <v>17448</v>
      </c>
      <c r="V804">
        <v>5</v>
      </c>
    </row>
    <row r="805" spans="1:32" x14ac:dyDescent="0.15">
      <c r="A805" s="1">
        <v>3531</v>
      </c>
      <c r="B805" t="s">
        <v>3551</v>
      </c>
      <c r="C805" t="s">
        <v>7691</v>
      </c>
      <c r="D805" t="s">
        <v>11792</v>
      </c>
      <c r="E805" t="s">
        <v>15893</v>
      </c>
      <c r="F805" t="s">
        <v>16628</v>
      </c>
      <c r="G805" s="2">
        <v>43834.530798611107</v>
      </c>
      <c r="H805" s="5" t="s">
        <v>17616</v>
      </c>
      <c r="K805" t="s">
        <v>16630</v>
      </c>
      <c r="V805">
        <v>4.4000000000000004</v>
      </c>
    </row>
    <row r="806" spans="1:32" x14ac:dyDescent="0.15">
      <c r="A806" s="1">
        <v>3530</v>
      </c>
      <c r="B806" t="s">
        <v>3550</v>
      </c>
      <c r="C806" t="s">
        <v>7691</v>
      </c>
      <c r="D806" t="s">
        <v>11792</v>
      </c>
      <c r="E806" t="s">
        <v>15893</v>
      </c>
      <c r="F806" t="s">
        <v>16627</v>
      </c>
      <c r="G806" s="2">
        <v>43834.472291666672</v>
      </c>
      <c r="H806" s="5" t="s">
        <v>17616</v>
      </c>
      <c r="I806">
        <v>638</v>
      </c>
      <c r="J806">
        <v>2.6482065985346758E+17</v>
      </c>
      <c r="K806" t="s">
        <v>16629</v>
      </c>
      <c r="L806">
        <v>4.4000000000000004</v>
      </c>
      <c r="M806">
        <f t="shared" ref="M806:M809" si="336">IF(10*(I806-550)/200&gt;5,ROUNDUP(10*(I806-550)/200,0),ROUNDUP(10*(I806-550)/200,1))</f>
        <v>4.4000000000000004</v>
      </c>
      <c r="N806">
        <f t="shared" ref="N806:N809" si="337">IF(20*(I806-550)/200&gt;5,ROUNDUP(20*(I806-550)/200,0),ROUNDUP(20*(I806-550)/200,1))</f>
        <v>9</v>
      </c>
      <c r="O806">
        <f t="shared" ref="O806:O809" si="338">IF(L806=M806,1,0)</f>
        <v>1</v>
      </c>
      <c r="P806">
        <f t="shared" ref="P806:P809" si="339">IF(L806=N806,1,0)</f>
        <v>0</v>
      </c>
      <c r="Q806" t="s">
        <v>17150</v>
      </c>
      <c r="R806">
        <v>4.4000000000000004</v>
      </c>
      <c r="S806" t="str">
        <f t="shared" ref="S806:S809" si="340">IF(L806&gt;R806,"调降",IF(L806&lt;R806,"调升","不变"))</f>
        <v>不变</v>
      </c>
      <c r="T806">
        <f t="shared" ref="T806:T809" si="341">R806/L806-1</f>
        <v>0</v>
      </c>
      <c r="U806" t="s">
        <v>17448</v>
      </c>
      <c r="V806">
        <v>4.4000000000000004</v>
      </c>
    </row>
    <row r="807" spans="1:32" x14ac:dyDescent="0.15">
      <c r="A807" s="1">
        <v>3529</v>
      </c>
      <c r="B807" t="s">
        <v>3549</v>
      </c>
      <c r="C807" t="s">
        <v>7690</v>
      </c>
      <c r="D807" t="s">
        <v>11791</v>
      </c>
      <c r="E807" t="s">
        <v>15892</v>
      </c>
      <c r="F807" t="s">
        <v>16628</v>
      </c>
      <c r="G807" s="2">
        <v>43834.448229166657</v>
      </c>
      <c r="H807" s="5" t="s">
        <v>17616</v>
      </c>
      <c r="I807">
        <v>652</v>
      </c>
      <c r="J807">
        <v>2.6481194198840931E+17</v>
      </c>
      <c r="K807" t="s">
        <v>16629</v>
      </c>
      <c r="L807">
        <v>11</v>
      </c>
      <c r="M807">
        <f t="shared" si="336"/>
        <v>6</v>
      </c>
      <c r="N807">
        <f t="shared" si="337"/>
        <v>11</v>
      </c>
      <c r="O807">
        <f t="shared" si="338"/>
        <v>0</v>
      </c>
      <c r="P807">
        <f t="shared" si="339"/>
        <v>1</v>
      </c>
      <c r="Q807" t="s">
        <v>17107</v>
      </c>
      <c r="R807">
        <v>5</v>
      </c>
      <c r="S807" t="str">
        <f t="shared" si="340"/>
        <v>调降</v>
      </c>
      <c r="T807">
        <f t="shared" si="341"/>
        <v>-0.54545454545454541</v>
      </c>
      <c r="U807" t="s">
        <v>17448</v>
      </c>
      <c r="V807">
        <v>5</v>
      </c>
    </row>
    <row r="808" spans="1:32" x14ac:dyDescent="0.15">
      <c r="A808" s="1">
        <v>3528</v>
      </c>
      <c r="B808" t="s">
        <v>3548</v>
      </c>
      <c r="C808" t="s">
        <v>7689</v>
      </c>
      <c r="D808" t="s">
        <v>11790</v>
      </c>
      <c r="E808" t="s">
        <v>15891</v>
      </c>
      <c r="F808" t="s">
        <v>16627</v>
      </c>
      <c r="G808" s="2">
        <v>43834.441157407397</v>
      </c>
      <c r="H808" s="5" t="s">
        <v>17616</v>
      </c>
      <c r="I808">
        <v>631</v>
      </c>
      <c r="J808">
        <v>2.6480937736865379E+17</v>
      </c>
      <c r="K808" t="s">
        <v>16629</v>
      </c>
      <c r="L808">
        <v>9</v>
      </c>
      <c r="M808">
        <f t="shared" si="336"/>
        <v>4.0999999999999996</v>
      </c>
      <c r="N808">
        <f t="shared" si="337"/>
        <v>9</v>
      </c>
      <c r="O808">
        <f t="shared" si="338"/>
        <v>0</v>
      </c>
      <c r="P808">
        <f t="shared" si="339"/>
        <v>1</v>
      </c>
      <c r="Q808" t="s">
        <v>17222</v>
      </c>
      <c r="R808">
        <v>5</v>
      </c>
      <c r="S808" t="str">
        <f t="shared" si="340"/>
        <v>调降</v>
      </c>
      <c r="T808">
        <f t="shared" si="341"/>
        <v>-0.44444444444444442</v>
      </c>
      <c r="U808" t="s">
        <v>17448</v>
      </c>
      <c r="V808">
        <v>5</v>
      </c>
    </row>
    <row r="809" spans="1:32" x14ac:dyDescent="0.15">
      <c r="A809" s="1">
        <v>3527</v>
      </c>
      <c r="B809" t="s">
        <v>3547</v>
      </c>
      <c r="C809" t="s">
        <v>7688</v>
      </c>
      <c r="D809" t="s">
        <v>11789</v>
      </c>
      <c r="E809" t="s">
        <v>15890</v>
      </c>
      <c r="F809" t="s">
        <v>16628</v>
      </c>
      <c r="G809" s="2">
        <v>43834.427094907413</v>
      </c>
      <c r="H809" s="5" t="s">
        <v>17616</v>
      </c>
      <c r="I809">
        <v>651</v>
      </c>
      <c r="J809">
        <v>2.6480428254338659E+17</v>
      </c>
      <c r="K809" t="s">
        <v>16629</v>
      </c>
      <c r="L809">
        <v>6</v>
      </c>
      <c r="M809">
        <f t="shared" si="336"/>
        <v>6</v>
      </c>
      <c r="N809">
        <f t="shared" si="337"/>
        <v>11</v>
      </c>
      <c r="O809">
        <f t="shared" si="338"/>
        <v>1</v>
      </c>
      <c r="P809">
        <f t="shared" si="339"/>
        <v>0</v>
      </c>
      <c r="Q809" t="s">
        <v>17118</v>
      </c>
      <c r="R809">
        <v>5</v>
      </c>
      <c r="S809" t="str">
        <f t="shared" si="340"/>
        <v>调降</v>
      </c>
      <c r="T809">
        <f t="shared" si="341"/>
        <v>-0.16666666666666663</v>
      </c>
      <c r="U809" t="s">
        <v>17448</v>
      </c>
      <c r="V809">
        <v>5</v>
      </c>
    </row>
    <row r="810" spans="1:32" x14ac:dyDescent="0.15">
      <c r="A810" s="1">
        <v>3526</v>
      </c>
      <c r="B810" t="s">
        <v>3546</v>
      </c>
      <c r="C810" t="s">
        <v>7687</v>
      </c>
      <c r="D810" t="s">
        <v>11788</v>
      </c>
      <c r="E810" t="s">
        <v>15889</v>
      </c>
      <c r="F810" t="s">
        <v>16628</v>
      </c>
      <c r="G810" s="2">
        <v>43833.684340277781</v>
      </c>
      <c r="H810" s="5" t="s">
        <v>17617</v>
      </c>
      <c r="K810" t="s">
        <v>16630</v>
      </c>
      <c r="V810">
        <v>3.4</v>
      </c>
    </row>
    <row r="811" spans="1:32" x14ac:dyDescent="0.15">
      <c r="A811" s="1">
        <v>3525</v>
      </c>
      <c r="B811" t="s">
        <v>3545</v>
      </c>
      <c r="C811" t="s">
        <v>7687</v>
      </c>
      <c r="D811" t="s">
        <v>11788</v>
      </c>
      <c r="E811" t="s">
        <v>15889</v>
      </c>
      <c r="F811" t="s">
        <v>16627</v>
      </c>
      <c r="G811" s="2">
        <v>43833.644745370373</v>
      </c>
      <c r="H811" s="5" t="s">
        <v>17617</v>
      </c>
      <c r="I811">
        <v>618</v>
      </c>
      <c r="J811">
        <v>2.645207662492713E+17</v>
      </c>
      <c r="K811" t="s">
        <v>16629</v>
      </c>
      <c r="L811">
        <v>3.4</v>
      </c>
      <c r="M811">
        <f>IF(10*(I811-550)/200&gt;5,ROUNDUP(10*(I811-550)/200,0),ROUNDUP(10*(I811-550)/200,1))</f>
        <v>3.4</v>
      </c>
      <c r="N811">
        <f>IF(20*(I811-550)/200&gt;5,ROUNDUP(20*(I811-550)/200,0),ROUNDUP(20*(I811-550)/200,1))</f>
        <v>7</v>
      </c>
      <c r="O811">
        <f>IF(L811=M811,1,0)</f>
        <v>1</v>
      </c>
      <c r="P811">
        <f>IF(L811=N811,1,0)</f>
        <v>0</v>
      </c>
      <c r="Q811" t="s">
        <v>17107</v>
      </c>
      <c r="R811">
        <v>3.4</v>
      </c>
      <c r="S811" t="str">
        <f>IF(L811&gt;R811,"调降",IF(L811&lt;R811,"调升","不变"))</f>
        <v>不变</v>
      </c>
      <c r="T811">
        <f>R811/L811-1</f>
        <v>0</v>
      </c>
      <c r="U811" t="s">
        <v>17434</v>
      </c>
      <c r="V811">
        <v>3.4</v>
      </c>
    </row>
    <row r="812" spans="1:32" x14ac:dyDescent="0.15">
      <c r="A812" s="1">
        <v>1419</v>
      </c>
      <c r="B812" t="s">
        <v>1439</v>
      </c>
      <c r="C812" t="s">
        <v>5647</v>
      </c>
      <c r="D812" t="s">
        <v>9748</v>
      </c>
      <c r="E812" t="s">
        <v>13849</v>
      </c>
      <c r="F812" t="s">
        <v>16627</v>
      </c>
      <c r="G812" s="2">
        <v>43833.638298611113</v>
      </c>
      <c r="H812" s="5" t="s">
        <v>17617</v>
      </c>
      <c r="K812" t="s">
        <v>16630</v>
      </c>
      <c r="V812">
        <v>8</v>
      </c>
    </row>
    <row r="813" spans="1:32" x14ac:dyDescent="0.15">
      <c r="A813" s="1">
        <v>1236</v>
      </c>
      <c r="B813" t="s">
        <v>1257</v>
      </c>
      <c r="C813" t="s">
        <v>5472</v>
      </c>
      <c r="D813" t="s">
        <v>9573</v>
      </c>
      <c r="E813" t="s">
        <v>13674</v>
      </c>
      <c r="F813" t="s">
        <v>16628</v>
      </c>
      <c r="G813" s="2">
        <v>43833.586701388893</v>
      </c>
      <c r="H813" s="5" t="s">
        <v>17617</v>
      </c>
      <c r="K813" t="s">
        <v>16630</v>
      </c>
      <c r="V813">
        <v>8</v>
      </c>
      <c r="W813">
        <v>2.5367729675227139E+17</v>
      </c>
      <c r="X813">
        <v>80000</v>
      </c>
      <c r="AA813" s="2">
        <v>43920.57104166667</v>
      </c>
      <c r="AB813">
        <v>23</v>
      </c>
      <c r="AC813" t="s">
        <v>17495</v>
      </c>
      <c r="AD813" t="s">
        <v>17505</v>
      </c>
      <c r="AE813">
        <v>2.5365492054308038E+17</v>
      </c>
      <c r="AF813" t="s">
        <v>13674</v>
      </c>
    </row>
    <row r="814" spans="1:32" x14ac:dyDescent="0.15">
      <c r="A814" s="1">
        <v>1237</v>
      </c>
      <c r="B814" t="s">
        <v>1257</v>
      </c>
      <c r="C814" t="s">
        <v>5472</v>
      </c>
      <c r="D814" t="s">
        <v>9573</v>
      </c>
      <c r="E814" t="s">
        <v>13674</v>
      </c>
      <c r="F814" t="s">
        <v>16628</v>
      </c>
      <c r="G814" s="2">
        <v>43833.586701388893</v>
      </c>
      <c r="H814" s="5" t="s">
        <v>17617</v>
      </c>
      <c r="K814" t="s">
        <v>16630</v>
      </c>
      <c r="V814">
        <v>8</v>
      </c>
      <c r="W814">
        <v>2.6449973408387069E+17</v>
      </c>
      <c r="X814">
        <v>50000</v>
      </c>
      <c r="AA814" s="2">
        <v>43923.478159722217</v>
      </c>
      <c r="AB814">
        <v>23</v>
      </c>
      <c r="AC814" t="s">
        <v>17495</v>
      </c>
      <c r="AD814" t="s">
        <v>17505</v>
      </c>
      <c r="AE814">
        <v>2.5365492054308038E+17</v>
      </c>
      <c r="AF814" t="s">
        <v>13674</v>
      </c>
    </row>
    <row r="815" spans="1:32" x14ac:dyDescent="0.15">
      <c r="A815" s="1">
        <v>3524</v>
      </c>
      <c r="B815" t="s">
        <v>3544</v>
      </c>
      <c r="C815" t="s">
        <v>7686</v>
      </c>
      <c r="D815" t="s">
        <v>11787</v>
      </c>
      <c r="E815" t="s">
        <v>15888</v>
      </c>
      <c r="F815" t="s">
        <v>16628</v>
      </c>
      <c r="G815" s="2">
        <v>43833.578680555547</v>
      </c>
      <c r="H815" s="5" t="s">
        <v>17617</v>
      </c>
      <c r="I815">
        <v>639</v>
      </c>
      <c r="J815">
        <v>2.644968260763935E+17</v>
      </c>
      <c r="K815" t="s">
        <v>16629</v>
      </c>
      <c r="L815">
        <v>9</v>
      </c>
      <c r="M815">
        <f t="shared" ref="M815:M827" si="342">IF(10*(I815-550)/200&gt;5,ROUNDUP(10*(I815-550)/200,0),ROUNDUP(10*(I815-550)/200,1))</f>
        <v>4.5</v>
      </c>
      <c r="N815">
        <f t="shared" ref="N815:N827" si="343">IF(20*(I815-550)/200&gt;5,ROUNDUP(20*(I815-550)/200,0),ROUNDUP(20*(I815-550)/200,1))</f>
        <v>9</v>
      </c>
      <c r="O815">
        <f t="shared" ref="O815:O827" si="344">IF(L815=M815,1,0)</f>
        <v>0</v>
      </c>
      <c r="P815">
        <f t="shared" ref="P815:P827" si="345">IF(L815=N815,1,0)</f>
        <v>1</v>
      </c>
      <c r="Q815" t="s">
        <v>17221</v>
      </c>
      <c r="R815">
        <v>5</v>
      </c>
      <c r="S815" t="str">
        <f t="shared" ref="S815:S827" si="346">IF(L815&gt;R815,"调降",IF(L815&lt;R815,"调升","不变"))</f>
        <v>调降</v>
      </c>
      <c r="T815">
        <f t="shared" ref="T815:T827" si="347">R815/L815-1</f>
        <v>-0.44444444444444442</v>
      </c>
      <c r="U815" t="s">
        <v>17434</v>
      </c>
      <c r="V815">
        <v>5</v>
      </c>
    </row>
    <row r="816" spans="1:32" x14ac:dyDescent="0.15">
      <c r="A816" s="1">
        <v>3523</v>
      </c>
      <c r="B816" t="s">
        <v>3543</v>
      </c>
      <c r="C816" t="s">
        <v>7685</v>
      </c>
      <c r="D816" t="s">
        <v>11786</v>
      </c>
      <c r="E816" t="s">
        <v>15887</v>
      </c>
      <c r="F816" t="s">
        <v>16628</v>
      </c>
      <c r="G816" s="2">
        <v>43833.518252314818</v>
      </c>
      <c r="H816" s="5" t="s">
        <v>17617</v>
      </c>
      <c r="I816">
        <v>654</v>
      </c>
      <c r="J816">
        <v>2.6447492722932118E+17</v>
      </c>
      <c r="K816" t="s">
        <v>16629</v>
      </c>
      <c r="L816">
        <v>11</v>
      </c>
      <c r="M816">
        <f t="shared" si="342"/>
        <v>6</v>
      </c>
      <c r="N816">
        <f t="shared" si="343"/>
        <v>11</v>
      </c>
      <c r="O816">
        <f t="shared" si="344"/>
        <v>0</v>
      </c>
      <c r="P816">
        <f t="shared" si="345"/>
        <v>1</v>
      </c>
      <c r="Q816" t="s">
        <v>17220</v>
      </c>
      <c r="R816">
        <v>5</v>
      </c>
      <c r="S816" t="str">
        <f t="shared" si="346"/>
        <v>调降</v>
      </c>
      <c r="T816">
        <f t="shared" si="347"/>
        <v>-0.54545454545454541</v>
      </c>
      <c r="U816" t="s">
        <v>17434</v>
      </c>
      <c r="V816">
        <v>5</v>
      </c>
    </row>
    <row r="817" spans="1:32" x14ac:dyDescent="0.15">
      <c r="A817" s="1">
        <v>3522</v>
      </c>
      <c r="B817" t="s">
        <v>3542</v>
      </c>
      <c r="C817" t="s">
        <v>7684</v>
      </c>
      <c r="D817" t="s">
        <v>11785</v>
      </c>
      <c r="E817" t="s">
        <v>15886</v>
      </c>
      <c r="F817" t="s">
        <v>16627</v>
      </c>
      <c r="G817" s="2">
        <v>43833.466296296298</v>
      </c>
      <c r="H817" s="5" t="s">
        <v>17617</v>
      </c>
      <c r="I817">
        <v>627</v>
      </c>
      <c r="J817">
        <v>2.6445609871344838E+17</v>
      </c>
      <c r="K817" t="s">
        <v>16629</v>
      </c>
      <c r="L817">
        <v>8</v>
      </c>
      <c r="M817">
        <f t="shared" si="342"/>
        <v>3.9</v>
      </c>
      <c r="N817">
        <f t="shared" si="343"/>
        <v>8</v>
      </c>
      <c r="O817">
        <f t="shared" si="344"/>
        <v>0</v>
      </c>
      <c r="P817">
        <f t="shared" si="345"/>
        <v>1</v>
      </c>
      <c r="Q817" t="s">
        <v>17115</v>
      </c>
      <c r="R817">
        <v>1</v>
      </c>
      <c r="S817" t="str">
        <f t="shared" si="346"/>
        <v>调降</v>
      </c>
      <c r="T817">
        <f t="shared" si="347"/>
        <v>-0.875</v>
      </c>
      <c r="U817" t="s">
        <v>17434</v>
      </c>
      <c r="V817">
        <v>1</v>
      </c>
    </row>
    <row r="818" spans="1:32" x14ac:dyDescent="0.15">
      <c r="A818" s="1">
        <v>3521</v>
      </c>
      <c r="B818" t="s">
        <v>3541</v>
      </c>
      <c r="C818" t="s">
        <v>7683</v>
      </c>
      <c r="D818" t="s">
        <v>11784</v>
      </c>
      <c r="E818" t="s">
        <v>15885</v>
      </c>
      <c r="F818" t="s">
        <v>16627</v>
      </c>
      <c r="G818" s="2">
        <v>43833.429131944453</v>
      </c>
      <c r="H818" s="5" t="s">
        <v>17617</v>
      </c>
      <c r="I818">
        <v>620</v>
      </c>
      <c r="J818">
        <v>2.644426306607104E+17</v>
      </c>
      <c r="K818" t="s">
        <v>16629</v>
      </c>
      <c r="L818">
        <v>3.5</v>
      </c>
      <c r="M818">
        <f t="shared" si="342"/>
        <v>3.5</v>
      </c>
      <c r="N818">
        <f t="shared" si="343"/>
        <v>7</v>
      </c>
      <c r="O818">
        <f t="shared" si="344"/>
        <v>1</v>
      </c>
      <c r="P818">
        <f t="shared" si="345"/>
        <v>0</v>
      </c>
      <c r="Q818" t="s">
        <v>17120</v>
      </c>
      <c r="R818">
        <v>3.5</v>
      </c>
      <c r="S818" t="str">
        <f t="shared" si="346"/>
        <v>不变</v>
      </c>
      <c r="T818">
        <f t="shared" si="347"/>
        <v>0</v>
      </c>
      <c r="U818" t="s">
        <v>17434</v>
      </c>
      <c r="V818">
        <v>3.5</v>
      </c>
    </row>
    <row r="819" spans="1:32" x14ac:dyDescent="0.15">
      <c r="A819" s="1">
        <v>3520</v>
      </c>
      <c r="B819" t="s">
        <v>3540</v>
      </c>
      <c r="C819" t="s">
        <v>7682</v>
      </c>
      <c r="D819" t="s">
        <v>11783</v>
      </c>
      <c r="E819" t="s">
        <v>15884</v>
      </c>
      <c r="F819" t="s">
        <v>16627</v>
      </c>
      <c r="G819" s="2">
        <v>43833.374930555547</v>
      </c>
      <c r="H819" s="5" t="s">
        <v>17617</v>
      </c>
      <c r="I819">
        <v>642</v>
      </c>
      <c r="J819">
        <v>2.6442299156204339E+17</v>
      </c>
      <c r="K819" t="s">
        <v>16629</v>
      </c>
      <c r="L819">
        <v>10</v>
      </c>
      <c r="M819">
        <f t="shared" si="342"/>
        <v>4.5999999999999996</v>
      </c>
      <c r="N819">
        <f t="shared" si="343"/>
        <v>10</v>
      </c>
      <c r="O819">
        <f t="shared" si="344"/>
        <v>0</v>
      </c>
      <c r="P819">
        <f t="shared" si="345"/>
        <v>1</v>
      </c>
      <c r="Q819" t="s">
        <v>17109</v>
      </c>
      <c r="R819">
        <v>5</v>
      </c>
      <c r="S819" t="str">
        <f t="shared" si="346"/>
        <v>调降</v>
      </c>
      <c r="T819">
        <f t="shared" si="347"/>
        <v>-0.5</v>
      </c>
      <c r="U819" t="s">
        <v>17434</v>
      </c>
      <c r="V819">
        <v>5</v>
      </c>
    </row>
    <row r="820" spans="1:32" x14ac:dyDescent="0.15">
      <c r="A820" s="1">
        <v>3519</v>
      </c>
      <c r="B820" t="s">
        <v>3539</v>
      </c>
      <c r="C820" t="s">
        <v>7681</v>
      </c>
      <c r="D820" t="s">
        <v>11782</v>
      </c>
      <c r="E820" t="s">
        <v>15883</v>
      </c>
      <c r="F820" t="s">
        <v>16628</v>
      </c>
      <c r="G820" s="2">
        <v>43832.785636574074</v>
      </c>
      <c r="H820" s="5" t="s">
        <v>17618</v>
      </c>
      <c r="I820">
        <v>651</v>
      </c>
      <c r="J820">
        <v>2.642094362963599E+17</v>
      </c>
      <c r="K820" t="s">
        <v>16629</v>
      </c>
      <c r="L820">
        <v>11</v>
      </c>
      <c r="M820">
        <f t="shared" si="342"/>
        <v>6</v>
      </c>
      <c r="N820">
        <f t="shared" si="343"/>
        <v>11</v>
      </c>
      <c r="O820">
        <f t="shared" si="344"/>
        <v>0</v>
      </c>
      <c r="P820">
        <f t="shared" si="345"/>
        <v>1</v>
      </c>
      <c r="Q820" t="s">
        <v>17219</v>
      </c>
      <c r="R820">
        <v>5</v>
      </c>
      <c r="S820" t="str">
        <f t="shared" si="346"/>
        <v>调降</v>
      </c>
      <c r="T820">
        <f t="shared" si="347"/>
        <v>-0.54545454545454541</v>
      </c>
      <c r="U820" t="s">
        <v>17434</v>
      </c>
      <c r="V820">
        <v>5</v>
      </c>
    </row>
    <row r="821" spans="1:32" x14ac:dyDescent="0.15">
      <c r="A821" s="1">
        <v>3518</v>
      </c>
      <c r="B821" t="s">
        <v>3538</v>
      </c>
      <c r="C821" t="s">
        <v>7680</v>
      </c>
      <c r="D821" t="s">
        <v>11781</v>
      </c>
      <c r="E821" t="s">
        <v>15882</v>
      </c>
      <c r="F821" t="s">
        <v>16628</v>
      </c>
      <c r="G821" s="2">
        <v>43832.763993055552</v>
      </c>
      <c r="H821" s="5" t="s">
        <v>17618</v>
      </c>
      <c r="I821">
        <v>641</v>
      </c>
      <c r="J821">
        <v>2.6420159236487171E+17</v>
      </c>
      <c r="K821" t="s">
        <v>16629</v>
      </c>
      <c r="L821">
        <v>10</v>
      </c>
      <c r="M821">
        <f t="shared" si="342"/>
        <v>4.5999999999999996</v>
      </c>
      <c r="N821">
        <f t="shared" si="343"/>
        <v>10</v>
      </c>
      <c r="O821">
        <f t="shared" si="344"/>
        <v>0</v>
      </c>
      <c r="P821">
        <f t="shared" si="345"/>
        <v>1</v>
      </c>
      <c r="Q821" t="s">
        <v>16648</v>
      </c>
      <c r="R821">
        <v>5</v>
      </c>
      <c r="S821" t="str">
        <f t="shared" si="346"/>
        <v>调降</v>
      </c>
      <c r="T821">
        <f t="shared" si="347"/>
        <v>-0.5</v>
      </c>
      <c r="U821" t="s">
        <v>17434</v>
      </c>
      <c r="V821">
        <v>5</v>
      </c>
    </row>
    <row r="822" spans="1:32" x14ac:dyDescent="0.15">
      <c r="A822" s="1">
        <v>3517</v>
      </c>
      <c r="B822" t="s">
        <v>3537</v>
      </c>
      <c r="C822" t="s">
        <v>7679</v>
      </c>
      <c r="D822" t="s">
        <v>11780</v>
      </c>
      <c r="E822" t="s">
        <v>15881</v>
      </c>
      <c r="F822" t="s">
        <v>16627</v>
      </c>
      <c r="G822" s="2">
        <v>43832.730300925927</v>
      </c>
      <c r="H822" s="5" t="s">
        <v>17618</v>
      </c>
      <c r="I822">
        <v>619</v>
      </c>
      <c r="J822">
        <v>2.6418938558966989E+17</v>
      </c>
      <c r="K822" t="s">
        <v>16629</v>
      </c>
      <c r="L822">
        <v>7</v>
      </c>
      <c r="M822">
        <f t="shared" si="342"/>
        <v>3.5</v>
      </c>
      <c r="N822">
        <f t="shared" si="343"/>
        <v>7</v>
      </c>
      <c r="O822">
        <f t="shared" si="344"/>
        <v>0</v>
      </c>
      <c r="P822">
        <f t="shared" si="345"/>
        <v>1</v>
      </c>
      <c r="Q822" t="s">
        <v>17137</v>
      </c>
      <c r="R822">
        <v>7</v>
      </c>
      <c r="S822" t="str">
        <f t="shared" si="346"/>
        <v>不变</v>
      </c>
      <c r="T822">
        <f t="shared" si="347"/>
        <v>0</v>
      </c>
      <c r="U822" t="s">
        <v>17434</v>
      </c>
      <c r="V822">
        <v>7</v>
      </c>
    </row>
    <row r="823" spans="1:32" x14ac:dyDescent="0.15">
      <c r="A823" s="1">
        <v>3516</v>
      </c>
      <c r="B823" t="s">
        <v>3536</v>
      </c>
      <c r="C823" t="s">
        <v>7678</v>
      </c>
      <c r="D823" t="s">
        <v>11779</v>
      </c>
      <c r="E823" t="s">
        <v>15880</v>
      </c>
      <c r="F823" t="s">
        <v>16628</v>
      </c>
      <c r="G823" s="2">
        <v>43832.679513888892</v>
      </c>
      <c r="H823" s="5" t="s">
        <v>17618</v>
      </c>
      <c r="I823">
        <v>634</v>
      </c>
      <c r="J823">
        <v>2.641709798638592E+17</v>
      </c>
      <c r="K823" t="s">
        <v>16629</v>
      </c>
      <c r="L823">
        <v>9</v>
      </c>
      <c r="M823">
        <f t="shared" si="342"/>
        <v>4.2</v>
      </c>
      <c r="N823">
        <f t="shared" si="343"/>
        <v>9</v>
      </c>
      <c r="O823">
        <f t="shared" si="344"/>
        <v>0</v>
      </c>
      <c r="P823">
        <f t="shared" si="345"/>
        <v>1</v>
      </c>
      <c r="Q823" t="s">
        <v>17218</v>
      </c>
      <c r="R823">
        <v>5</v>
      </c>
      <c r="S823" t="str">
        <f t="shared" si="346"/>
        <v>调降</v>
      </c>
      <c r="T823">
        <f t="shared" si="347"/>
        <v>-0.44444444444444442</v>
      </c>
      <c r="U823" t="s">
        <v>17448</v>
      </c>
      <c r="V823">
        <v>5</v>
      </c>
    </row>
    <row r="824" spans="1:32" x14ac:dyDescent="0.15">
      <c r="A824" s="1">
        <v>3515</v>
      </c>
      <c r="B824" t="s">
        <v>3535</v>
      </c>
      <c r="C824" t="s">
        <v>7677</v>
      </c>
      <c r="D824" t="s">
        <v>11778</v>
      </c>
      <c r="E824" t="s">
        <v>15879</v>
      </c>
      <c r="F824" t="s">
        <v>16628</v>
      </c>
      <c r="G824" s="2">
        <v>43832.650497685187</v>
      </c>
      <c r="H824" s="5" t="s">
        <v>17618</v>
      </c>
      <c r="I824">
        <v>648</v>
      </c>
      <c r="J824">
        <v>2.641604658803712E+17</v>
      </c>
      <c r="K824" t="s">
        <v>16629</v>
      </c>
      <c r="L824">
        <v>10</v>
      </c>
      <c r="M824">
        <f t="shared" si="342"/>
        <v>4.9000000000000004</v>
      </c>
      <c r="N824">
        <f t="shared" si="343"/>
        <v>10</v>
      </c>
      <c r="O824">
        <f t="shared" si="344"/>
        <v>0</v>
      </c>
      <c r="P824">
        <f t="shared" si="345"/>
        <v>1</v>
      </c>
      <c r="Q824" t="s">
        <v>17112</v>
      </c>
      <c r="R824">
        <v>5</v>
      </c>
      <c r="S824" t="str">
        <f t="shared" si="346"/>
        <v>调降</v>
      </c>
      <c r="T824">
        <f t="shared" si="347"/>
        <v>-0.5</v>
      </c>
      <c r="U824" t="s">
        <v>17448</v>
      </c>
      <c r="V824">
        <v>5</v>
      </c>
    </row>
    <row r="825" spans="1:32" x14ac:dyDescent="0.15">
      <c r="A825" s="1">
        <v>3513</v>
      </c>
      <c r="B825" t="s">
        <v>3533</v>
      </c>
      <c r="C825" t="s">
        <v>7676</v>
      </c>
      <c r="D825" t="s">
        <v>11777</v>
      </c>
      <c r="E825" t="s">
        <v>15878</v>
      </c>
      <c r="F825" t="s">
        <v>16628</v>
      </c>
      <c r="G825" s="2">
        <v>43832.631122685183</v>
      </c>
      <c r="H825" s="5" t="s">
        <v>17618</v>
      </c>
      <c r="I825">
        <v>652</v>
      </c>
      <c r="J825">
        <v>2.6415344415831651E+17</v>
      </c>
      <c r="K825" t="s">
        <v>16629</v>
      </c>
      <c r="L825">
        <v>6</v>
      </c>
      <c r="M825">
        <f t="shared" si="342"/>
        <v>6</v>
      </c>
      <c r="N825">
        <f t="shared" si="343"/>
        <v>11</v>
      </c>
      <c r="O825">
        <f t="shared" si="344"/>
        <v>1</v>
      </c>
      <c r="P825">
        <f t="shared" si="345"/>
        <v>0</v>
      </c>
      <c r="Q825" t="s">
        <v>17130</v>
      </c>
      <c r="R825">
        <v>3</v>
      </c>
      <c r="S825" t="str">
        <f t="shared" si="346"/>
        <v>调降</v>
      </c>
      <c r="T825">
        <f t="shared" si="347"/>
        <v>-0.5</v>
      </c>
      <c r="U825" t="s">
        <v>17448</v>
      </c>
      <c r="V825">
        <v>3</v>
      </c>
    </row>
    <row r="826" spans="1:32" x14ac:dyDescent="0.15">
      <c r="A826" s="1">
        <v>3512</v>
      </c>
      <c r="B826" t="s">
        <v>3532</v>
      </c>
      <c r="C826" t="s">
        <v>7675</v>
      </c>
      <c r="D826" t="s">
        <v>11776</v>
      </c>
      <c r="E826" t="s">
        <v>15877</v>
      </c>
      <c r="F826" t="s">
        <v>16628</v>
      </c>
      <c r="G826" s="2">
        <v>43832.626759259263</v>
      </c>
      <c r="H826" s="5" t="s">
        <v>17618</v>
      </c>
      <c r="I826">
        <v>653</v>
      </c>
      <c r="J826">
        <v>2.6415186260789661E+17</v>
      </c>
      <c r="K826" t="s">
        <v>16629</v>
      </c>
      <c r="L826">
        <v>6</v>
      </c>
      <c r="M826">
        <f t="shared" si="342"/>
        <v>6</v>
      </c>
      <c r="N826">
        <f t="shared" si="343"/>
        <v>11</v>
      </c>
      <c r="O826">
        <f t="shared" si="344"/>
        <v>1</v>
      </c>
      <c r="P826">
        <f t="shared" si="345"/>
        <v>0</v>
      </c>
      <c r="Q826" t="s">
        <v>17107</v>
      </c>
      <c r="R826">
        <v>3</v>
      </c>
      <c r="S826" t="str">
        <f t="shared" si="346"/>
        <v>调降</v>
      </c>
      <c r="T826">
        <f t="shared" si="347"/>
        <v>-0.5</v>
      </c>
      <c r="U826" t="s">
        <v>17448</v>
      </c>
      <c r="V826">
        <v>3</v>
      </c>
    </row>
    <row r="827" spans="1:32" x14ac:dyDescent="0.15">
      <c r="A827" s="1">
        <v>3511</v>
      </c>
      <c r="B827" t="s">
        <v>3531</v>
      </c>
      <c r="C827" t="s">
        <v>7674</v>
      </c>
      <c r="D827" t="s">
        <v>11775</v>
      </c>
      <c r="E827" t="s">
        <v>15876</v>
      </c>
      <c r="F827" t="s">
        <v>16627</v>
      </c>
      <c r="G827" s="2">
        <v>43832.486689814818</v>
      </c>
      <c r="H827" s="5" t="s">
        <v>17618</v>
      </c>
      <c r="I827">
        <v>621</v>
      </c>
      <c r="J827">
        <v>2.641011020000215E+17</v>
      </c>
      <c r="K827" t="s">
        <v>16629</v>
      </c>
      <c r="L827">
        <v>8</v>
      </c>
      <c r="M827">
        <f t="shared" si="342"/>
        <v>3.6</v>
      </c>
      <c r="N827">
        <f t="shared" si="343"/>
        <v>8</v>
      </c>
      <c r="O827">
        <f t="shared" si="344"/>
        <v>0</v>
      </c>
      <c r="P827">
        <f t="shared" si="345"/>
        <v>1</v>
      </c>
      <c r="Q827" t="s">
        <v>17117</v>
      </c>
      <c r="R827">
        <v>3</v>
      </c>
      <c r="S827" t="str">
        <f t="shared" si="346"/>
        <v>调降</v>
      </c>
      <c r="T827">
        <f t="shared" si="347"/>
        <v>-0.625</v>
      </c>
      <c r="U827" t="s">
        <v>17434</v>
      </c>
      <c r="V827">
        <v>3</v>
      </c>
    </row>
    <row r="828" spans="1:32" x14ac:dyDescent="0.15">
      <c r="A828" s="1">
        <v>2643</v>
      </c>
      <c r="B828" t="s">
        <v>2663</v>
      </c>
      <c r="C828" t="s">
        <v>6861</v>
      </c>
      <c r="D828" t="s">
        <v>10962</v>
      </c>
      <c r="E828" t="s">
        <v>15063</v>
      </c>
      <c r="F828" t="s">
        <v>16628</v>
      </c>
      <c r="G828" s="2">
        <v>43832.48605324074</v>
      </c>
      <c r="H828" s="5" t="s">
        <v>17618</v>
      </c>
      <c r="K828" t="s">
        <v>16630</v>
      </c>
      <c r="V828">
        <v>5</v>
      </c>
      <c r="W828">
        <v>2.641008732762849E+17</v>
      </c>
      <c r="X828">
        <v>50000</v>
      </c>
      <c r="AA828" s="2">
        <v>43938.400312500002</v>
      </c>
      <c r="AB828">
        <v>23</v>
      </c>
      <c r="AC828" t="s">
        <v>17495</v>
      </c>
      <c r="AD828" t="s">
        <v>17505</v>
      </c>
      <c r="AE828">
        <v>2.5421001913270678E+17</v>
      </c>
      <c r="AF828" t="s">
        <v>15063</v>
      </c>
    </row>
    <row r="829" spans="1:32" x14ac:dyDescent="0.15">
      <c r="A829" s="1">
        <v>3510</v>
      </c>
      <c r="B829" t="s">
        <v>3530</v>
      </c>
      <c r="C829" t="s">
        <v>7673</v>
      </c>
      <c r="D829" t="s">
        <v>11774</v>
      </c>
      <c r="E829" t="s">
        <v>15875</v>
      </c>
      <c r="F829" t="s">
        <v>16628</v>
      </c>
      <c r="G829" s="2">
        <v>43832.456111111111</v>
      </c>
      <c r="H829" s="5" t="s">
        <v>17618</v>
      </c>
      <c r="I829">
        <v>647</v>
      </c>
      <c r="J829">
        <v>2.6409002226786301E+17</v>
      </c>
      <c r="K829" t="s">
        <v>16629</v>
      </c>
      <c r="L829">
        <v>10</v>
      </c>
      <c r="M829">
        <f t="shared" ref="M829:M835" si="348">IF(10*(I829-550)/200&gt;5,ROUNDUP(10*(I829-550)/200,0),ROUNDUP(10*(I829-550)/200,1))</f>
        <v>4.8999999999999995</v>
      </c>
      <c r="N829">
        <f t="shared" ref="N829:N835" si="349">IF(20*(I829-550)/200&gt;5,ROUNDUP(20*(I829-550)/200,0),ROUNDUP(20*(I829-550)/200,1))</f>
        <v>10</v>
      </c>
      <c r="O829">
        <f t="shared" ref="O829:O835" si="350">IF(L829=M829,1,0)</f>
        <v>0</v>
      </c>
      <c r="P829">
        <f t="shared" ref="P829:P835" si="351">IF(L829=N829,1,0)</f>
        <v>1</v>
      </c>
      <c r="Q829" t="s">
        <v>17117</v>
      </c>
      <c r="R829">
        <v>5</v>
      </c>
      <c r="S829" t="str">
        <f t="shared" ref="S829:S835" si="352">IF(L829&gt;R829,"调降",IF(L829&lt;R829,"调升","不变"))</f>
        <v>调降</v>
      </c>
      <c r="T829">
        <f t="shared" ref="T829:T835" si="353">R829/L829-1</f>
        <v>-0.5</v>
      </c>
      <c r="U829" t="s">
        <v>17435</v>
      </c>
      <c r="V829">
        <v>5</v>
      </c>
    </row>
    <row r="830" spans="1:32" x14ac:dyDescent="0.15">
      <c r="A830" s="1">
        <v>3509</v>
      </c>
      <c r="B830" t="s">
        <v>3529</v>
      </c>
      <c r="C830" t="s">
        <v>7672</v>
      </c>
      <c r="D830" t="s">
        <v>11773</v>
      </c>
      <c r="E830" t="s">
        <v>15874</v>
      </c>
      <c r="F830" t="s">
        <v>16628</v>
      </c>
      <c r="G830" s="2">
        <v>43832.453055555547</v>
      </c>
      <c r="H830" s="5" t="s">
        <v>17618</v>
      </c>
      <c r="I830">
        <v>649</v>
      </c>
      <c r="J830">
        <v>2.640889125221417E+17</v>
      </c>
      <c r="K830" t="s">
        <v>16629</v>
      </c>
      <c r="L830">
        <v>10</v>
      </c>
      <c r="M830">
        <f t="shared" si="348"/>
        <v>5</v>
      </c>
      <c r="N830">
        <f t="shared" si="349"/>
        <v>10</v>
      </c>
      <c r="O830">
        <f t="shared" si="350"/>
        <v>0</v>
      </c>
      <c r="P830">
        <f t="shared" si="351"/>
        <v>1</v>
      </c>
      <c r="Q830" t="s">
        <v>17137</v>
      </c>
      <c r="R830">
        <v>5</v>
      </c>
      <c r="S830" t="str">
        <f t="shared" si="352"/>
        <v>调降</v>
      </c>
      <c r="T830">
        <f t="shared" si="353"/>
        <v>-0.5</v>
      </c>
      <c r="U830" t="s">
        <v>17434</v>
      </c>
      <c r="V830">
        <v>5</v>
      </c>
    </row>
    <row r="831" spans="1:32" x14ac:dyDescent="0.15">
      <c r="A831" s="1">
        <v>3508</v>
      </c>
      <c r="B831" t="s">
        <v>3528</v>
      </c>
      <c r="C831" t="s">
        <v>7671</v>
      </c>
      <c r="D831" t="s">
        <v>11772</v>
      </c>
      <c r="E831" t="s">
        <v>15873</v>
      </c>
      <c r="F831" t="s">
        <v>16628</v>
      </c>
      <c r="G831" s="2">
        <v>43832.394548611112</v>
      </c>
      <c r="H831" s="5" t="s">
        <v>17618</v>
      </c>
      <c r="I831">
        <v>617</v>
      </c>
      <c r="J831">
        <v>2.6406771065935459E+17</v>
      </c>
      <c r="K831" t="s">
        <v>16629</v>
      </c>
      <c r="L831">
        <v>7</v>
      </c>
      <c r="M831">
        <f t="shared" si="348"/>
        <v>3.4</v>
      </c>
      <c r="N831">
        <f t="shared" si="349"/>
        <v>7</v>
      </c>
      <c r="O831">
        <f t="shared" si="350"/>
        <v>0</v>
      </c>
      <c r="P831">
        <f t="shared" si="351"/>
        <v>1</v>
      </c>
      <c r="Q831" t="s">
        <v>17181</v>
      </c>
      <c r="R831">
        <v>5</v>
      </c>
      <c r="S831" t="str">
        <f t="shared" si="352"/>
        <v>调降</v>
      </c>
      <c r="T831">
        <f t="shared" si="353"/>
        <v>-0.2857142857142857</v>
      </c>
      <c r="U831" t="s">
        <v>17434</v>
      </c>
      <c r="V831">
        <v>5</v>
      </c>
    </row>
    <row r="832" spans="1:32" x14ac:dyDescent="0.15">
      <c r="A832" s="1">
        <v>3507</v>
      </c>
      <c r="B832" t="s">
        <v>3527</v>
      </c>
      <c r="C832" t="s">
        <v>7670</v>
      </c>
      <c r="D832" t="s">
        <v>11771</v>
      </c>
      <c r="E832" t="s">
        <v>15872</v>
      </c>
      <c r="F832" t="s">
        <v>16628</v>
      </c>
      <c r="G832" s="2">
        <v>43830.743483796286</v>
      </c>
      <c r="H832" s="5" t="s">
        <v>17619</v>
      </c>
      <c r="I832">
        <v>636</v>
      </c>
      <c r="J832">
        <v>2.634693862689464E+17</v>
      </c>
      <c r="K832" t="s">
        <v>16629</v>
      </c>
      <c r="L832">
        <v>9</v>
      </c>
      <c r="M832">
        <f t="shared" si="348"/>
        <v>4.3</v>
      </c>
      <c r="N832">
        <f t="shared" si="349"/>
        <v>9</v>
      </c>
      <c r="O832">
        <f t="shared" si="350"/>
        <v>0</v>
      </c>
      <c r="P832">
        <f t="shared" si="351"/>
        <v>1</v>
      </c>
      <c r="Q832" t="s">
        <v>17106</v>
      </c>
      <c r="R832">
        <v>5</v>
      </c>
      <c r="S832" t="str">
        <f t="shared" si="352"/>
        <v>调降</v>
      </c>
      <c r="T832">
        <f t="shared" si="353"/>
        <v>-0.44444444444444442</v>
      </c>
      <c r="U832" t="s">
        <v>17434</v>
      </c>
      <c r="V832">
        <v>5</v>
      </c>
    </row>
    <row r="833" spans="1:22" x14ac:dyDescent="0.15">
      <c r="A833" s="1">
        <v>3506</v>
      </c>
      <c r="B833" t="s">
        <v>3526</v>
      </c>
      <c r="C833" t="s">
        <v>7669</v>
      </c>
      <c r="D833" t="s">
        <v>11770</v>
      </c>
      <c r="E833" t="s">
        <v>15871</v>
      </c>
      <c r="F833" t="s">
        <v>16628</v>
      </c>
      <c r="G833" s="2">
        <v>43830.742511574077</v>
      </c>
      <c r="H833" s="5" t="s">
        <v>17619</v>
      </c>
      <c r="I833">
        <v>635</v>
      </c>
      <c r="J833">
        <v>2.6346903139309571E+17</v>
      </c>
      <c r="K833" t="s">
        <v>16629</v>
      </c>
      <c r="L833">
        <v>9</v>
      </c>
      <c r="M833">
        <f t="shared" si="348"/>
        <v>4.3</v>
      </c>
      <c r="N833">
        <f t="shared" si="349"/>
        <v>9</v>
      </c>
      <c r="O833">
        <f t="shared" si="350"/>
        <v>0</v>
      </c>
      <c r="P833">
        <f t="shared" si="351"/>
        <v>1</v>
      </c>
      <c r="Q833" t="s">
        <v>16747</v>
      </c>
      <c r="R833">
        <v>5</v>
      </c>
      <c r="S833" t="str">
        <f t="shared" si="352"/>
        <v>调降</v>
      </c>
      <c r="T833">
        <f t="shared" si="353"/>
        <v>-0.44444444444444442</v>
      </c>
      <c r="U833" t="s">
        <v>17434</v>
      </c>
      <c r="V833">
        <v>5</v>
      </c>
    </row>
    <row r="834" spans="1:22" x14ac:dyDescent="0.15">
      <c r="A834" s="1">
        <v>3504</v>
      </c>
      <c r="B834" t="s">
        <v>3524</v>
      </c>
      <c r="C834" t="s">
        <v>7667</v>
      </c>
      <c r="D834" t="s">
        <v>11768</v>
      </c>
      <c r="E834" t="s">
        <v>15869</v>
      </c>
      <c r="F834" t="s">
        <v>16628</v>
      </c>
      <c r="G834" s="2">
        <v>43830.71806712963</v>
      </c>
      <c r="H834" s="5" t="s">
        <v>17619</v>
      </c>
      <c r="I834">
        <v>690</v>
      </c>
      <c r="J834">
        <v>2.6346017668050118E+17</v>
      </c>
      <c r="K834" t="s">
        <v>16629</v>
      </c>
      <c r="L834">
        <v>14</v>
      </c>
      <c r="M834">
        <f t="shared" si="348"/>
        <v>7</v>
      </c>
      <c r="N834">
        <f t="shared" si="349"/>
        <v>14</v>
      </c>
      <c r="O834">
        <f t="shared" si="350"/>
        <v>0</v>
      </c>
      <c r="P834">
        <f t="shared" si="351"/>
        <v>1</v>
      </c>
      <c r="Q834" t="s">
        <v>17109</v>
      </c>
      <c r="R834">
        <v>5</v>
      </c>
      <c r="S834" t="str">
        <f t="shared" si="352"/>
        <v>调降</v>
      </c>
      <c r="T834">
        <f t="shared" si="353"/>
        <v>-0.64285714285714279</v>
      </c>
      <c r="U834" t="s">
        <v>17434</v>
      </c>
      <c r="V834">
        <v>5</v>
      </c>
    </row>
    <row r="835" spans="1:22" x14ac:dyDescent="0.15">
      <c r="A835" s="1">
        <v>3505</v>
      </c>
      <c r="B835" t="s">
        <v>3525</v>
      </c>
      <c r="C835" t="s">
        <v>7668</v>
      </c>
      <c r="D835" t="s">
        <v>11769</v>
      </c>
      <c r="E835" t="s">
        <v>15870</v>
      </c>
      <c r="F835" t="s">
        <v>16627</v>
      </c>
      <c r="G835" s="2">
        <v>43830.711111111108</v>
      </c>
      <c r="H835" s="5" t="s">
        <v>17619</v>
      </c>
      <c r="I835">
        <v>623</v>
      </c>
      <c r="J835">
        <v>2.634576533284905E+17</v>
      </c>
      <c r="K835" t="s">
        <v>16629</v>
      </c>
      <c r="L835">
        <v>8</v>
      </c>
      <c r="M835">
        <f t="shared" si="348"/>
        <v>3.7</v>
      </c>
      <c r="N835">
        <f t="shared" si="349"/>
        <v>8</v>
      </c>
      <c r="O835">
        <f t="shared" si="350"/>
        <v>0</v>
      </c>
      <c r="P835">
        <f t="shared" si="351"/>
        <v>1</v>
      </c>
      <c r="Q835" t="s">
        <v>17107</v>
      </c>
      <c r="R835">
        <v>1.5</v>
      </c>
      <c r="S835" t="str">
        <f t="shared" si="352"/>
        <v>调降</v>
      </c>
      <c r="T835">
        <f t="shared" si="353"/>
        <v>-0.8125</v>
      </c>
      <c r="U835" t="s">
        <v>17453</v>
      </c>
      <c r="V835">
        <v>1.5</v>
      </c>
    </row>
    <row r="836" spans="1:22" x14ac:dyDescent="0.15">
      <c r="A836" s="1">
        <v>3496</v>
      </c>
      <c r="B836" t="s">
        <v>3516</v>
      </c>
      <c r="C836" t="s">
        <v>7659</v>
      </c>
      <c r="D836" t="s">
        <v>11760</v>
      </c>
      <c r="E836" t="s">
        <v>15861</v>
      </c>
      <c r="F836" t="s">
        <v>16628</v>
      </c>
      <c r="G836" s="2">
        <v>43830.682025462957</v>
      </c>
      <c r="H836" s="5" t="s">
        <v>17619</v>
      </c>
      <c r="K836" t="s">
        <v>16630</v>
      </c>
      <c r="V836">
        <v>5</v>
      </c>
    </row>
    <row r="837" spans="1:22" x14ac:dyDescent="0.15">
      <c r="A837" s="1">
        <v>3503</v>
      </c>
      <c r="B837" t="s">
        <v>3523</v>
      </c>
      <c r="C837" t="s">
        <v>7666</v>
      </c>
      <c r="D837" t="s">
        <v>11767</v>
      </c>
      <c r="E837" t="s">
        <v>15868</v>
      </c>
      <c r="F837" t="s">
        <v>16627</v>
      </c>
      <c r="G837" s="2">
        <v>43830.669131944444</v>
      </c>
      <c r="H837" s="5" t="s">
        <v>17619</v>
      </c>
      <c r="I837">
        <v>629</v>
      </c>
      <c r="J837">
        <v>2.634424423411016E+17</v>
      </c>
      <c r="K837" t="s">
        <v>16629</v>
      </c>
      <c r="L837">
        <v>4</v>
      </c>
      <c r="M837">
        <f t="shared" ref="M837:M844" si="354">IF(10*(I837-550)/200&gt;5,ROUNDUP(10*(I837-550)/200,0),ROUNDUP(10*(I837-550)/200,1))</f>
        <v>4</v>
      </c>
      <c r="N837">
        <f t="shared" ref="N837:N844" si="355">IF(20*(I837-550)/200&gt;5,ROUNDUP(20*(I837-550)/200,0),ROUNDUP(20*(I837-550)/200,1))</f>
        <v>8</v>
      </c>
      <c r="O837">
        <f t="shared" ref="O837:O844" si="356">IF(L837=M837,1,0)</f>
        <v>1</v>
      </c>
      <c r="P837">
        <f t="shared" ref="P837:P844" si="357">IF(L837=N837,1,0)</f>
        <v>0</v>
      </c>
      <c r="Q837" t="s">
        <v>17107</v>
      </c>
      <c r="R837">
        <v>4</v>
      </c>
      <c r="S837" t="str">
        <f t="shared" ref="S837:S844" si="358">IF(L837&gt;R837,"调降",IF(L837&lt;R837,"调升","不变"))</f>
        <v>不变</v>
      </c>
      <c r="T837">
        <f t="shared" ref="T837:T844" si="359">R837/L837-1</f>
        <v>0</v>
      </c>
      <c r="U837" t="s">
        <v>17434</v>
      </c>
      <c r="V837">
        <v>4</v>
      </c>
    </row>
    <row r="838" spans="1:22" x14ac:dyDescent="0.15">
      <c r="A838" s="1">
        <v>3502</v>
      </c>
      <c r="B838" t="s">
        <v>3522</v>
      </c>
      <c r="C838" t="s">
        <v>7665</v>
      </c>
      <c r="D838" t="s">
        <v>11766</v>
      </c>
      <c r="E838" t="s">
        <v>15867</v>
      </c>
      <c r="F838" t="s">
        <v>16628</v>
      </c>
      <c r="G838" s="2">
        <v>43830.667766203696</v>
      </c>
      <c r="H838" s="5" t="s">
        <v>17619</v>
      </c>
      <c r="I838">
        <v>635</v>
      </c>
      <c r="J838">
        <v>2.6344194456526438E+17</v>
      </c>
      <c r="K838" t="s">
        <v>16629</v>
      </c>
      <c r="L838">
        <v>4.3</v>
      </c>
      <c r="M838">
        <f t="shared" si="354"/>
        <v>4.3</v>
      </c>
      <c r="N838">
        <f t="shared" si="355"/>
        <v>9</v>
      </c>
      <c r="O838">
        <f t="shared" si="356"/>
        <v>1</v>
      </c>
      <c r="P838">
        <f t="shared" si="357"/>
        <v>0</v>
      </c>
      <c r="Q838" t="s">
        <v>17138</v>
      </c>
      <c r="R838">
        <v>4.3</v>
      </c>
      <c r="S838" t="str">
        <f t="shared" si="358"/>
        <v>不变</v>
      </c>
      <c r="T838">
        <f t="shared" si="359"/>
        <v>0</v>
      </c>
      <c r="U838" t="s">
        <v>17434</v>
      </c>
      <c r="V838">
        <v>4.3</v>
      </c>
    </row>
    <row r="839" spans="1:22" x14ac:dyDescent="0.15">
      <c r="A839" s="1">
        <v>3501</v>
      </c>
      <c r="B839" t="s">
        <v>3521</v>
      </c>
      <c r="C839" t="s">
        <v>7664</v>
      </c>
      <c r="D839" t="s">
        <v>11765</v>
      </c>
      <c r="E839" t="s">
        <v>15866</v>
      </c>
      <c r="F839" t="s">
        <v>16627</v>
      </c>
      <c r="G839" s="2">
        <v>43830.657708333332</v>
      </c>
      <c r="H839" s="5" t="s">
        <v>17619</v>
      </c>
      <c r="I839">
        <v>615</v>
      </c>
      <c r="J839">
        <v>2.6343830006322381E+17</v>
      </c>
      <c r="K839" t="s">
        <v>16629</v>
      </c>
      <c r="L839">
        <v>3.3</v>
      </c>
      <c r="M839">
        <f t="shared" si="354"/>
        <v>3.3000000000000003</v>
      </c>
      <c r="N839">
        <f t="shared" si="355"/>
        <v>7</v>
      </c>
      <c r="O839">
        <f t="shared" si="356"/>
        <v>1</v>
      </c>
      <c r="P839">
        <f t="shared" si="357"/>
        <v>0</v>
      </c>
      <c r="Q839" t="s">
        <v>17107</v>
      </c>
      <c r="R839">
        <v>3.3</v>
      </c>
      <c r="S839" t="str">
        <f t="shared" si="358"/>
        <v>不变</v>
      </c>
      <c r="T839">
        <f t="shared" si="359"/>
        <v>0</v>
      </c>
      <c r="U839" t="s">
        <v>17434</v>
      </c>
      <c r="V839">
        <v>3.3</v>
      </c>
    </row>
    <row r="840" spans="1:22" x14ac:dyDescent="0.15">
      <c r="A840" s="1">
        <v>3499</v>
      </c>
      <c r="B840" t="s">
        <v>3519</v>
      </c>
      <c r="C840" t="s">
        <v>7662</v>
      </c>
      <c r="D840" t="s">
        <v>11763</v>
      </c>
      <c r="E840" t="s">
        <v>15864</v>
      </c>
      <c r="F840" t="s">
        <v>16628</v>
      </c>
      <c r="G840" s="2">
        <v>43830.643969907411</v>
      </c>
      <c r="H840" s="5" t="s">
        <v>17619</v>
      </c>
      <c r="I840">
        <v>651</v>
      </c>
      <c r="J840">
        <v>2.6343332098396979E+17</v>
      </c>
      <c r="K840" t="s">
        <v>16629</v>
      </c>
      <c r="L840">
        <v>11</v>
      </c>
      <c r="M840">
        <f t="shared" si="354"/>
        <v>6</v>
      </c>
      <c r="N840">
        <f t="shared" si="355"/>
        <v>11</v>
      </c>
      <c r="O840">
        <f t="shared" si="356"/>
        <v>0</v>
      </c>
      <c r="P840">
        <f t="shared" si="357"/>
        <v>1</v>
      </c>
      <c r="Q840" t="s">
        <v>17107</v>
      </c>
      <c r="R840">
        <v>4</v>
      </c>
      <c r="S840" t="str">
        <f t="shared" si="358"/>
        <v>调降</v>
      </c>
      <c r="T840">
        <f t="shared" si="359"/>
        <v>-0.63636363636363635</v>
      </c>
      <c r="U840" t="s">
        <v>17448</v>
      </c>
      <c r="V840">
        <v>4</v>
      </c>
    </row>
    <row r="841" spans="1:22" x14ac:dyDescent="0.15">
      <c r="A841" s="1">
        <v>3500</v>
      </c>
      <c r="B841" t="s">
        <v>3520</v>
      </c>
      <c r="C841" t="s">
        <v>7663</v>
      </c>
      <c r="D841" t="s">
        <v>11764</v>
      </c>
      <c r="E841" t="s">
        <v>15865</v>
      </c>
      <c r="F841" t="s">
        <v>16628</v>
      </c>
      <c r="G841" s="2">
        <v>43830.636307870373</v>
      </c>
      <c r="H841" s="5" t="s">
        <v>17619</v>
      </c>
      <c r="I841">
        <v>641</v>
      </c>
      <c r="J841">
        <v>2.6343054481190499E+17</v>
      </c>
      <c r="K841" t="s">
        <v>16629</v>
      </c>
      <c r="L841">
        <v>4.5999999999999996</v>
      </c>
      <c r="M841">
        <f t="shared" si="354"/>
        <v>4.5999999999999996</v>
      </c>
      <c r="N841">
        <f t="shared" si="355"/>
        <v>10</v>
      </c>
      <c r="O841">
        <f t="shared" si="356"/>
        <v>1</v>
      </c>
      <c r="P841">
        <f t="shared" si="357"/>
        <v>0</v>
      </c>
      <c r="Q841" t="s">
        <v>17183</v>
      </c>
      <c r="R841">
        <v>4.5999999999999996</v>
      </c>
      <c r="S841" t="str">
        <f t="shared" si="358"/>
        <v>不变</v>
      </c>
      <c r="T841">
        <f t="shared" si="359"/>
        <v>0</v>
      </c>
      <c r="U841" t="s">
        <v>17434</v>
      </c>
      <c r="V841">
        <v>4.5999999999999996</v>
      </c>
    </row>
    <row r="842" spans="1:22" x14ac:dyDescent="0.15">
      <c r="A842" s="1">
        <v>3498</v>
      </c>
      <c r="B842" t="s">
        <v>3518</v>
      </c>
      <c r="C842" t="s">
        <v>7661</v>
      </c>
      <c r="D842" t="s">
        <v>11762</v>
      </c>
      <c r="E842" t="s">
        <v>15863</v>
      </c>
      <c r="F842" t="s">
        <v>16628</v>
      </c>
      <c r="G842" s="2">
        <v>43830.628738425927</v>
      </c>
      <c r="H842" s="5" t="s">
        <v>17619</v>
      </c>
      <c r="I842">
        <v>638</v>
      </c>
      <c r="J842">
        <v>2.6342780448015558E+17</v>
      </c>
      <c r="K842" t="s">
        <v>16629</v>
      </c>
      <c r="L842">
        <v>9</v>
      </c>
      <c r="M842">
        <f t="shared" si="354"/>
        <v>4.4000000000000004</v>
      </c>
      <c r="N842">
        <f t="shared" si="355"/>
        <v>9</v>
      </c>
      <c r="O842">
        <f t="shared" si="356"/>
        <v>0</v>
      </c>
      <c r="P842">
        <f t="shared" si="357"/>
        <v>1</v>
      </c>
      <c r="Q842" t="s">
        <v>17137</v>
      </c>
      <c r="R842">
        <v>6</v>
      </c>
      <c r="S842" t="str">
        <f t="shared" si="358"/>
        <v>调降</v>
      </c>
      <c r="T842">
        <f t="shared" si="359"/>
        <v>-0.33333333333333337</v>
      </c>
      <c r="U842" t="s">
        <v>17434</v>
      </c>
      <c r="V842">
        <v>6</v>
      </c>
    </row>
    <row r="843" spans="1:22" x14ac:dyDescent="0.15">
      <c r="A843" s="1">
        <v>3482</v>
      </c>
      <c r="B843" t="s">
        <v>3502</v>
      </c>
      <c r="C843" t="s">
        <v>7648</v>
      </c>
      <c r="D843" t="s">
        <v>11749</v>
      </c>
      <c r="E843" t="s">
        <v>15850</v>
      </c>
      <c r="F843" t="s">
        <v>16628</v>
      </c>
      <c r="G843" s="2">
        <v>43830.617534722223</v>
      </c>
      <c r="H843" s="5" t="s">
        <v>17619</v>
      </c>
      <c r="I843">
        <v>640</v>
      </c>
      <c r="J843">
        <v>2.634237411475456E+17</v>
      </c>
      <c r="K843" t="s">
        <v>16629</v>
      </c>
      <c r="L843">
        <v>9</v>
      </c>
      <c r="M843">
        <f t="shared" si="354"/>
        <v>4.5</v>
      </c>
      <c r="N843">
        <f t="shared" si="355"/>
        <v>9</v>
      </c>
      <c r="O843">
        <f t="shared" si="356"/>
        <v>0</v>
      </c>
      <c r="P843">
        <f t="shared" si="357"/>
        <v>1</v>
      </c>
      <c r="Q843" t="s">
        <v>17215</v>
      </c>
      <c r="R843">
        <v>6</v>
      </c>
      <c r="S843" t="str">
        <f t="shared" si="358"/>
        <v>调降</v>
      </c>
      <c r="T843">
        <f t="shared" si="359"/>
        <v>-0.33333333333333337</v>
      </c>
      <c r="U843" t="s">
        <v>17448</v>
      </c>
      <c r="V843">
        <v>6</v>
      </c>
    </row>
    <row r="844" spans="1:22" x14ac:dyDescent="0.15">
      <c r="A844" s="1">
        <v>3497</v>
      </c>
      <c r="B844" t="s">
        <v>3517</v>
      </c>
      <c r="C844" t="s">
        <v>7660</v>
      </c>
      <c r="D844" t="s">
        <v>11761</v>
      </c>
      <c r="E844" t="s">
        <v>15862</v>
      </c>
      <c r="F844" t="s">
        <v>16628</v>
      </c>
      <c r="G844" s="2">
        <v>43830.61619212963</v>
      </c>
      <c r="H844" s="5" t="s">
        <v>17619</v>
      </c>
      <c r="I844">
        <v>649</v>
      </c>
      <c r="J844">
        <v>2.6342325644115558E+17</v>
      </c>
      <c r="K844" t="s">
        <v>16629</v>
      </c>
      <c r="L844">
        <v>10</v>
      </c>
      <c r="M844">
        <f t="shared" si="354"/>
        <v>5</v>
      </c>
      <c r="N844">
        <f t="shared" si="355"/>
        <v>10</v>
      </c>
      <c r="O844">
        <f t="shared" si="356"/>
        <v>0</v>
      </c>
      <c r="P844">
        <f t="shared" si="357"/>
        <v>1</v>
      </c>
      <c r="Q844" t="s">
        <v>17213</v>
      </c>
      <c r="R844">
        <v>5</v>
      </c>
      <c r="S844" t="str">
        <f t="shared" si="358"/>
        <v>调降</v>
      </c>
      <c r="T844">
        <f t="shared" si="359"/>
        <v>-0.5</v>
      </c>
      <c r="U844" t="s">
        <v>17434</v>
      </c>
      <c r="V844">
        <v>5</v>
      </c>
    </row>
    <row r="845" spans="1:22" x14ac:dyDescent="0.15">
      <c r="A845" s="1">
        <v>2101</v>
      </c>
      <c r="B845" t="s">
        <v>2121</v>
      </c>
      <c r="C845" t="s">
        <v>6321</v>
      </c>
      <c r="D845" t="s">
        <v>10422</v>
      </c>
      <c r="E845" t="s">
        <v>14523</v>
      </c>
      <c r="F845" t="s">
        <v>16628</v>
      </c>
      <c r="G845" s="2">
        <v>43830.613726851851</v>
      </c>
      <c r="H845" s="5" t="s">
        <v>17619</v>
      </c>
      <c r="K845" t="s">
        <v>16630</v>
      </c>
      <c r="V845">
        <v>3</v>
      </c>
    </row>
    <row r="846" spans="1:22" x14ac:dyDescent="0.15">
      <c r="A846" s="1">
        <v>3491</v>
      </c>
      <c r="B846" t="s">
        <v>3511</v>
      </c>
      <c r="C846" t="s">
        <v>7655</v>
      </c>
      <c r="D846" t="s">
        <v>11756</v>
      </c>
      <c r="E846" t="s">
        <v>15857</v>
      </c>
      <c r="F846" t="s">
        <v>16628</v>
      </c>
      <c r="G846" s="2">
        <v>43830.61347222222</v>
      </c>
      <c r="H846" s="5" t="s">
        <v>17619</v>
      </c>
      <c r="K846" t="s">
        <v>16630</v>
      </c>
      <c r="V846">
        <v>5</v>
      </c>
    </row>
    <row r="847" spans="1:22" x14ac:dyDescent="0.15">
      <c r="A847" s="1">
        <v>3495</v>
      </c>
      <c r="B847" t="s">
        <v>3515</v>
      </c>
      <c r="C847" t="s">
        <v>7659</v>
      </c>
      <c r="D847" t="s">
        <v>11760</v>
      </c>
      <c r="E847" t="s">
        <v>15861</v>
      </c>
      <c r="F847" t="s">
        <v>16627</v>
      </c>
      <c r="G847" s="2">
        <v>43830.579641203702</v>
      </c>
      <c r="H847" s="5" t="s">
        <v>17619</v>
      </c>
      <c r="I847">
        <v>631</v>
      </c>
      <c r="J847">
        <v>2.6341001011610829E+17</v>
      </c>
      <c r="K847" t="s">
        <v>16629</v>
      </c>
      <c r="L847">
        <v>9</v>
      </c>
      <c r="M847">
        <f t="shared" ref="M847:M851" si="360">IF(10*(I847-550)/200&gt;5,ROUNDUP(10*(I847-550)/200,0),ROUNDUP(10*(I847-550)/200,1))</f>
        <v>4.0999999999999996</v>
      </c>
      <c r="N847">
        <f t="shared" ref="N847:N851" si="361">IF(20*(I847-550)/200&gt;5,ROUNDUP(20*(I847-550)/200,0),ROUNDUP(20*(I847-550)/200,1))</f>
        <v>9</v>
      </c>
      <c r="O847">
        <f t="shared" ref="O847:O851" si="362">IF(L847=M847,1,0)</f>
        <v>0</v>
      </c>
      <c r="P847">
        <f t="shared" ref="P847:P851" si="363">IF(L847=N847,1,0)</f>
        <v>1</v>
      </c>
      <c r="Q847" t="s">
        <v>17105</v>
      </c>
      <c r="R847">
        <v>5</v>
      </c>
      <c r="S847" t="str">
        <f t="shared" ref="S847:S851" si="364">IF(L847&gt;R847,"调降",IF(L847&lt;R847,"调升","不变"))</f>
        <v>调降</v>
      </c>
      <c r="T847">
        <f t="shared" ref="T847:T851" si="365">R847/L847-1</f>
        <v>-0.44444444444444442</v>
      </c>
      <c r="U847" t="s">
        <v>17434</v>
      </c>
      <c r="V847">
        <v>5</v>
      </c>
    </row>
    <row r="848" spans="1:22" x14ac:dyDescent="0.15">
      <c r="A848" s="1">
        <v>3494</v>
      </c>
      <c r="B848" t="s">
        <v>3514</v>
      </c>
      <c r="C848" t="s">
        <v>7658</v>
      </c>
      <c r="D848" t="s">
        <v>11759</v>
      </c>
      <c r="E848" t="s">
        <v>15860</v>
      </c>
      <c r="F848" t="s">
        <v>16628</v>
      </c>
      <c r="G848" s="2">
        <v>43830.574201388888</v>
      </c>
      <c r="H848" s="5" t="s">
        <v>17619</v>
      </c>
      <c r="I848">
        <v>650</v>
      </c>
      <c r="J848">
        <v>2.6340803995083571E+17</v>
      </c>
      <c r="K848" t="s">
        <v>16629</v>
      </c>
      <c r="L848">
        <v>5</v>
      </c>
      <c r="M848">
        <f t="shared" si="360"/>
        <v>5</v>
      </c>
      <c r="N848">
        <f t="shared" si="361"/>
        <v>10</v>
      </c>
      <c r="O848">
        <f t="shared" si="362"/>
        <v>1</v>
      </c>
      <c r="P848">
        <f t="shared" si="363"/>
        <v>0</v>
      </c>
      <c r="Q848" t="s">
        <v>17125</v>
      </c>
      <c r="R848">
        <v>5</v>
      </c>
      <c r="S848" t="str">
        <f t="shared" si="364"/>
        <v>不变</v>
      </c>
      <c r="T848">
        <f t="shared" si="365"/>
        <v>0</v>
      </c>
      <c r="U848" t="s">
        <v>17434</v>
      </c>
      <c r="V848">
        <v>5</v>
      </c>
    </row>
    <row r="849" spans="1:22" x14ac:dyDescent="0.15">
      <c r="A849" s="1">
        <v>3493</v>
      </c>
      <c r="B849" t="s">
        <v>3513</v>
      </c>
      <c r="C849" t="s">
        <v>7657</v>
      </c>
      <c r="D849" t="s">
        <v>11758</v>
      </c>
      <c r="E849" t="s">
        <v>15859</v>
      </c>
      <c r="F849" t="s">
        <v>16627</v>
      </c>
      <c r="G849" s="2">
        <v>43830.572453703702</v>
      </c>
      <c r="H849" s="5" t="s">
        <v>17619</v>
      </c>
      <c r="I849">
        <v>638</v>
      </c>
      <c r="J849">
        <v>2.6340740699264198E+17</v>
      </c>
      <c r="K849" t="s">
        <v>16629</v>
      </c>
      <c r="L849">
        <v>9</v>
      </c>
      <c r="M849">
        <f t="shared" si="360"/>
        <v>4.4000000000000004</v>
      </c>
      <c r="N849">
        <f t="shared" si="361"/>
        <v>9</v>
      </c>
      <c r="O849">
        <f t="shared" si="362"/>
        <v>0</v>
      </c>
      <c r="P849">
        <f t="shared" si="363"/>
        <v>1</v>
      </c>
      <c r="Q849" t="s">
        <v>17199</v>
      </c>
      <c r="R849">
        <v>5</v>
      </c>
      <c r="S849" t="str">
        <f t="shared" si="364"/>
        <v>调降</v>
      </c>
      <c r="T849">
        <f t="shared" si="365"/>
        <v>-0.44444444444444442</v>
      </c>
      <c r="U849" t="s">
        <v>17434</v>
      </c>
      <c r="V849">
        <v>5</v>
      </c>
    </row>
    <row r="850" spans="1:22" x14ac:dyDescent="0.15">
      <c r="A850" s="1">
        <v>3492</v>
      </c>
      <c r="B850" t="s">
        <v>3512</v>
      </c>
      <c r="C850" t="s">
        <v>7656</v>
      </c>
      <c r="D850" t="s">
        <v>11757</v>
      </c>
      <c r="E850" t="s">
        <v>15858</v>
      </c>
      <c r="F850" t="s">
        <v>16627</v>
      </c>
      <c r="G850" s="2">
        <v>43830.570405092592</v>
      </c>
      <c r="H850" s="5" t="s">
        <v>17619</v>
      </c>
      <c r="I850">
        <v>635</v>
      </c>
      <c r="J850">
        <v>2.6340666508314211E+17</v>
      </c>
      <c r="K850" t="s">
        <v>16629</v>
      </c>
      <c r="L850">
        <v>4.3</v>
      </c>
      <c r="M850">
        <f t="shared" si="360"/>
        <v>4.3</v>
      </c>
      <c r="N850">
        <f t="shared" si="361"/>
        <v>9</v>
      </c>
      <c r="O850">
        <f t="shared" si="362"/>
        <v>1</v>
      </c>
      <c r="P850">
        <f t="shared" si="363"/>
        <v>0</v>
      </c>
      <c r="Q850" t="s">
        <v>17163</v>
      </c>
      <c r="R850">
        <v>4.3</v>
      </c>
      <c r="S850" t="str">
        <f t="shared" si="364"/>
        <v>不变</v>
      </c>
      <c r="T850">
        <f t="shared" si="365"/>
        <v>0</v>
      </c>
      <c r="U850" t="s">
        <v>17435</v>
      </c>
      <c r="V850">
        <v>4.3</v>
      </c>
    </row>
    <row r="851" spans="1:22" x14ac:dyDescent="0.15">
      <c r="A851" s="1">
        <v>3490</v>
      </c>
      <c r="B851" t="s">
        <v>3510</v>
      </c>
      <c r="C851" t="s">
        <v>7655</v>
      </c>
      <c r="D851" t="s">
        <v>11756</v>
      </c>
      <c r="E851" t="s">
        <v>15857</v>
      </c>
      <c r="F851" t="s">
        <v>16627</v>
      </c>
      <c r="G851" s="2">
        <v>43830.568611111114</v>
      </c>
      <c r="H851" s="5" t="s">
        <v>17619</v>
      </c>
      <c r="I851">
        <v>617</v>
      </c>
      <c r="J851">
        <v>2.6340601385036998E+17</v>
      </c>
      <c r="K851" t="s">
        <v>16629</v>
      </c>
      <c r="L851">
        <v>7</v>
      </c>
      <c r="M851">
        <f t="shared" si="360"/>
        <v>3.4</v>
      </c>
      <c r="N851">
        <f t="shared" si="361"/>
        <v>7</v>
      </c>
      <c r="O851">
        <f t="shared" si="362"/>
        <v>0</v>
      </c>
      <c r="P851">
        <f t="shared" si="363"/>
        <v>1</v>
      </c>
      <c r="Q851" t="s">
        <v>17124</v>
      </c>
      <c r="R851">
        <v>5</v>
      </c>
      <c r="S851" t="str">
        <f t="shared" si="364"/>
        <v>调降</v>
      </c>
      <c r="T851">
        <f t="shared" si="365"/>
        <v>-0.2857142857142857</v>
      </c>
      <c r="U851" t="s">
        <v>17434</v>
      </c>
      <c r="V851">
        <v>5</v>
      </c>
    </row>
    <row r="852" spans="1:22" x14ac:dyDescent="0.15">
      <c r="A852" s="1">
        <v>3486</v>
      </c>
      <c r="B852" t="s">
        <v>3506</v>
      </c>
      <c r="C852" t="s">
        <v>7651</v>
      </c>
      <c r="D852" t="s">
        <v>11752</v>
      </c>
      <c r="E852" t="s">
        <v>15853</v>
      </c>
      <c r="F852" t="s">
        <v>16628</v>
      </c>
      <c r="G852" s="2">
        <v>43830.528495370367</v>
      </c>
      <c r="H852" s="5" t="s">
        <v>17619</v>
      </c>
      <c r="K852" t="s">
        <v>16630</v>
      </c>
      <c r="V852">
        <v>5</v>
      </c>
    </row>
    <row r="853" spans="1:22" x14ac:dyDescent="0.15">
      <c r="A853" s="1">
        <v>3489</v>
      </c>
      <c r="B853" t="s">
        <v>3509</v>
      </c>
      <c r="C853" t="s">
        <v>7654</v>
      </c>
      <c r="D853" t="s">
        <v>11755</v>
      </c>
      <c r="E853" t="s">
        <v>15856</v>
      </c>
      <c r="F853" t="s">
        <v>16628</v>
      </c>
      <c r="G853" s="2">
        <v>43830.520358796297</v>
      </c>
      <c r="H853" s="5" t="s">
        <v>17619</v>
      </c>
      <c r="I853">
        <v>631</v>
      </c>
      <c r="J853">
        <v>2.6338852572922678E+17</v>
      </c>
      <c r="K853" t="s">
        <v>16629</v>
      </c>
      <c r="L853">
        <v>9</v>
      </c>
      <c r="M853">
        <f t="shared" ref="M853:M860" si="366">IF(10*(I853-550)/200&gt;5,ROUNDUP(10*(I853-550)/200,0),ROUNDUP(10*(I853-550)/200,1))</f>
        <v>4.0999999999999996</v>
      </c>
      <c r="N853">
        <f t="shared" ref="N853:N860" si="367">IF(20*(I853-550)/200&gt;5,ROUNDUP(20*(I853-550)/200,0),ROUNDUP(20*(I853-550)/200,1))</f>
        <v>9</v>
      </c>
      <c r="O853">
        <f t="shared" ref="O853:O860" si="368">IF(L853=M853,1,0)</f>
        <v>0</v>
      </c>
      <c r="P853">
        <f t="shared" ref="P853:P860" si="369">IF(L853=N853,1,0)</f>
        <v>1</v>
      </c>
      <c r="Q853" t="s">
        <v>17217</v>
      </c>
      <c r="R853">
        <v>5</v>
      </c>
      <c r="S853" t="str">
        <f t="shared" ref="S853:S860" si="370">IF(L853&gt;R853,"调降",IF(L853&lt;R853,"调升","不变"))</f>
        <v>调降</v>
      </c>
      <c r="T853">
        <f t="shared" ref="T853:T860" si="371">R853/L853-1</f>
        <v>-0.44444444444444442</v>
      </c>
      <c r="U853" t="s">
        <v>17434</v>
      </c>
      <c r="V853">
        <v>5</v>
      </c>
    </row>
    <row r="854" spans="1:22" x14ac:dyDescent="0.15">
      <c r="A854" s="1">
        <v>3488</v>
      </c>
      <c r="B854" t="s">
        <v>3508</v>
      </c>
      <c r="C854" t="s">
        <v>7653</v>
      </c>
      <c r="D854" t="s">
        <v>11754</v>
      </c>
      <c r="E854" t="s">
        <v>15855</v>
      </c>
      <c r="F854" t="s">
        <v>16627</v>
      </c>
      <c r="G854" s="2">
        <v>43830.518472222233</v>
      </c>
      <c r="H854" s="5" t="s">
        <v>17619</v>
      </c>
      <c r="I854">
        <v>632</v>
      </c>
      <c r="J854">
        <v>2.6338784277905411E+17</v>
      </c>
      <c r="K854" t="s">
        <v>16629</v>
      </c>
      <c r="L854">
        <v>9</v>
      </c>
      <c r="M854">
        <f t="shared" si="366"/>
        <v>4.0999999999999996</v>
      </c>
      <c r="N854">
        <f t="shared" si="367"/>
        <v>9</v>
      </c>
      <c r="O854">
        <f t="shared" si="368"/>
        <v>0</v>
      </c>
      <c r="P854">
        <f t="shared" si="369"/>
        <v>1</v>
      </c>
      <c r="Q854" t="s">
        <v>17216</v>
      </c>
      <c r="R854">
        <v>5</v>
      </c>
      <c r="S854" t="str">
        <f t="shared" si="370"/>
        <v>调降</v>
      </c>
      <c r="T854">
        <f t="shared" si="371"/>
        <v>-0.44444444444444442</v>
      </c>
      <c r="U854" t="s">
        <v>17434</v>
      </c>
      <c r="V854">
        <v>5</v>
      </c>
    </row>
    <row r="855" spans="1:22" x14ac:dyDescent="0.15">
      <c r="A855" s="1">
        <v>3487</v>
      </c>
      <c r="B855" t="s">
        <v>3507</v>
      </c>
      <c r="C855" t="s">
        <v>7652</v>
      </c>
      <c r="D855" t="s">
        <v>11753</v>
      </c>
      <c r="E855" t="s">
        <v>15854</v>
      </c>
      <c r="F855" t="s">
        <v>16627</v>
      </c>
      <c r="G855" s="2">
        <v>43830.517847222232</v>
      </c>
      <c r="H855" s="5" t="s">
        <v>17619</v>
      </c>
      <c r="I855">
        <v>618</v>
      </c>
      <c r="J855">
        <v>2.6338761600140899E+17</v>
      </c>
      <c r="K855" t="s">
        <v>16629</v>
      </c>
      <c r="L855">
        <v>7</v>
      </c>
      <c r="M855">
        <f t="shared" si="366"/>
        <v>3.4</v>
      </c>
      <c r="N855">
        <f t="shared" si="367"/>
        <v>7</v>
      </c>
      <c r="O855">
        <f t="shared" si="368"/>
        <v>0</v>
      </c>
      <c r="P855">
        <f t="shared" si="369"/>
        <v>1</v>
      </c>
      <c r="Q855" t="s">
        <v>17117</v>
      </c>
      <c r="R855">
        <v>5</v>
      </c>
      <c r="S855" t="str">
        <f t="shared" si="370"/>
        <v>调降</v>
      </c>
      <c r="T855">
        <f t="shared" si="371"/>
        <v>-0.2857142857142857</v>
      </c>
      <c r="U855" t="s">
        <v>17434</v>
      </c>
      <c r="V855">
        <v>5</v>
      </c>
    </row>
    <row r="856" spans="1:22" x14ac:dyDescent="0.15">
      <c r="A856" s="1">
        <v>3485</v>
      </c>
      <c r="B856" t="s">
        <v>3505</v>
      </c>
      <c r="C856" t="s">
        <v>7651</v>
      </c>
      <c r="D856" t="s">
        <v>11752</v>
      </c>
      <c r="E856" t="s">
        <v>15853</v>
      </c>
      <c r="F856" t="s">
        <v>16627</v>
      </c>
      <c r="G856" s="2">
        <v>43830.471724537027</v>
      </c>
      <c r="H856" s="5" t="s">
        <v>17619</v>
      </c>
      <c r="I856">
        <v>621</v>
      </c>
      <c r="J856">
        <v>2.6337090207749318E+17</v>
      </c>
      <c r="K856" t="s">
        <v>16629</v>
      </c>
      <c r="L856">
        <v>8</v>
      </c>
      <c r="M856">
        <f t="shared" si="366"/>
        <v>3.6</v>
      </c>
      <c r="N856">
        <f t="shared" si="367"/>
        <v>8</v>
      </c>
      <c r="O856">
        <f t="shared" si="368"/>
        <v>0</v>
      </c>
      <c r="P856">
        <f t="shared" si="369"/>
        <v>1</v>
      </c>
      <c r="Q856" t="s">
        <v>17105</v>
      </c>
      <c r="R856">
        <v>5</v>
      </c>
      <c r="S856" t="str">
        <f t="shared" si="370"/>
        <v>调降</v>
      </c>
      <c r="T856">
        <f t="shared" si="371"/>
        <v>-0.375</v>
      </c>
      <c r="U856" t="s">
        <v>17448</v>
      </c>
      <c r="V856">
        <v>5</v>
      </c>
    </row>
    <row r="857" spans="1:22" x14ac:dyDescent="0.15">
      <c r="A857" s="1">
        <v>3484</v>
      </c>
      <c r="B857" t="s">
        <v>3504</v>
      </c>
      <c r="C857" t="s">
        <v>7650</v>
      </c>
      <c r="D857" t="s">
        <v>11751</v>
      </c>
      <c r="E857" t="s">
        <v>15852</v>
      </c>
      <c r="F857" t="s">
        <v>16628</v>
      </c>
      <c r="G857" s="2">
        <v>43830.455347222232</v>
      </c>
      <c r="H857" s="5" t="s">
        <v>17619</v>
      </c>
      <c r="I857">
        <v>645</v>
      </c>
      <c r="J857">
        <v>2.6336496706179069E+17</v>
      </c>
      <c r="K857" t="s">
        <v>16629</v>
      </c>
      <c r="L857">
        <v>4.8</v>
      </c>
      <c r="M857">
        <f t="shared" si="366"/>
        <v>4.8</v>
      </c>
      <c r="N857">
        <f t="shared" si="367"/>
        <v>10</v>
      </c>
      <c r="O857">
        <f t="shared" si="368"/>
        <v>1</v>
      </c>
      <c r="P857">
        <f t="shared" si="369"/>
        <v>0</v>
      </c>
      <c r="Q857" t="s">
        <v>17107</v>
      </c>
      <c r="R857">
        <v>3</v>
      </c>
      <c r="S857" t="str">
        <f t="shared" si="370"/>
        <v>调降</v>
      </c>
      <c r="T857">
        <f t="shared" si="371"/>
        <v>-0.375</v>
      </c>
      <c r="U857" t="s">
        <v>17434</v>
      </c>
      <c r="V857">
        <v>3</v>
      </c>
    </row>
    <row r="858" spans="1:22" x14ac:dyDescent="0.15">
      <c r="A858" s="1">
        <v>3483</v>
      </c>
      <c r="B858" t="s">
        <v>3503</v>
      </c>
      <c r="C858" t="s">
        <v>7649</v>
      </c>
      <c r="D858" t="s">
        <v>11750</v>
      </c>
      <c r="E858" t="s">
        <v>15851</v>
      </c>
      <c r="F858" t="s">
        <v>16628</v>
      </c>
      <c r="G858" s="2">
        <v>43830.441250000003</v>
      </c>
      <c r="H858" s="5" t="s">
        <v>17619</v>
      </c>
      <c r="I858">
        <v>637</v>
      </c>
      <c r="J858">
        <v>2.633598599178568E+17</v>
      </c>
      <c r="K858" t="s">
        <v>16629</v>
      </c>
      <c r="L858">
        <v>9</v>
      </c>
      <c r="M858">
        <f t="shared" si="366"/>
        <v>4.3999999999999995</v>
      </c>
      <c r="N858">
        <f t="shared" si="367"/>
        <v>9</v>
      </c>
      <c r="O858">
        <f t="shared" si="368"/>
        <v>0</v>
      </c>
      <c r="P858">
        <f t="shared" si="369"/>
        <v>1</v>
      </c>
      <c r="Q858" t="s">
        <v>17107</v>
      </c>
      <c r="R858">
        <v>3</v>
      </c>
      <c r="S858" t="str">
        <f t="shared" si="370"/>
        <v>调降</v>
      </c>
      <c r="T858">
        <f t="shared" si="371"/>
        <v>-0.66666666666666674</v>
      </c>
      <c r="U858" t="s">
        <v>17448</v>
      </c>
      <c r="V858">
        <v>3</v>
      </c>
    </row>
    <row r="859" spans="1:22" x14ac:dyDescent="0.15">
      <c r="A859" s="1">
        <v>3481</v>
      </c>
      <c r="B859" t="s">
        <v>3501</v>
      </c>
      <c r="C859" t="s">
        <v>7647</v>
      </c>
      <c r="D859" t="s">
        <v>11748</v>
      </c>
      <c r="E859" t="s">
        <v>15849</v>
      </c>
      <c r="F859" t="s">
        <v>16628</v>
      </c>
      <c r="G859" s="2">
        <v>43830.433657407397</v>
      </c>
      <c r="H859" s="5" t="s">
        <v>17619</v>
      </c>
      <c r="I859">
        <v>634</v>
      </c>
      <c r="J859">
        <v>2.6335710840834461E+17</v>
      </c>
      <c r="K859" t="s">
        <v>16629</v>
      </c>
      <c r="L859">
        <v>9</v>
      </c>
      <c r="M859">
        <f t="shared" si="366"/>
        <v>4.2</v>
      </c>
      <c r="N859">
        <f t="shared" si="367"/>
        <v>9</v>
      </c>
      <c r="O859">
        <f t="shared" si="368"/>
        <v>0</v>
      </c>
      <c r="P859">
        <f t="shared" si="369"/>
        <v>1</v>
      </c>
      <c r="Q859" t="s">
        <v>17119</v>
      </c>
      <c r="R859">
        <v>5</v>
      </c>
      <c r="S859" t="str">
        <f t="shared" si="370"/>
        <v>调降</v>
      </c>
      <c r="T859">
        <f t="shared" si="371"/>
        <v>-0.44444444444444442</v>
      </c>
      <c r="U859" t="s">
        <v>17448</v>
      </c>
      <c r="V859">
        <v>5</v>
      </c>
    </row>
    <row r="860" spans="1:22" x14ac:dyDescent="0.15">
      <c r="A860" s="1">
        <v>3480</v>
      </c>
      <c r="B860" t="s">
        <v>3500</v>
      </c>
      <c r="C860" t="s">
        <v>7646</v>
      </c>
      <c r="D860" t="s">
        <v>11747</v>
      </c>
      <c r="E860" t="s">
        <v>15848</v>
      </c>
      <c r="F860" t="s">
        <v>16627</v>
      </c>
      <c r="G860" s="2">
        <v>43830.421400462961</v>
      </c>
      <c r="H860" s="5" t="s">
        <v>17619</v>
      </c>
      <c r="I860">
        <v>628</v>
      </c>
      <c r="J860">
        <v>2.6335266705140941E+17</v>
      </c>
      <c r="K860" t="s">
        <v>16629</v>
      </c>
      <c r="L860">
        <v>8</v>
      </c>
      <c r="M860">
        <f t="shared" si="366"/>
        <v>3.9</v>
      </c>
      <c r="N860">
        <f t="shared" si="367"/>
        <v>8</v>
      </c>
      <c r="O860">
        <f t="shared" si="368"/>
        <v>0</v>
      </c>
      <c r="P860">
        <f t="shared" si="369"/>
        <v>1</v>
      </c>
      <c r="Q860" t="s">
        <v>17141</v>
      </c>
      <c r="R860">
        <v>3</v>
      </c>
      <c r="S860" t="str">
        <f t="shared" si="370"/>
        <v>调降</v>
      </c>
      <c r="T860">
        <f t="shared" si="371"/>
        <v>-0.625</v>
      </c>
      <c r="U860" t="s">
        <v>17448</v>
      </c>
      <c r="V860">
        <v>3</v>
      </c>
    </row>
    <row r="861" spans="1:22" x14ac:dyDescent="0.15">
      <c r="A861" s="1">
        <v>839</v>
      </c>
      <c r="B861" t="s">
        <v>861</v>
      </c>
      <c r="C861" t="s">
        <v>5121</v>
      </c>
      <c r="D861" t="s">
        <v>9222</v>
      </c>
      <c r="E861" t="s">
        <v>13323</v>
      </c>
      <c r="F861" t="s">
        <v>16628</v>
      </c>
      <c r="G861" s="2">
        <v>43830.419317129628</v>
      </c>
      <c r="H861" s="5" t="s">
        <v>17619</v>
      </c>
      <c r="K861" t="s">
        <v>16630</v>
      </c>
      <c r="V861">
        <v>4.7</v>
      </c>
    </row>
    <row r="862" spans="1:22" x14ac:dyDescent="0.15">
      <c r="A862" s="1">
        <v>3479</v>
      </c>
      <c r="B862" t="s">
        <v>3499</v>
      </c>
      <c r="C862" t="s">
        <v>7645</v>
      </c>
      <c r="D862" t="s">
        <v>11746</v>
      </c>
      <c r="E862" t="s">
        <v>15847</v>
      </c>
      <c r="F862" t="s">
        <v>16628</v>
      </c>
      <c r="G862" s="2">
        <v>43830.391944444447</v>
      </c>
      <c r="H862" s="5" t="s">
        <v>17619</v>
      </c>
      <c r="I862">
        <v>654</v>
      </c>
      <c r="J862">
        <v>2.6334199080712189E+17</v>
      </c>
      <c r="K862" t="s">
        <v>16629</v>
      </c>
      <c r="L862">
        <v>11</v>
      </c>
      <c r="M862">
        <f t="shared" ref="M862:M865" si="372">IF(10*(I862-550)/200&gt;5,ROUNDUP(10*(I862-550)/200,0),ROUNDUP(10*(I862-550)/200,1))</f>
        <v>6</v>
      </c>
      <c r="N862">
        <f t="shared" ref="N862:N865" si="373">IF(20*(I862-550)/200&gt;5,ROUNDUP(20*(I862-550)/200,0),ROUNDUP(20*(I862-550)/200,1))</f>
        <v>11</v>
      </c>
      <c r="O862">
        <f t="shared" ref="O862:O865" si="374">IF(L862=M862,1,0)</f>
        <v>0</v>
      </c>
      <c r="P862">
        <f t="shared" ref="P862:P865" si="375">IF(L862=N862,1,0)</f>
        <v>1</v>
      </c>
      <c r="Q862" t="s">
        <v>17214</v>
      </c>
      <c r="R862">
        <v>5</v>
      </c>
      <c r="S862" t="str">
        <f t="shared" ref="S862:S865" si="376">IF(L862&gt;R862,"调降",IF(L862&lt;R862,"调升","不变"))</f>
        <v>调降</v>
      </c>
      <c r="T862">
        <f t="shared" ref="T862:T865" si="377">R862/L862-1</f>
        <v>-0.54545454545454541</v>
      </c>
      <c r="U862" t="s">
        <v>17434</v>
      </c>
      <c r="V862">
        <v>5</v>
      </c>
    </row>
    <row r="863" spans="1:22" x14ac:dyDescent="0.15">
      <c r="A863" s="1">
        <v>3478</v>
      </c>
      <c r="B863" t="s">
        <v>3498</v>
      </c>
      <c r="C863" t="s">
        <v>7644</v>
      </c>
      <c r="D863" t="s">
        <v>11745</v>
      </c>
      <c r="E863" t="s">
        <v>15846</v>
      </c>
      <c r="F863" t="s">
        <v>16627</v>
      </c>
      <c r="G863" s="2">
        <v>43829.788634259261</v>
      </c>
      <c r="H863" s="5" t="s">
        <v>17620</v>
      </c>
      <c r="I863">
        <v>622</v>
      </c>
      <c r="J863">
        <v>2.6312335931789718E+17</v>
      </c>
      <c r="K863" t="s">
        <v>16629</v>
      </c>
      <c r="L863">
        <v>3.6</v>
      </c>
      <c r="M863">
        <f t="shared" si="372"/>
        <v>3.6</v>
      </c>
      <c r="N863">
        <f t="shared" si="373"/>
        <v>8</v>
      </c>
      <c r="O863">
        <f t="shared" si="374"/>
        <v>1</v>
      </c>
      <c r="P863">
        <f t="shared" si="375"/>
        <v>0</v>
      </c>
      <c r="Q863" t="s">
        <v>17112</v>
      </c>
      <c r="R863">
        <v>3.6</v>
      </c>
      <c r="S863" t="str">
        <f t="shared" si="376"/>
        <v>不变</v>
      </c>
      <c r="T863">
        <f t="shared" si="377"/>
        <v>0</v>
      </c>
      <c r="U863" t="s">
        <v>17448</v>
      </c>
      <c r="V863">
        <v>3.6</v>
      </c>
    </row>
    <row r="864" spans="1:22" x14ac:dyDescent="0.15">
      <c r="A864" s="1">
        <v>3477</v>
      </c>
      <c r="B864" t="s">
        <v>3497</v>
      </c>
      <c r="C864" t="s">
        <v>7643</v>
      </c>
      <c r="D864" t="s">
        <v>11744</v>
      </c>
      <c r="E864" t="s">
        <v>15845</v>
      </c>
      <c r="F864" t="s">
        <v>16628</v>
      </c>
      <c r="G864" s="2">
        <v>43829.760694444441</v>
      </c>
      <c r="H864" s="5" t="s">
        <v>17620</v>
      </c>
      <c r="I864">
        <v>651</v>
      </c>
      <c r="J864">
        <v>2.6311323358017949E+17</v>
      </c>
      <c r="K864" t="s">
        <v>16629</v>
      </c>
      <c r="L864">
        <v>6</v>
      </c>
      <c r="M864">
        <f t="shared" si="372"/>
        <v>6</v>
      </c>
      <c r="N864">
        <f t="shared" si="373"/>
        <v>11</v>
      </c>
      <c r="O864">
        <f t="shared" si="374"/>
        <v>1</v>
      </c>
      <c r="P864">
        <f t="shared" si="375"/>
        <v>0</v>
      </c>
      <c r="Q864" t="s">
        <v>17150</v>
      </c>
      <c r="R864">
        <v>6</v>
      </c>
      <c r="S864" t="str">
        <f t="shared" si="376"/>
        <v>不变</v>
      </c>
      <c r="T864">
        <f t="shared" si="377"/>
        <v>0</v>
      </c>
      <c r="U864" t="s">
        <v>17448</v>
      </c>
      <c r="V864">
        <v>6</v>
      </c>
    </row>
    <row r="865" spans="1:32" x14ac:dyDescent="0.15">
      <c r="A865" s="1">
        <v>3476</v>
      </c>
      <c r="B865" t="s">
        <v>3496</v>
      </c>
      <c r="C865" t="s">
        <v>7642</v>
      </c>
      <c r="D865" t="s">
        <v>11743</v>
      </c>
      <c r="E865" t="s">
        <v>15844</v>
      </c>
      <c r="F865" t="s">
        <v>16628</v>
      </c>
      <c r="G865" s="2">
        <v>43829.730740740742</v>
      </c>
      <c r="H865" s="5" t="s">
        <v>17620</v>
      </c>
      <c r="I865">
        <v>659</v>
      </c>
      <c r="J865">
        <v>2.6310237943866979E+17</v>
      </c>
      <c r="K865" t="s">
        <v>16629</v>
      </c>
      <c r="L865">
        <v>11</v>
      </c>
      <c r="M865">
        <f t="shared" si="372"/>
        <v>6</v>
      </c>
      <c r="N865">
        <f t="shared" si="373"/>
        <v>11</v>
      </c>
      <c r="O865">
        <f t="shared" si="374"/>
        <v>0</v>
      </c>
      <c r="P865">
        <f t="shared" si="375"/>
        <v>1</v>
      </c>
      <c r="Q865" t="s">
        <v>17105</v>
      </c>
      <c r="R865">
        <v>5</v>
      </c>
      <c r="S865" t="str">
        <f t="shared" si="376"/>
        <v>调降</v>
      </c>
      <c r="T865">
        <f t="shared" si="377"/>
        <v>-0.54545454545454541</v>
      </c>
      <c r="U865" t="s">
        <v>17448</v>
      </c>
      <c r="V865">
        <v>19</v>
      </c>
    </row>
    <row r="866" spans="1:32" x14ac:dyDescent="0.15">
      <c r="A866" s="1">
        <v>3473</v>
      </c>
      <c r="B866" t="s">
        <v>3493</v>
      </c>
      <c r="C866" t="s">
        <v>7639</v>
      </c>
      <c r="D866" t="s">
        <v>11740</v>
      </c>
      <c r="E866" t="s">
        <v>15841</v>
      </c>
      <c r="F866" t="s">
        <v>16628</v>
      </c>
      <c r="G866" s="2">
        <v>43829.72446759259</v>
      </c>
      <c r="H866" s="5" t="s">
        <v>17620</v>
      </c>
      <c r="K866" t="s">
        <v>16630</v>
      </c>
      <c r="V866">
        <v>5</v>
      </c>
    </row>
    <row r="867" spans="1:32" x14ac:dyDescent="0.15">
      <c r="A867" s="1">
        <v>3475</v>
      </c>
      <c r="B867" t="s">
        <v>3495</v>
      </c>
      <c r="C867" t="s">
        <v>7641</v>
      </c>
      <c r="D867" t="s">
        <v>11742</v>
      </c>
      <c r="E867" t="s">
        <v>15843</v>
      </c>
      <c r="F867" t="s">
        <v>16627</v>
      </c>
      <c r="G867" s="2">
        <v>43829.720949074072</v>
      </c>
      <c r="H867" s="5" t="s">
        <v>17620</v>
      </c>
      <c r="I867">
        <v>624</v>
      </c>
      <c r="J867">
        <v>2.6309883322594509E+17</v>
      </c>
      <c r="K867" t="s">
        <v>16629</v>
      </c>
      <c r="L867">
        <v>8</v>
      </c>
      <c r="M867">
        <f t="shared" ref="M867:M877" si="378">IF(10*(I867-550)/200&gt;5,ROUNDUP(10*(I867-550)/200,0),ROUNDUP(10*(I867-550)/200,1))</f>
        <v>3.7</v>
      </c>
      <c r="N867">
        <f t="shared" ref="N867:N877" si="379">IF(20*(I867-550)/200&gt;5,ROUNDUP(20*(I867-550)/200,0),ROUNDUP(20*(I867-550)/200,1))</f>
        <v>8</v>
      </c>
      <c r="O867">
        <f t="shared" ref="O867:O877" si="380">IF(L867=M867,1,0)</f>
        <v>0</v>
      </c>
      <c r="P867">
        <f t="shared" ref="P867:P877" si="381">IF(L867=N867,1,0)</f>
        <v>1</v>
      </c>
      <c r="Q867" t="s">
        <v>17111</v>
      </c>
      <c r="R867">
        <v>5</v>
      </c>
      <c r="S867" t="str">
        <f t="shared" ref="S867:S877" si="382">IF(L867&gt;R867,"调降",IF(L867&lt;R867,"调升","不变"))</f>
        <v>调降</v>
      </c>
      <c r="T867">
        <f t="shared" ref="T867:T877" si="383">R867/L867-1</f>
        <v>-0.375</v>
      </c>
      <c r="U867" t="s">
        <v>17434</v>
      </c>
      <c r="V867">
        <v>5</v>
      </c>
    </row>
    <row r="868" spans="1:32" x14ac:dyDescent="0.15">
      <c r="A868" s="1">
        <v>3474</v>
      </c>
      <c r="B868" t="s">
        <v>3494</v>
      </c>
      <c r="C868" t="s">
        <v>7640</v>
      </c>
      <c r="D868" t="s">
        <v>11741</v>
      </c>
      <c r="E868" t="s">
        <v>15842</v>
      </c>
      <c r="F868" t="s">
        <v>16627</v>
      </c>
      <c r="G868" s="2">
        <v>43829.719131944446</v>
      </c>
      <c r="H868" s="5" t="s">
        <v>17620</v>
      </c>
      <c r="I868">
        <v>634</v>
      </c>
      <c r="J868">
        <v>2.6309817369677821E+17</v>
      </c>
      <c r="K868" t="s">
        <v>16629</v>
      </c>
      <c r="L868">
        <v>9</v>
      </c>
      <c r="M868">
        <f t="shared" si="378"/>
        <v>4.2</v>
      </c>
      <c r="N868">
        <f t="shared" si="379"/>
        <v>9</v>
      </c>
      <c r="O868">
        <f t="shared" si="380"/>
        <v>0</v>
      </c>
      <c r="P868">
        <f t="shared" si="381"/>
        <v>1</v>
      </c>
      <c r="Q868" t="s">
        <v>17192</v>
      </c>
      <c r="R868">
        <v>5</v>
      </c>
      <c r="S868" t="str">
        <f t="shared" si="382"/>
        <v>调降</v>
      </c>
      <c r="T868">
        <f t="shared" si="383"/>
        <v>-0.44444444444444442</v>
      </c>
      <c r="U868" t="s">
        <v>17434</v>
      </c>
      <c r="V868">
        <v>5</v>
      </c>
    </row>
    <row r="869" spans="1:32" x14ac:dyDescent="0.15">
      <c r="A869" s="1">
        <v>3472</v>
      </c>
      <c r="B869" t="s">
        <v>3492</v>
      </c>
      <c r="C869" t="s">
        <v>7639</v>
      </c>
      <c r="D869" t="s">
        <v>11740</v>
      </c>
      <c r="E869" t="s">
        <v>15841</v>
      </c>
      <c r="F869" t="s">
        <v>16627</v>
      </c>
      <c r="G869" s="2">
        <v>43829.717685185176</v>
      </c>
      <c r="H869" s="5" t="s">
        <v>17620</v>
      </c>
      <c r="I869">
        <v>626</v>
      </c>
      <c r="J869">
        <v>2.6309764858671101E+17</v>
      </c>
      <c r="K869" t="s">
        <v>16629</v>
      </c>
      <c r="L869">
        <v>8</v>
      </c>
      <c r="M869">
        <f t="shared" si="378"/>
        <v>3.8</v>
      </c>
      <c r="N869">
        <f t="shared" si="379"/>
        <v>8</v>
      </c>
      <c r="O869">
        <f t="shared" si="380"/>
        <v>0</v>
      </c>
      <c r="P869">
        <f t="shared" si="381"/>
        <v>1</v>
      </c>
      <c r="Q869" t="s">
        <v>17150</v>
      </c>
      <c r="R869">
        <v>5</v>
      </c>
      <c r="S869" t="str">
        <f t="shared" si="382"/>
        <v>调降</v>
      </c>
      <c r="T869">
        <f t="shared" si="383"/>
        <v>-0.375</v>
      </c>
      <c r="U869" t="s">
        <v>17434</v>
      </c>
      <c r="V869">
        <v>5</v>
      </c>
    </row>
    <row r="870" spans="1:32" x14ac:dyDescent="0.15">
      <c r="A870" s="1">
        <v>3470</v>
      </c>
      <c r="B870" t="s">
        <v>3490</v>
      </c>
      <c r="C870" t="s">
        <v>7638</v>
      </c>
      <c r="D870" t="s">
        <v>11739</v>
      </c>
      <c r="E870" t="s">
        <v>15840</v>
      </c>
      <c r="F870" t="s">
        <v>16627</v>
      </c>
      <c r="G870" s="2">
        <v>43829.714537037027</v>
      </c>
      <c r="H870" s="5" t="s">
        <v>17620</v>
      </c>
      <c r="I870">
        <v>635</v>
      </c>
      <c r="J870">
        <v>2.630965063938703E+17</v>
      </c>
      <c r="K870" t="s">
        <v>16629</v>
      </c>
      <c r="L870">
        <v>9</v>
      </c>
      <c r="M870">
        <f t="shared" si="378"/>
        <v>4.3</v>
      </c>
      <c r="N870">
        <f t="shared" si="379"/>
        <v>9</v>
      </c>
      <c r="O870">
        <f t="shared" si="380"/>
        <v>0</v>
      </c>
      <c r="P870">
        <f t="shared" si="381"/>
        <v>1</v>
      </c>
      <c r="Q870" t="s">
        <v>17149</v>
      </c>
      <c r="R870">
        <v>5</v>
      </c>
      <c r="S870" t="str">
        <f t="shared" si="382"/>
        <v>调降</v>
      </c>
      <c r="T870">
        <f t="shared" si="383"/>
        <v>-0.44444444444444442</v>
      </c>
      <c r="U870" t="s">
        <v>17448</v>
      </c>
      <c r="V870">
        <v>5</v>
      </c>
    </row>
    <row r="871" spans="1:32" x14ac:dyDescent="0.15">
      <c r="A871" s="1">
        <v>3469</v>
      </c>
      <c r="B871" t="s">
        <v>3489</v>
      </c>
      <c r="C871" t="s">
        <v>7637</v>
      </c>
      <c r="D871" t="s">
        <v>11738</v>
      </c>
      <c r="E871" t="s">
        <v>15839</v>
      </c>
      <c r="F871" t="s">
        <v>16627</v>
      </c>
      <c r="G871" s="2">
        <v>43829.711319444446</v>
      </c>
      <c r="H871" s="5" t="s">
        <v>17620</v>
      </c>
      <c r="I871">
        <v>598</v>
      </c>
      <c r="J871">
        <v>2.6309534341401798E+17</v>
      </c>
      <c r="K871" t="s">
        <v>16629</v>
      </c>
      <c r="L871">
        <v>4.8</v>
      </c>
      <c r="M871">
        <f t="shared" si="378"/>
        <v>2.4</v>
      </c>
      <c r="N871">
        <f t="shared" si="379"/>
        <v>4.8</v>
      </c>
      <c r="O871">
        <f t="shared" si="380"/>
        <v>0</v>
      </c>
      <c r="P871">
        <f t="shared" si="381"/>
        <v>1</v>
      </c>
      <c r="Q871" t="s">
        <v>17102</v>
      </c>
      <c r="R871">
        <v>4.8</v>
      </c>
      <c r="S871" t="str">
        <f t="shared" si="382"/>
        <v>不变</v>
      </c>
      <c r="T871">
        <f t="shared" si="383"/>
        <v>0</v>
      </c>
      <c r="U871" t="s">
        <v>17434</v>
      </c>
      <c r="V871">
        <v>3</v>
      </c>
      <c r="W871">
        <v>2.6309554905652429E+17</v>
      </c>
      <c r="X871">
        <v>30000</v>
      </c>
      <c r="AA871" s="2">
        <v>43914.556226851862</v>
      </c>
      <c r="AB871">
        <v>40</v>
      </c>
      <c r="AC871" t="s">
        <v>17499</v>
      </c>
      <c r="AD871" t="s">
        <v>17507</v>
      </c>
      <c r="AE871">
        <v>2.6309531686404509E+17</v>
      </c>
      <c r="AF871" t="s">
        <v>15839</v>
      </c>
    </row>
    <row r="872" spans="1:32" x14ac:dyDescent="0.15">
      <c r="A872" s="1">
        <v>3468</v>
      </c>
      <c r="B872" t="s">
        <v>3488</v>
      </c>
      <c r="C872" t="s">
        <v>7636</v>
      </c>
      <c r="D872" t="s">
        <v>11737</v>
      </c>
      <c r="E872" t="s">
        <v>15838</v>
      </c>
      <c r="F872" t="s">
        <v>16628</v>
      </c>
      <c r="G872" s="2">
        <v>43829.656550925924</v>
      </c>
      <c r="H872" s="5" t="s">
        <v>17620</v>
      </c>
      <c r="I872">
        <v>668</v>
      </c>
      <c r="J872">
        <v>2.6307549582487549E+17</v>
      </c>
      <c r="K872" t="s">
        <v>16629</v>
      </c>
      <c r="L872">
        <v>12</v>
      </c>
      <c r="M872">
        <f t="shared" si="378"/>
        <v>6</v>
      </c>
      <c r="N872">
        <f t="shared" si="379"/>
        <v>12</v>
      </c>
      <c r="O872">
        <f t="shared" si="380"/>
        <v>0</v>
      </c>
      <c r="P872">
        <f t="shared" si="381"/>
        <v>1</v>
      </c>
      <c r="Q872" t="s">
        <v>17137</v>
      </c>
      <c r="R872">
        <v>5</v>
      </c>
      <c r="S872" t="str">
        <f t="shared" si="382"/>
        <v>调降</v>
      </c>
      <c r="T872">
        <f t="shared" si="383"/>
        <v>-0.58333333333333326</v>
      </c>
      <c r="U872" t="s">
        <v>17448</v>
      </c>
      <c r="V872">
        <v>11.363676999999999</v>
      </c>
    </row>
    <row r="873" spans="1:32" x14ac:dyDescent="0.15">
      <c r="A873" s="1">
        <v>3467</v>
      </c>
      <c r="B873" t="s">
        <v>3487</v>
      </c>
      <c r="C873" t="s">
        <v>7635</v>
      </c>
      <c r="D873" t="s">
        <v>11736</v>
      </c>
      <c r="E873" t="s">
        <v>15837</v>
      </c>
      <c r="F873" t="s">
        <v>16627</v>
      </c>
      <c r="G873" s="2">
        <v>43829.656030092592</v>
      </c>
      <c r="H873" s="5" t="s">
        <v>17620</v>
      </c>
      <c r="I873">
        <v>652</v>
      </c>
      <c r="J873">
        <v>2.630753034699489E+17</v>
      </c>
      <c r="K873" t="s">
        <v>16629</v>
      </c>
      <c r="L873">
        <v>6</v>
      </c>
      <c r="M873">
        <f t="shared" si="378"/>
        <v>6</v>
      </c>
      <c r="N873">
        <f t="shared" si="379"/>
        <v>11</v>
      </c>
      <c r="O873">
        <f t="shared" si="380"/>
        <v>1</v>
      </c>
      <c r="P873">
        <f t="shared" si="381"/>
        <v>0</v>
      </c>
      <c r="Q873" t="s">
        <v>16734</v>
      </c>
      <c r="R873">
        <v>3</v>
      </c>
      <c r="S873" t="str">
        <f t="shared" si="382"/>
        <v>调降</v>
      </c>
      <c r="T873">
        <f t="shared" si="383"/>
        <v>-0.5</v>
      </c>
      <c r="U873" t="s">
        <v>17434</v>
      </c>
      <c r="V873">
        <v>1</v>
      </c>
      <c r="W873">
        <v>2.6307545529950621E+17</v>
      </c>
      <c r="X873">
        <v>10000</v>
      </c>
      <c r="AA873" s="2">
        <v>43911.65457175926</v>
      </c>
      <c r="AB873">
        <v>19</v>
      </c>
      <c r="AC873" t="s">
        <v>17502</v>
      </c>
      <c r="AD873" t="s">
        <v>17505</v>
      </c>
      <c r="AE873">
        <v>2.6307528546373219E+17</v>
      </c>
      <c r="AF873" t="s">
        <v>15837</v>
      </c>
    </row>
    <row r="874" spans="1:32" x14ac:dyDescent="0.15">
      <c r="A874" s="1">
        <v>3466</v>
      </c>
      <c r="B874" t="s">
        <v>3486</v>
      </c>
      <c r="C874" t="s">
        <v>7634</v>
      </c>
      <c r="D874" t="s">
        <v>11735</v>
      </c>
      <c r="E874" t="s">
        <v>15836</v>
      </c>
      <c r="F874" t="s">
        <v>16628</v>
      </c>
      <c r="G874" s="2">
        <v>43829.654062499998</v>
      </c>
      <c r="H874" s="5" t="s">
        <v>17620</v>
      </c>
      <c r="I874">
        <v>627</v>
      </c>
      <c r="J874">
        <v>2.630745914029056E+17</v>
      </c>
      <c r="K874" t="s">
        <v>16629</v>
      </c>
      <c r="L874">
        <v>8</v>
      </c>
      <c r="M874">
        <f t="shared" si="378"/>
        <v>3.9</v>
      </c>
      <c r="N874">
        <f t="shared" si="379"/>
        <v>8</v>
      </c>
      <c r="O874">
        <f t="shared" si="380"/>
        <v>0</v>
      </c>
      <c r="P874">
        <f t="shared" si="381"/>
        <v>1</v>
      </c>
      <c r="Q874" t="s">
        <v>17119</v>
      </c>
      <c r="R874">
        <v>2</v>
      </c>
      <c r="S874" t="str">
        <f t="shared" si="382"/>
        <v>调降</v>
      </c>
      <c r="T874">
        <f t="shared" si="383"/>
        <v>-0.75</v>
      </c>
      <c r="U874" t="s">
        <v>17434</v>
      </c>
      <c r="V874">
        <v>2</v>
      </c>
    </row>
    <row r="875" spans="1:32" x14ac:dyDescent="0.15">
      <c r="A875" s="1">
        <v>3465</v>
      </c>
      <c r="B875" t="s">
        <v>3485</v>
      </c>
      <c r="C875" t="s">
        <v>7633</v>
      </c>
      <c r="D875" t="s">
        <v>11734</v>
      </c>
      <c r="E875" t="s">
        <v>15835</v>
      </c>
      <c r="F875" t="s">
        <v>16628</v>
      </c>
      <c r="G875" s="2">
        <v>43829.64099537037</v>
      </c>
      <c r="H875" s="5" t="s">
        <v>17620</v>
      </c>
      <c r="I875">
        <v>632</v>
      </c>
      <c r="J875">
        <v>2.630698579630735E+17</v>
      </c>
      <c r="K875" t="s">
        <v>16629</v>
      </c>
      <c r="L875">
        <v>9</v>
      </c>
      <c r="M875">
        <f t="shared" si="378"/>
        <v>4.0999999999999996</v>
      </c>
      <c r="N875">
        <f t="shared" si="379"/>
        <v>9</v>
      </c>
      <c r="O875">
        <f t="shared" si="380"/>
        <v>0</v>
      </c>
      <c r="P875">
        <f t="shared" si="381"/>
        <v>1</v>
      </c>
      <c r="Q875" t="s">
        <v>17120</v>
      </c>
      <c r="R875">
        <v>4</v>
      </c>
      <c r="S875" t="str">
        <f t="shared" si="382"/>
        <v>调降</v>
      </c>
      <c r="T875">
        <f t="shared" si="383"/>
        <v>-0.55555555555555558</v>
      </c>
      <c r="U875" t="s">
        <v>17434</v>
      </c>
      <c r="V875">
        <v>4</v>
      </c>
    </row>
    <row r="876" spans="1:32" x14ac:dyDescent="0.15">
      <c r="A876" s="1">
        <v>3464</v>
      </c>
      <c r="B876" t="s">
        <v>3484</v>
      </c>
      <c r="C876" t="s">
        <v>7632</v>
      </c>
      <c r="D876" t="s">
        <v>11733</v>
      </c>
      <c r="E876" t="s">
        <v>15834</v>
      </c>
      <c r="F876" t="s">
        <v>16628</v>
      </c>
      <c r="G876" s="2">
        <v>43829.636678240742</v>
      </c>
      <c r="H876" s="5" t="s">
        <v>17620</v>
      </c>
      <c r="I876">
        <v>637</v>
      </c>
      <c r="J876">
        <v>2.630682919903191E+17</v>
      </c>
      <c r="K876" t="s">
        <v>16629</v>
      </c>
      <c r="L876">
        <v>4.4000000000000004</v>
      </c>
      <c r="M876">
        <f t="shared" si="378"/>
        <v>4.3999999999999995</v>
      </c>
      <c r="N876">
        <f t="shared" si="379"/>
        <v>9</v>
      </c>
      <c r="O876">
        <f t="shared" si="380"/>
        <v>1</v>
      </c>
      <c r="P876">
        <f t="shared" si="381"/>
        <v>0</v>
      </c>
      <c r="Q876" t="s">
        <v>17177</v>
      </c>
      <c r="R876">
        <v>4.4000000000000004</v>
      </c>
      <c r="S876" t="str">
        <f t="shared" si="382"/>
        <v>不变</v>
      </c>
      <c r="T876">
        <f t="shared" si="383"/>
        <v>0</v>
      </c>
      <c r="U876" t="s">
        <v>17434</v>
      </c>
      <c r="V876">
        <v>4.4000000000000004</v>
      </c>
    </row>
    <row r="877" spans="1:32" x14ac:dyDescent="0.15">
      <c r="A877" s="1">
        <v>3463</v>
      </c>
      <c r="B877" t="s">
        <v>3483</v>
      </c>
      <c r="C877" t="s">
        <v>7631</v>
      </c>
      <c r="D877" t="s">
        <v>11732</v>
      </c>
      <c r="E877" t="s">
        <v>15833</v>
      </c>
      <c r="F877" t="s">
        <v>16628</v>
      </c>
      <c r="G877" s="2">
        <v>43829.635821759257</v>
      </c>
      <c r="H877" s="5" t="s">
        <v>17620</v>
      </c>
      <c r="I877">
        <v>621</v>
      </c>
      <c r="J877">
        <v>2.630679811420447E+17</v>
      </c>
      <c r="K877" t="s">
        <v>16629</v>
      </c>
      <c r="L877">
        <v>8</v>
      </c>
      <c r="M877">
        <f t="shared" si="378"/>
        <v>3.6</v>
      </c>
      <c r="N877">
        <f t="shared" si="379"/>
        <v>8</v>
      </c>
      <c r="O877">
        <f t="shared" si="380"/>
        <v>0</v>
      </c>
      <c r="P877">
        <f t="shared" si="381"/>
        <v>1</v>
      </c>
      <c r="Q877" t="s">
        <v>16813</v>
      </c>
      <c r="R877">
        <v>5</v>
      </c>
      <c r="S877" t="str">
        <f t="shared" si="382"/>
        <v>调降</v>
      </c>
      <c r="T877">
        <f t="shared" si="383"/>
        <v>-0.375</v>
      </c>
      <c r="U877" t="s">
        <v>17434</v>
      </c>
      <c r="V877">
        <v>5</v>
      </c>
    </row>
    <row r="878" spans="1:32" x14ac:dyDescent="0.15">
      <c r="A878" s="1">
        <v>1044</v>
      </c>
      <c r="B878" t="s">
        <v>1066</v>
      </c>
      <c r="C878" t="s">
        <v>5302</v>
      </c>
      <c r="D878" t="s">
        <v>9403</v>
      </c>
      <c r="E878" t="s">
        <v>13504</v>
      </c>
      <c r="F878" t="s">
        <v>16628</v>
      </c>
      <c r="G878" s="2">
        <v>43829.621134259258</v>
      </c>
      <c r="H878" s="5" t="s">
        <v>17620</v>
      </c>
      <c r="K878" t="s">
        <v>16630</v>
      </c>
      <c r="V878">
        <v>6</v>
      </c>
    </row>
    <row r="879" spans="1:32" x14ac:dyDescent="0.15">
      <c r="A879" s="1">
        <v>3462</v>
      </c>
      <c r="B879" t="s">
        <v>3482</v>
      </c>
      <c r="C879" t="s">
        <v>7630</v>
      </c>
      <c r="D879" t="s">
        <v>11731</v>
      </c>
      <c r="E879" t="s">
        <v>15832</v>
      </c>
      <c r="F879" t="s">
        <v>16627</v>
      </c>
      <c r="G879" s="2">
        <v>43829.615613425929</v>
      </c>
      <c r="H879" s="5" t="s">
        <v>17620</v>
      </c>
      <c r="I879">
        <v>623</v>
      </c>
      <c r="J879">
        <v>2.630606591539487E+17</v>
      </c>
      <c r="K879" t="s">
        <v>16629</v>
      </c>
      <c r="L879">
        <v>8</v>
      </c>
      <c r="M879">
        <f t="shared" ref="M879:M904" si="384">IF(10*(I879-550)/200&gt;5,ROUNDUP(10*(I879-550)/200,0),ROUNDUP(10*(I879-550)/200,1))</f>
        <v>3.7</v>
      </c>
      <c r="N879">
        <f t="shared" ref="N879:N904" si="385">IF(20*(I879-550)/200&gt;5,ROUNDUP(20*(I879-550)/200,0),ROUNDUP(20*(I879-550)/200,1))</f>
        <v>8</v>
      </c>
      <c r="O879">
        <f t="shared" ref="O879:O904" si="386">IF(L879=M879,1,0)</f>
        <v>0</v>
      </c>
      <c r="P879">
        <f t="shared" ref="P879:P904" si="387">IF(L879=N879,1,0)</f>
        <v>1</v>
      </c>
      <c r="Q879" t="s">
        <v>17121</v>
      </c>
      <c r="R879">
        <v>8</v>
      </c>
      <c r="S879" t="str">
        <f t="shared" ref="S879:S904" si="388">IF(L879&gt;R879,"调降",IF(L879&lt;R879,"调升","不变"))</f>
        <v>不变</v>
      </c>
      <c r="T879">
        <f t="shared" ref="T879:T904" si="389">R879/L879-1</f>
        <v>0</v>
      </c>
      <c r="U879" t="s">
        <v>17434</v>
      </c>
      <c r="V879">
        <v>8</v>
      </c>
    </row>
    <row r="880" spans="1:32" x14ac:dyDescent="0.15">
      <c r="A880" s="1">
        <v>3461</v>
      </c>
      <c r="B880" t="s">
        <v>3481</v>
      </c>
      <c r="C880" t="s">
        <v>7629</v>
      </c>
      <c r="D880" t="s">
        <v>11730</v>
      </c>
      <c r="E880" t="s">
        <v>15831</v>
      </c>
      <c r="F880" t="s">
        <v>16627</v>
      </c>
      <c r="G880" s="2">
        <v>43829.613819444443</v>
      </c>
      <c r="H880" s="5" t="s">
        <v>17620</v>
      </c>
      <c r="I880">
        <v>632</v>
      </c>
      <c r="J880">
        <v>2.6306000882713398E+17</v>
      </c>
      <c r="K880" t="s">
        <v>16629</v>
      </c>
      <c r="L880">
        <v>9</v>
      </c>
      <c r="M880">
        <f t="shared" si="384"/>
        <v>4.0999999999999996</v>
      </c>
      <c r="N880">
        <f t="shared" si="385"/>
        <v>9</v>
      </c>
      <c r="O880">
        <f t="shared" si="386"/>
        <v>0</v>
      </c>
      <c r="P880">
        <f t="shared" si="387"/>
        <v>1</v>
      </c>
      <c r="Q880" t="s">
        <v>17120</v>
      </c>
      <c r="R880">
        <v>5</v>
      </c>
      <c r="S880" t="str">
        <f t="shared" si="388"/>
        <v>调降</v>
      </c>
      <c r="T880">
        <f t="shared" si="389"/>
        <v>-0.44444444444444442</v>
      </c>
      <c r="U880" t="s">
        <v>17434</v>
      </c>
      <c r="V880">
        <v>5</v>
      </c>
    </row>
    <row r="881" spans="1:32" x14ac:dyDescent="0.15">
      <c r="A881" s="1">
        <v>3460</v>
      </c>
      <c r="B881" t="s">
        <v>3480</v>
      </c>
      <c r="C881" t="s">
        <v>7628</v>
      </c>
      <c r="D881" t="s">
        <v>11729</v>
      </c>
      <c r="E881" t="s">
        <v>15830</v>
      </c>
      <c r="F881" t="s">
        <v>16628</v>
      </c>
      <c r="G881" s="2">
        <v>43829.612986111111</v>
      </c>
      <c r="H881" s="5" t="s">
        <v>17620</v>
      </c>
      <c r="I881">
        <v>664</v>
      </c>
      <c r="J881">
        <v>2.6305970612000771E+17</v>
      </c>
      <c r="K881" t="s">
        <v>16629</v>
      </c>
      <c r="L881">
        <v>6</v>
      </c>
      <c r="M881">
        <f t="shared" si="384"/>
        <v>6</v>
      </c>
      <c r="N881">
        <f t="shared" si="385"/>
        <v>12</v>
      </c>
      <c r="O881">
        <f t="shared" si="386"/>
        <v>1</v>
      </c>
      <c r="P881">
        <f t="shared" si="387"/>
        <v>0</v>
      </c>
      <c r="Q881" t="s">
        <v>17120</v>
      </c>
      <c r="R881">
        <v>5.5</v>
      </c>
      <c r="S881" t="str">
        <f t="shared" si="388"/>
        <v>调降</v>
      </c>
      <c r="T881">
        <f t="shared" si="389"/>
        <v>-8.333333333333337E-2</v>
      </c>
      <c r="U881" t="s">
        <v>17434</v>
      </c>
      <c r="V881">
        <v>5.5</v>
      </c>
    </row>
    <row r="882" spans="1:32" x14ac:dyDescent="0.15">
      <c r="A882" s="1">
        <v>3459</v>
      </c>
      <c r="B882" t="s">
        <v>3479</v>
      </c>
      <c r="C882" t="s">
        <v>7627</v>
      </c>
      <c r="D882" t="s">
        <v>11728</v>
      </c>
      <c r="E882" t="s">
        <v>15829</v>
      </c>
      <c r="F882" t="s">
        <v>16627</v>
      </c>
      <c r="G882" s="2">
        <v>43829.607800925929</v>
      </c>
      <c r="H882" s="5" t="s">
        <v>17620</v>
      </c>
      <c r="I882">
        <v>628</v>
      </c>
      <c r="J882">
        <v>2.6305782622036381E+17</v>
      </c>
      <c r="K882" t="s">
        <v>16629</v>
      </c>
      <c r="L882">
        <v>3.9</v>
      </c>
      <c r="M882">
        <f t="shared" si="384"/>
        <v>3.9</v>
      </c>
      <c r="N882">
        <f t="shared" si="385"/>
        <v>8</v>
      </c>
      <c r="O882">
        <f t="shared" si="386"/>
        <v>1</v>
      </c>
      <c r="P882">
        <f t="shared" si="387"/>
        <v>0</v>
      </c>
      <c r="Q882" t="s">
        <v>16734</v>
      </c>
      <c r="R882">
        <v>3.9</v>
      </c>
      <c r="S882" t="str">
        <f t="shared" si="388"/>
        <v>不变</v>
      </c>
      <c r="T882">
        <f t="shared" si="389"/>
        <v>0</v>
      </c>
      <c r="U882" t="s">
        <v>17434</v>
      </c>
      <c r="V882">
        <v>3.9</v>
      </c>
    </row>
    <row r="883" spans="1:32" x14ac:dyDescent="0.15">
      <c r="A883" s="1">
        <v>3458</v>
      </c>
      <c r="B883" t="s">
        <v>3478</v>
      </c>
      <c r="C883" t="s">
        <v>7626</v>
      </c>
      <c r="D883" t="s">
        <v>11727</v>
      </c>
      <c r="E883" t="s">
        <v>15828</v>
      </c>
      <c r="F883" t="s">
        <v>16628</v>
      </c>
      <c r="G883" s="2">
        <v>43829.590300925927</v>
      </c>
      <c r="H883" s="5" t="s">
        <v>17620</v>
      </c>
      <c r="I883">
        <v>644</v>
      </c>
      <c r="J883">
        <v>2.630514879433687E+17</v>
      </c>
      <c r="K883" t="s">
        <v>16629</v>
      </c>
      <c r="L883">
        <v>4.7</v>
      </c>
      <c r="M883">
        <f t="shared" si="384"/>
        <v>4.7</v>
      </c>
      <c r="N883">
        <f t="shared" si="385"/>
        <v>10</v>
      </c>
      <c r="O883">
        <f t="shared" si="386"/>
        <v>1</v>
      </c>
      <c r="P883">
        <f t="shared" si="387"/>
        <v>0</v>
      </c>
      <c r="Q883" t="s">
        <v>17213</v>
      </c>
      <c r="R883">
        <v>4.7</v>
      </c>
      <c r="S883" t="str">
        <f t="shared" si="388"/>
        <v>不变</v>
      </c>
      <c r="T883">
        <f t="shared" si="389"/>
        <v>0</v>
      </c>
      <c r="U883" t="s">
        <v>17434</v>
      </c>
      <c r="V883">
        <v>4.7</v>
      </c>
    </row>
    <row r="884" spans="1:32" x14ac:dyDescent="0.15">
      <c r="A884" s="1">
        <v>3457</v>
      </c>
      <c r="B884" t="s">
        <v>3477</v>
      </c>
      <c r="C884" t="s">
        <v>7625</v>
      </c>
      <c r="D884" t="s">
        <v>11726</v>
      </c>
      <c r="E884" t="s">
        <v>15827</v>
      </c>
      <c r="F884" t="s">
        <v>16628</v>
      </c>
      <c r="G884" s="2">
        <v>43829.581342592603</v>
      </c>
      <c r="H884" s="5" t="s">
        <v>17620</v>
      </c>
      <c r="I884">
        <v>620</v>
      </c>
      <c r="J884">
        <v>2.6304824063349558E+17</v>
      </c>
      <c r="K884" t="s">
        <v>16629</v>
      </c>
      <c r="L884">
        <v>7</v>
      </c>
      <c r="M884">
        <f t="shared" si="384"/>
        <v>3.5</v>
      </c>
      <c r="N884">
        <f t="shared" si="385"/>
        <v>7</v>
      </c>
      <c r="O884">
        <f t="shared" si="386"/>
        <v>0</v>
      </c>
      <c r="P884">
        <f t="shared" si="387"/>
        <v>1</v>
      </c>
      <c r="Q884" t="s">
        <v>17119</v>
      </c>
      <c r="R884">
        <v>1</v>
      </c>
      <c r="S884" t="str">
        <f t="shared" si="388"/>
        <v>调降</v>
      </c>
      <c r="T884">
        <f t="shared" si="389"/>
        <v>-0.85714285714285721</v>
      </c>
      <c r="U884" t="s">
        <v>17434</v>
      </c>
      <c r="V884">
        <v>1</v>
      </c>
    </row>
    <row r="885" spans="1:32" x14ac:dyDescent="0.15">
      <c r="A885" s="1">
        <v>3456</v>
      </c>
      <c r="B885" t="s">
        <v>3476</v>
      </c>
      <c r="C885" t="s">
        <v>7624</v>
      </c>
      <c r="D885" t="s">
        <v>11725</v>
      </c>
      <c r="E885" t="s">
        <v>15826</v>
      </c>
      <c r="F885" t="s">
        <v>16628</v>
      </c>
      <c r="G885" s="2">
        <v>43829.570138888892</v>
      </c>
      <c r="H885" s="5" t="s">
        <v>17620</v>
      </c>
      <c r="I885">
        <v>651</v>
      </c>
      <c r="J885">
        <v>2.6304417951961501E+17</v>
      </c>
      <c r="K885" t="s">
        <v>16629</v>
      </c>
      <c r="L885">
        <v>11</v>
      </c>
      <c r="M885">
        <f t="shared" si="384"/>
        <v>6</v>
      </c>
      <c r="N885">
        <f t="shared" si="385"/>
        <v>11</v>
      </c>
      <c r="O885">
        <f t="shared" si="386"/>
        <v>0</v>
      </c>
      <c r="P885">
        <f t="shared" si="387"/>
        <v>1</v>
      </c>
      <c r="Q885" t="s">
        <v>17128</v>
      </c>
      <c r="R885">
        <v>5</v>
      </c>
      <c r="S885" t="str">
        <f t="shared" si="388"/>
        <v>调降</v>
      </c>
      <c r="T885">
        <f t="shared" si="389"/>
        <v>-0.54545454545454541</v>
      </c>
      <c r="U885" t="s">
        <v>17448</v>
      </c>
      <c r="V885">
        <v>5</v>
      </c>
    </row>
    <row r="886" spans="1:32" x14ac:dyDescent="0.15">
      <c r="A886" s="1">
        <v>3455</v>
      </c>
      <c r="B886" t="s">
        <v>3475</v>
      </c>
      <c r="C886" t="s">
        <v>7623</v>
      </c>
      <c r="D886" t="s">
        <v>11724</v>
      </c>
      <c r="E886" t="s">
        <v>15825</v>
      </c>
      <c r="F886" t="s">
        <v>16627</v>
      </c>
      <c r="G886" s="2">
        <v>43829.433368055557</v>
      </c>
      <c r="H886" s="5" t="s">
        <v>17620</v>
      </c>
      <c r="I886">
        <v>639</v>
      </c>
      <c r="J886">
        <v>2.6299461704408269E+17</v>
      </c>
      <c r="K886" t="s">
        <v>16629</v>
      </c>
      <c r="L886">
        <v>4.5</v>
      </c>
      <c r="M886">
        <f t="shared" si="384"/>
        <v>4.5</v>
      </c>
      <c r="N886">
        <f t="shared" si="385"/>
        <v>9</v>
      </c>
      <c r="O886">
        <f t="shared" si="386"/>
        <v>1</v>
      </c>
      <c r="P886">
        <f t="shared" si="387"/>
        <v>0</v>
      </c>
      <c r="Q886" t="s">
        <v>17212</v>
      </c>
      <c r="R886">
        <v>2</v>
      </c>
      <c r="S886" t="str">
        <f t="shared" si="388"/>
        <v>调降</v>
      </c>
      <c r="T886">
        <f t="shared" si="389"/>
        <v>-0.55555555555555558</v>
      </c>
      <c r="U886" t="s">
        <v>17434</v>
      </c>
      <c r="V886">
        <v>2</v>
      </c>
    </row>
    <row r="887" spans="1:32" x14ac:dyDescent="0.15">
      <c r="A887" s="1">
        <v>3454</v>
      </c>
      <c r="B887" t="s">
        <v>3474</v>
      </c>
      <c r="C887" t="s">
        <v>7622</v>
      </c>
      <c r="D887" t="s">
        <v>11723</v>
      </c>
      <c r="E887" t="s">
        <v>15824</v>
      </c>
      <c r="F887" t="s">
        <v>16628</v>
      </c>
      <c r="G887" s="2">
        <v>43829.427395833343</v>
      </c>
      <c r="H887" s="5" t="s">
        <v>17620</v>
      </c>
      <c r="I887">
        <v>651</v>
      </c>
      <c r="J887">
        <v>2.62992451403264E+17</v>
      </c>
      <c r="K887" t="s">
        <v>16629</v>
      </c>
      <c r="L887">
        <v>11</v>
      </c>
      <c r="M887">
        <f t="shared" si="384"/>
        <v>6</v>
      </c>
      <c r="N887">
        <f t="shared" si="385"/>
        <v>11</v>
      </c>
      <c r="O887">
        <f t="shared" si="386"/>
        <v>0</v>
      </c>
      <c r="P887">
        <f t="shared" si="387"/>
        <v>1</v>
      </c>
      <c r="Q887" t="s">
        <v>17169</v>
      </c>
      <c r="R887">
        <v>5</v>
      </c>
      <c r="S887" t="str">
        <f t="shared" si="388"/>
        <v>调降</v>
      </c>
      <c r="T887">
        <f t="shared" si="389"/>
        <v>-0.54545454545454541</v>
      </c>
      <c r="U887" t="s">
        <v>17448</v>
      </c>
      <c r="V887">
        <v>2</v>
      </c>
      <c r="W887">
        <v>2.6299280216035741E+17</v>
      </c>
      <c r="X887">
        <v>20000</v>
      </c>
      <c r="AA887" s="2">
        <v>43918.862939814811</v>
      </c>
      <c r="AB887">
        <v>40</v>
      </c>
      <c r="AC887" t="s">
        <v>17499</v>
      </c>
      <c r="AD887" t="s">
        <v>17507</v>
      </c>
      <c r="AE887">
        <v>2.6299242625420899E+17</v>
      </c>
      <c r="AF887" t="s">
        <v>15824</v>
      </c>
    </row>
    <row r="888" spans="1:32" x14ac:dyDescent="0.15">
      <c r="A888" s="1">
        <v>3453</v>
      </c>
      <c r="B888" t="s">
        <v>3473</v>
      </c>
      <c r="C888" t="s">
        <v>7621</v>
      </c>
      <c r="D888" t="s">
        <v>11722</v>
      </c>
      <c r="E888" t="s">
        <v>15823</v>
      </c>
      <c r="F888" t="s">
        <v>16627</v>
      </c>
      <c r="G888" s="2">
        <v>43828.697708333333</v>
      </c>
      <c r="H888" s="5" t="s">
        <v>17621</v>
      </c>
      <c r="I888">
        <v>614</v>
      </c>
      <c r="J888">
        <v>2.62728022656852E+17</v>
      </c>
      <c r="K888" t="s">
        <v>16629</v>
      </c>
      <c r="L888">
        <v>7</v>
      </c>
      <c r="M888">
        <f t="shared" si="384"/>
        <v>3.2</v>
      </c>
      <c r="N888">
        <f t="shared" si="385"/>
        <v>7</v>
      </c>
      <c r="O888">
        <f t="shared" si="386"/>
        <v>0</v>
      </c>
      <c r="P888">
        <f t="shared" si="387"/>
        <v>1</v>
      </c>
      <c r="Q888" t="s">
        <v>17211</v>
      </c>
      <c r="R888">
        <v>3</v>
      </c>
      <c r="S888" t="str">
        <f t="shared" si="388"/>
        <v>调降</v>
      </c>
      <c r="T888">
        <f t="shared" si="389"/>
        <v>-0.5714285714285714</v>
      </c>
      <c r="U888" t="s">
        <v>17434</v>
      </c>
      <c r="V888">
        <v>3</v>
      </c>
    </row>
    <row r="889" spans="1:32" x14ac:dyDescent="0.15">
      <c r="A889" s="1">
        <v>3452</v>
      </c>
      <c r="B889" t="s">
        <v>3472</v>
      </c>
      <c r="C889" t="s">
        <v>7620</v>
      </c>
      <c r="D889" t="s">
        <v>11721</v>
      </c>
      <c r="E889" t="s">
        <v>15822</v>
      </c>
      <c r="F889" t="s">
        <v>16627</v>
      </c>
      <c r="G889" s="2">
        <v>43828.654062499998</v>
      </c>
      <c r="H889" s="5" t="s">
        <v>17621</v>
      </c>
      <c r="I889">
        <v>644</v>
      </c>
      <c r="J889">
        <v>2.627122066075361E+17</v>
      </c>
      <c r="K889" t="s">
        <v>16629</v>
      </c>
      <c r="L889">
        <v>10</v>
      </c>
      <c r="M889">
        <f t="shared" si="384"/>
        <v>4.7</v>
      </c>
      <c r="N889">
        <f t="shared" si="385"/>
        <v>10</v>
      </c>
      <c r="O889">
        <f t="shared" si="386"/>
        <v>0</v>
      </c>
      <c r="P889">
        <f t="shared" si="387"/>
        <v>1</v>
      </c>
      <c r="Q889" t="s">
        <v>17210</v>
      </c>
      <c r="R889">
        <v>3</v>
      </c>
      <c r="S889" t="str">
        <f t="shared" si="388"/>
        <v>调降</v>
      </c>
      <c r="T889">
        <f t="shared" si="389"/>
        <v>-0.7</v>
      </c>
      <c r="U889" t="s">
        <v>17434</v>
      </c>
      <c r="V889">
        <v>3</v>
      </c>
    </row>
    <row r="890" spans="1:32" x14ac:dyDescent="0.15">
      <c r="A890" s="1">
        <v>3451</v>
      </c>
      <c r="B890" t="s">
        <v>3471</v>
      </c>
      <c r="C890" t="s">
        <v>7619</v>
      </c>
      <c r="D890" t="s">
        <v>11720</v>
      </c>
      <c r="E890" t="s">
        <v>15821</v>
      </c>
      <c r="F890" t="s">
        <v>16628</v>
      </c>
      <c r="G890" s="2">
        <v>43828.593622685177</v>
      </c>
      <c r="H890" s="5" t="s">
        <v>17621</v>
      </c>
      <c r="I890">
        <v>648</v>
      </c>
      <c r="J890">
        <v>2.626903038472151E+17</v>
      </c>
      <c r="K890" t="s">
        <v>16629</v>
      </c>
      <c r="L890">
        <v>10</v>
      </c>
      <c r="M890">
        <f t="shared" si="384"/>
        <v>4.9000000000000004</v>
      </c>
      <c r="N890">
        <f t="shared" si="385"/>
        <v>10</v>
      </c>
      <c r="O890">
        <f t="shared" si="386"/>
        <v>0</v>
      </c>
      <c r="P890">
        <f t="shared" si="387"/>
        <v>1</v>
      </c>
      <c r="Q890" t="s">
        <v>17107</v>
      </c>
      <c r="R890">
        <v>5</v>
      </c>
      <c r="S890" t="str">
        <f t="shared" si="388"/>
        <v>调降</v>
      </c>
      <c r="T890">
        <f t="shared" si="389"/>
        <v>-0.5</v>
      </c>
      <c r="U890" t="s">
        <v>17434</v>
      </c>
      <c r="V890">
        <v>5</v>
      </c>
    </row>
    <row r="891" spans="1:32" x14ac:dyDescent="0.15">
      <c r="A891" s="1">
        <v>3450</v>
      </c>
      <c r="B891" t="s">
        <v>3470</v>
      </c>
      <c r="C891" t="s">
        <v>7618</v>
      </c>
      <c r="D891" t="s">
        <v>11719</v>
      </c>
      <c r="E891" t="s">
        <v>15820</v>
      </c>
      <c r="F891" t="s">
        <v>16628</v>
      </c>
      <c r="G891" s="2">
        <v>43828.483634259261</v>
      </c>
      <c r="H891" s="5" t="s">
        <v>17621</v>
      </c>
      <c r="I891">
        <v>660</v>
      </c>
      <c r="J891">
        <v>2.626504428219392E+17</v>
      </c>
      <c r="K891" t="s">
        <v>16629</v>
      </c>
      <c r="L891">
        <v>6</v>
      </c>
      <c r="M891">
        <f t="shared" si="384"/>
        <v>6</v>
      </c>
      <c r="N891">
        <f t="shared" si="385"/>
        <v>11</v>
      </c>
      <c r="O891">
        <f t="shared" si="386"/>
        <v>1</v>
      </c>
      <c r="P891">
        <f t="shared" si="387"/>
        <v>0</v>
      </c>
      <c r="Q891" t="s">
        <v>17209</v>
      </c>
      <c r="R891">
        <v>4.5</v>
      </c>
      <c r="S891" t="str">
        <f t="shared" si="388"/>
        <v>调降</v>
      </c>
      <c r="T891">
        <f t="shared" si="389"/>
        <v>-0.25</v>
      </c>
      <c r="U891" t="s">
        <v>17434</v>
      </c>
      <c r="V891">
        <v>4.5</v>
      </c>
    </row>
    <row r="892" spans="1:32" x14ac:dyDescent="0.15">
      <c r="A892" s="1">
        <v>3449</v>
      </c>
      <c r="B892" t="s">
        <v>3469</v>
      </c>
      <c r="C892" t="s">
        <v>7617</v>
      </c>
      <c r="D892" t="s">
        <v>11718</v>
      </c>
      <c r="E892" t="s">
        <v>15819</v>
      </c>
      <c r="F892" t="s">
        <v>16627</v>
      </c>
      <c r="G892" s="2">
        <v>43828.472719907397</v>
      </c>
      <c r="H892" s="5" t="s">
        <v>17621</v>
      </c>
      <c r="I892">
        <v>619</v>
      </c>
      <c r="J892">
        <v>2.6264648810077389E+17</v>
      </c>
      <c r="K892" t="s">
        <v>16629</v>
      </c>
      <c r="L892">
        <v>7</v>
      </c>
      <c r="M892">
        <f t="shared" si="384"/>
        <v>3.5</v>
      </c>
      <c r="N892">
        <f t="shared" si="385"/>
        <v>7</v>
      </c>
      <c r="O892">
        <f t="shared" si="386"/>
        <v>0</v>
      </c>
      <c r="P892">
        <f t="shared" si="387"/>
        <v>1</v>
      </c>
      <c r="Q892" t="s">
        <v>17181</v>
      </c>
      <c r="R892">
        <v>5</v>
      </c>
      <c r="S892" t="str">
        <f t="shared" si="388"/>
        <v>调降</v>
      </c>
      <c r="T892">
        <f t="shared" si="389"/>
        <v>-0.2857142857142857</v>
      </c>
      <c r="U892" t="s">
        <v>17434</v>
      </c>
      <c r="V892">
        <v>5</v>
      </c>
    </row>
    <row r="893" spans="1:32" x14ac:dyDescent="0.15">
      <c r="A893" s="1">
        <v>3448</v>
      </c>
      <c r="B893" t="s">
        <v>3468</v>
      </c>
      <c r="C893" t="s">
        <v>7616</v>
      </c>
      <c r="D893" t="s">
        <v>11717</v>
      </c>
      <c r="E893" t="s">
        <v>15818</v>
      </c>
      <c r="F893" t="s">
        <v>16627</v>
      </c>
      <c r="G893" s="2">
        <v>43828.470636574071</v>
      </c>
      <c r="H893" s="5" t="s">
        <v>17621</v>
      </c>
      <c r="I893">
        <v>615</v>
      </c>
      <c r="J893">
        <v>2.6264573349098701E+17</v>
      </c>
      <c r="K893" t="s">
        <v>16629</v>
      </c>
      <c r="L893">
        <v>7</v>
      </c>
      <c r="M893">
        <f t="shared" si="384"/>
        <v>3.3000000000000003</v>
      </c>
      <c r="N893">
        <f t="shared" si="385"/>
        <v>7</v>
      </c>
      <c r="O893">
        <f t="shared" si="386"/>
        <v>0</v>
      </c>
      <c r="P893">
        <f t="shared" si="387"/>
        <v>1</v>
      </c>
      <c r="Q893" t="s">
        <v>17120</v>
      </c>
      <c r="R893">
        <v>3</v>
      </c>
      <c r="S893" t="str">
        <f t="shared" si="388"/>
        <v>调降</v>
      </c>
      <c r="T893">
        <f t="shared" si="389"/>
        <v>-0.5714285714285714</v>
      </c>
      <c r="U893" t="s">
        <v>17434</v>
      </c>
      <c r="V893">
        <v>3</v>
      </c>
    </row>
    <row r="894" spans="1:32" x14ac:dyDescent="0.15">
      <c r="A894" s="1">
        <v>3447</v>
      </c>
      <c r="B894" t="s">
        <v>3467</v>
      </c>
      <c r="C894" t="s">
        <v>7615</v>
      </c>
      <c r="D894" t="s">
        <v>11716</v>
      </c>
      <c r="E894" t="s">
        <v>15817</v>
      </c>
      <c r="F894" t="s">
        <v>16628</v>
      </c>
      <c r="G894" s="2">
        <v>43828.452499999999</v>
      </c>
      <c r="H894" s="5" t="s">
        <v>17621</v>
      </c>
      <c r="I894">
        <v>632</v>
      </c>
      <c r="J894">
        <v>2.6263915889847501E+17</v>
      </c>
      <c r="K894" t="s">
        <v>16629</v>
      </c>
      <c r="L894">
        <v>9</v>
      </c>
      <c r="M894">
        <f t="shared" si="384"/>
        <v>4.0999999999999996</v>
      </c>
      <c r="N894">
        <f t="shared" si="385"/>
        <v>9</v>
      </c>
      <c r="O894">
        <f t="shared" si="386"/>
        <v>0</v>
      </c>
      <c r="P894">
        <f t="shared" si="387"/>
        <v>1</v>
      </c>
      <c r="Q894" t="s">
        <v>16997</v>
      </c>
      <c r="R894">
        <v>3</v>
      </c>
      <c r="S894" t="str">
        <f t="shared" si="388"/>
        <v>调降</v>
      </c>
      <c r="T894">
        <f t="shared" si="389"/>
        <v>-0.66666666666666674</v>
      </c>
      <c r="U894" t="s">
        <v>17434</v>
      </c>
      <c r="V894">
        <v>3</v>
      </c>
    </row>
    <row r="895" spans="1:32" x14ac:dyDescent="0.15">
      <c r="A895" s="1">
        <v>3446</v>
      </c>
      <c r="B895" t="s">
        <v>3466</v>
      </c>
      <c r="C895" t="s">
        <v>7614</v>
      </c>
      <c r="D895" t="s">
        <v>11715</v>
      </c>
      <c r="E895" t="s">
        <v>15816</v>
      </c>
      <c r="F895" t="s">
        <v>16628</v>
      </c>
      <c r="G895" s="2">
        <v>43827.759675925918</v>
      </c>
      <c r="H895" s="5" t="s">
        <v>17622</v>
      </c>
      <c r="I895">
        <v>647</v>
      </c>
      <c r="J895">
        <v>2.6238809028537958E+17</v>
      </c>
      <c r="K895" t="s">
        <v>16629</v>
      </c>
      <c r="L895">
        <v>4.9000000000000004</v>
      </c>
      <c r="M895">
        <f t="shared" si="384"/>
        <v>4.8999999999999995</v>
      </c>
      <c r="N895">
        <f t="shared" si="385"/>
        <v>10</v>
      </c>
      <c r="O895">
        <f t="shared" si="386"/>
        <v>1</v>
      </c>
      <c r="P895">
        <f t="shared" si="387"/>
        <v>0</v>
      </c>
      <c r="Q895" t="s">
        <v>17208</v>
      </c>
      <c r="R895">
        <v>4.9000000000000004</v>
      </c>
      <c r="S895" t="str">
        <f t="shared" si="388"/>
        <v>不变</v>
      </c>
      <c r="T895">
        <f t="shared" si="389"/>
        <v>0</v>
      </c>
      <c r="U895" t="s">
        <v>17448</v>
      </c>
      <c r="V895">
        <v>10.441962</v>
      </c>
    </row>
    <row r="896" spans="1:32" x14ac:dyDescent="0.15">
      <c r="A896" s="1">
        <v>3445</v>
      </c>
      <c r="B896" t="s">
        <v>3465</v>
      </c>
      <c r="C896" t="s">
        <v>7613</v>
      </c>
      <c r="D896" t="s">
        <v>11714</v>
      </c>
      <c r="E896" t="s">
        <v>15815</v>
      </c>
      <c r="F896" t="s">
        <v>16628</v>
      </c>
      <c r="G896" s="2">
        <v>43827.739398148151</v>
      </c>
      <c r="H896" s="5" t="s">
        <v>17622</v>
      </c>
      <c r="I896">
        <v>655</v>
      </c>
      <c r="J896">
        <v>2.6238074266588358E+17</v>
      </c>
      <c r="K896" t="s">
        <v>16629</v>
      </c>
      <c r="L896">
        <v>11</v>
      </c>
      <c r="M896">
        <f t="shared" si="384"/>
        <v>6</v>
      </c>
      <c r="N896">
        <f t="shared" si="385"/>
        <v>11</v>
      </c>
      <c r="O896">
        <f t="shared" si="386"/>
        <v>0</v>
      </c>
      <c r="P896">
        <f t="shared" si="387"/>
        <v>1</v>
      </c>
      <c r="Q896" t="s">
        <v>17207</v>
      </c>
      <c r="R896">
        <v>5</v>
      </c>
      <c r="S896" t="str">
        <f t="shared" si="388"/>
        <v>调降</v>
      </c>
      <c r="T896">
        <f t="shared" si="389"/>
        <v>-0.54545454545454541</v>
      </c>
      <c r="U896" t="s">
        <v>17448</v>
      </c>
      <c r="V896">
        <v>5</v>
      </c>
    </row>
    <row r="897" spans="1:22" x14ac:dyDescent="0.15">
      <c r="A897" s="1">
        <v>3444</v>
      </c>
      <c r="B897" t="s">
        <v>3464</v>
      </c>
      <c r="C897" t="s">
        <v>7612</v>
      </c>
      <c r="D897" t="s">
        <v>11713</v>
      </c>
      <c r="E897" t="s">
        <v>15814</v>
      </c>
      <c r="F897" t="s">
        <v>16627</v>
      </c>
      <c r="G897" s="2">
        <v>43827.690243055556</v>
      </c>
      <c r="H897" s="5" t="s">
        <v>17622</v>
      </c>
      <c r="I897">
        <v>603</v>
      </c>
      <c r="J897">
        <v>2.623629296832799E+17</v>
      </c>
      <c r="K897" t="s">
        <v>16629</v>
      </c>
      <c r="L897">
        <v>6</v>
      </c>
      <c r="M897">
        <f t="shared" si="384"/>
        <v>2.7</v>
      </c>
      <c r="N897">
        <f t="shared" si="385"/>
        <v>6</v>
      </c>
      <c r="O897">
        <f t="shared" si="386"/>
        <v>0</v>
      </c>
      <c r="P897">
        <f t="shared" si="387"/>
        <v>1</v>
      </c>
      <c r="Q897" t="s">
        <v>17105</v>
      </c>
      <c r="R897">
        <v>2</v>
      </c>
      <c r="S897" t="str">
        <f t="shared" si="388"/>
        <v>调降</v>
      </c>
      <c r="T897">
        <f t="shared" si="389"/>
        <v>-0.66666666666666674</v>
      </c>
      <c r="U897" t="s">
        <v>17448</v>
      </c>
      <c r="V897">
        <v>2</v>
      </c>
    </row>
    <row r="898" spans="1:22" x14ac:dyDescent="0.15">
      <c r="A898" s="1">
        <v>3443</v>
      </c>
      <c r="B898" t="s">
        <v>3463</v>
      </c>
      <c r="C898" t="s">
        <v>7611</v>
      </c>
      <c r="D898" t="s">
        <v>11712</v>
      </c>
      <c r="E898" t="s">
        <v>15813</v>
      </c>
      <c r="F898" t="s">
        <v>16627</v>
      </c>
      <c r="G898" s="2">
        <v>43827.676736111112</v>
      </c>
      <c r="H898" s="5" t="s">
        <v>17622</v>
      </c>
      <c r="I898">
        <v>613</v>
      </c>
      <c r="J898">
        <v>2.6235803344152989E+17</v>
      </c>
      <c r="K898" t="s">
        <v>16629</v>
      </c>
      <c r="L898">
        <v>7</v>
      </c>
      <c r="M898">
        <f t="shared" si="384"/>
        <v>3.2</v>
      </c>
      <c r="N898">
        <f t="shared" si="385"/>
        <v>7</v>
      </c>
      <c r="O898">
        <f t="shared" si="386"/>
        <v>0</v>
      </c>
      <c r="P898">
        <f t="shared" si="387"/>
        <v>1</v>
      </c>
      <c r="Q898" t="s">
        <v>17119</v>
      </c>
      <c r="R898">
        <v>7</v>
      </c>
      <c r="S898" t="str">
        <f t="shared" si="388"/>
        <v>不变</v>
      </c>
      <c r="T898">
        <f t="shared" si="389"/>
        <v>0</v>
      </c>
      <c r="U898" t="s">
        <v>17434</v>
      </c>
      <c r="V898">
        <v>7</v>
      </c>
    </row>
    <row r="899" spans="1:22" x14ac:dyDescent="0.15">
      <c r="A899" s="1">
        <v>3442</v>
      </c>
      <c r="B899" t="s">
        <v>3462</v>
      </c>
      <c r="C899" t="s">
        <v>7610</v>
      </c>
      <c r="D899" t="s">
        <v>11711</v>
      </c>
      <c r="E899" t="s">
        <v>15812</v>
      </c>
      <c r="F899" t="s">
        <v>16627</v>
      </c>
      <c r="G899" s="2">
        <v>43827.66673611111</v>
      </c>
      <c r="H899" s="5" t="s">
        <v>17622</v>
      </c>
      <c r="I899">
        <v>643</v>
      </c>
      <c r="J899">
        <v>2.623544101668209E+17</v>
      </c>
      <c r="K899" t="s">
        <v>16629</v>
      </c>
      <c r="L899">
        <v>10</v>
      </c>
      <c r="M899">
        <f t="shared" si="384"/>
        <v>4.6999999999999993</v>
      </c>
      <c r="N899">
        <f t="shared" si="385"/>
        <v>10</v>
      </c>
      <c r="O899">
        <f t="shared" si="386"/>
        <v>0</v>
      </c>
      <c r="P899">
        <f t="shared" si="387"/>
        <v>1</v>
      </c>
      <c r="Q899" t="s">
        <v>17168</v>
      </c>
      <c r="R899">
        <v>5</v>
      </c>
      <c r="S899" t="str">
        <f t="shared" si="388"/>
        <v>调降</v>
      </c>
      <c r="T899">
        <f t="shared" si="389"/>
        <v>-0.5</v>
      </c>
      <c r="U899" t="s">
        <v>17448</v>
      </c>
      <c r="V899">
        <v>5</v>
      </c>
    </row>
    <row r="900" spans="1:22" x14ac:dyDescent="0.15">
      <c r="A900" s="1">
        <v>3441</v>
      </c>
      <c r="B900" t="s">
        <v>3461</v>
      </c>
      <c r="C900" t="s">
        <v>7609</v>
      </c>
      <c r="D900" t="s">
        <v>11710</v>
      </c>
      <c r="E900" t="s">
        <v>15811</v>
      </c>
      <c r="F900" t="s">
        <v>16628</v>
      </c>
      <c r="G900" s="2">
        <v>43827.656574074077</v>
      </c>
      <c r="H900" s="5" t="s">
        <v>17622</v>
      </c>
      <c r="I900">
        <v>630</v>
      </c>
      <c r="J900">
        <v>2.623507252652401E+17</v>
      </c>
      <c r="K900" t="s">
        <v>16629</v>
      </c>
      <c r="L900">
        <v>8</v>
      </c>
      <c r="M900">
        <f t="shared" si="384"/>
        <v>4</v>
      </c>
      <c r="N900">
        <f t="shared" si="385"/>
        <v>8</v>
      </c>
      <c r="O900">
        <f t="shared" si="386"/>
        <v>0</v>
      </c>
      <c r="P900">
        <f t="shared" si="387"/>
        <v>1</v>
      </c>
      <c r="Q900" t="s">
        <v>17119</v>
      </c>
      <c r="R900">
        <v>5</v>
      </c>
      <c r="S900" t="str">
        <f t="shared" si="388"/>
        <v>调降</v>
      </c>
      <c r="T900">
        <f t="shared" si="389"/>
        <v>-0.375</v>
      </c>
      <c r="U900" t="s">
        <v>17448</v>
      </c>
      <c r="V900">
        <v>5</v>
      </c>
    </row>
    <row r="901" spans="1:22" x14ac:dyDescent="0.15">
      <c r="A901" s="1">
        <v>3440</v>
      </c>
      <c r="B901" t="s">
        <v>3460</v>
      </c>
      <c r="C901" t="s">
        <v>7608</v>
      </c>
      <c r="D901" t="s">
        <v>11709</v>
      </c>
      <c r="E901" t="s">
        <v>15810</v>
      </c>
      <c r="F901" t="s">
        <v>16628</v>
      </c>
      <c r="G901" s="2">
        <v>43827.592361111107</v>
      </c>
      <c r="H901" s="5" t="s">
        <v>17622</v>
      </c>
      <c r="I901">
        <v>650</v>
      </c>
      <c r="J901">
        <v>2.6232745570705821E+17</v>
      </c>
      <c r="K901" t="s">
        <v>16629</v>
      </c>
      <c r="L901">
        <v>10</v>
      </c>
      <c r="M901">
        <f t="shared" si="384"/>
        <v>5</v>
      </c>
      <c r="N901">
        <f t="shared" si="385"/>
        <v>10</v>
      </c>
      <c r="O901">
        <f t="shared" si="386"/>
        <v>0</v>
      </c>
      <c r="P901">
        <f t="shared" si="387"/>
        <v>1</v>
      </c>
      <c r="Q901" t="s">
        <v>17127</v>
      </c>
      <c r="R901">
        <v>6</v>
      </c>
      <c r="S901" t="str">
        <f t="shared" si="388"/>
        <v>调降</v>
      </c>
      <c r="T901">
        <f t="shared" si="389"/>
        <v>-0.4</v>
      </c>
      <c r="U901" t="s">
        <v>17434</v>
      </c>
      <c r="V901">
        <v>6</v>
      </c>
    </row>
    <row r="902" spans="1:22" x14ac:dyDescent="0.15">
      <c r="A902" s="1">
        <v>3439</v>
      </c>
      <c r="B902" t="s">
        <v>3459</v>
      </c>
      <c r="C902" t="s">
        <v>7607</v>
      </c>
      <c r="D902" t="s">
        <v>11708</v>
      </c>
      <c r="E902" t="s">
        <v>15809</v>
      </c>
      <c r="F902" t="s">
        <v>16627</v>
      </c>
      <c r="G902" s="2">
        <v>43827.498888888891</v>
      </c>
      <c r="H902" s="5" t="s">
        <v>17622</v>
      </c>
      <c r="I902">
        <v>621</v>
      </c>
      <c r="J902">
        <v>2.6229358271768989E+17</v>
      </c>
      <c r="K902" t="s">
        <v>16629</v>
      </c>
      <c r="L902">
        <v>8</v>
      </c>
      <c r="M902">
        <f t="shared" si="384"/>
        <v>3.6</v>
      </c>
      <c r="N902">
        <f t="shared" si="385"/>
        <v>8</v>
      </c>
      <c r="O902">
        <f t="shared" si="386"/>
        <v>0</v>
      </c>
      <c r="P902">
        <f t="shared" si="387"/>
        <v>1</v>
      </c>
      <c r="Q902" t="s">
        <v>17133</v>
      </c>
      <c r="R902">
        <v>3</v>
      </c>
      <c r="S902" t="str">
        <f t="shared" si="388"/>
        <v>调降</v>
      </c>
      <c r="T902">
        <f t="shared" si="389"/>
        <v>-0.625</v>
      </c>
      <c r="U902" t="s">
        <v>17434</v>
      </c>
      <c r="V902">
        <v>3</v>
      </c>
    </row>
    <row r="903" spans="1:22" x14ac:dyDescent="0.15">
      <c r="A903" s="1">
        <v>3438</v>
      </c>
      <c r="B903" t="s">
        <v>3458</v>
      </c>
      <c r="C903" t="s">
        <v>7606</v>
      </c>
      <c r="D903" t="s">
        <v>11707</v>
      </c>
      <c r="E903" t="s">
        <v>15808</v>
      </c>
      <c r="F903" t="s">
        <v>16628</v>
      </c>
      <c r="G903" s="2">
        <v>43827.46533564815</v>
      </c>
      <c r="H903" s="5" t="s">
        <v>17622</v>
      </c>
      <c r="I903">
        <v>658</v>
      </c>
      <c r="J903">
        <v>2.6228142609374819E+17</v>
      </c>
      <c r="K903" t="s">
        <v>16629</v>
      </c>
      <c r="L903">
        <v>6</v>
      </c>
      <c r="M903">
        <f t="shared" si="384"/>
        <v>6</v>
      </c>
      <c r="N903">
        <f t="shared" si="385"/>
        <v>11</v>
      </c>
      <c r="O903">
        <f t="shared" si="386"/>
        <v>1</v>
      </c>
      <c r="P903">
        <f t="shared" si="387"/>
        <v>0</v>
      </c>
      <c r="Q903" t="s">
        <v>17206</v>
      </c>
      <c r="R903">
        <v>6</v>
      </c>
      <c r="S903" t="str">
        <f t="shared" si="388"/>
        <v>不变</v>
      </c>
      <c r="T903">
        <f t="shared" si="389"/>
        <v>0</v>
      </c>
      <c r="U903" t="s">
        <v>17448</v>
      </c>
      <c r="V903">
        <v>14.26125</v>
      </c>
    </row>
    <row r="904" spans="1:22" x14ac:dyDescent="0.15">
      <c r="A904" s="1">
        <v>3437</v>
      </c>
      <c r="B904" t="s">
        <v>3457</v>
      </c>
      <c r="C904" t="s">
        <v>7605</v>
      </c>
      <c r="D904" t="s">
        <v>11706</v>
      </c>
      <c r="E904" t="s">
        <v>15807</v>
      </c>
      <c r="F904" t="s">
        <v>16628</v>
      </c>
      <c r="G904" s="2">
        <v>43827.440636574072</v>
      </c>
      <c r="H904" s="5" t="s">
        <v>17622</v>
      </c>
      <c r="I904">
        <v>654</v>
      </c>
      <c r="J904">
        <v>2.6227247487861958E+17</v>
      </c>
      <c r="K904" t="s">
        <v>16629</v>
      </c>
      <c r="L904">
        <v>6</v>
      </c>
      <c r="M904">
        <f t="shared" si="384"/>
        <v>6</v>
      </c>
      <c r="N904">
        <f t="shared" si="385"/>
        <v>11</v>
      </c>
      <c r="O904">
        <f t="shared" si="386"/>
        <v>1</v>
      </c>
      <c r="P904">
        <f t="shared" si="387"/>
        <v>0</v>
      </c>
      <c r="Q904" t="s">
        <v>17205</v>
      </c>
      <c r="R904">
        <v>6</v>
      </c>
      <c r="S904" t="str">
        <f t="shared" si="388"/>
        <v>不变</v>
      </c>
      <c r="T904">
        <f t="shared" si="389"/>
        <v>0</v>
      </c>
      <c r="U904" t="s">
        <v>17448</v>
      </c>
      <c r="V904">
        <v>6</v>
      </c>
    </row>
    <row r="905" spans="1:22" x14ac:dyDescent="0.15">
      <c r="A905" s="1">
        <v>3133</v>
      </c>
      <c r="B905" t="s">
        <v>3153</v>
      </c>
      <c r="C905" t="s">
        <v>7325</v>
      </c>
      <c r="D905" t="s">
        <v>11426</v>
      </c>
      <c r="E905" t="s">
        <v>15527</v>
      </c>
      <c r="F905" t="s">
        <v>16628</v>
      </c>
      <c r="G905" s="2">
        <v>43827.434016203697</v>
      </c>
      <c r="H905" s="5" t="s">
        <v>17622</v>
      </c>
      <c r="K905" t="s">
        <v>16630</v>
      </c>
      <c r="V905">
        <v>5.2</v>
      </c>
    </row>
    <row r="906" spans="1:22" x14ac:dyDescent="0.15">
      <c r="A906" s="1">
        <v>3436</v>
      </c>
      <c r="B906" t="s">
        <v>3456</v>
      </c>
      <c r="C906" t="s">
        <v>7604</v>
      </c>
      <c r="D906" t="s">
        <v>11705</v>
      </c>
      <c r="E906" t="s">
        <v>15806</v>
      </c>
      <c r="F906" t="s">
        <v>16628</v>
      </c>
      <c r="G906" s="2">
        <v>43827.428819444453</v>
      </c>
      <c r="H906" s="5" t="s">
        <v>17622</v>
      </c>
      <c r="I906">
        <v>647</v>
      </c>
      <c r="J906">
        <v>2.6226819198670851E+17</v>
      </c>
      <c r="K906" t="s">
        <v>16629</v>
      </c>
      <c r="L906">
        <v>10</v>
      </c>
      <c r="M906">
        <f>IF(10*(I906-550)/200&gt;5,ROUNDUP(10*(I906-550)/200,0),ROUNDUP(10*(I906-550)/200,1))</f>
        <v>4.8999999999999995</v>
      </c>
      <c r="N906">
        <f>IF(20*(I906-550)/200&gt;5,ROUNDUP(20*(I906-550)/200,0),ROUNDUP(20*(I906-550)/200,1))</f>
        <v>10</v>
      </c>
      <c r="O906">
        <f>IF(L906=M906,1,0)</f>
        <v>0</v>
      </c>
      <c r="P906">
        <f>IF(L906=N906,1,0)</f>
        <v>1</v>
      </c>
      <c r="Q906" t="s">
        <v>17204</v>
      </c>
      <c r="R906">
        <v>5</v>
      </c>
      <c r="S906" t="str">
        <f>IF(L906&gt;R906,"调降",IF(L906&lt;R906,"调升","不变"))</f>
        <v>调降</v>
      </c>
      <c r="T906">
        <f>R906/L906-1</f>
        <v>-0.5</v>
      </c>
      <c r="U906" t="s">
        <v>17448</v>
      </c>
      <c r="V906">
        <v>5</v>
      </c>
    </row>
    <row r="907" spans="1:22" x14ac:dyDescent="0.15">
      <c r="A907" s="1">
        <v>3434</v>
      </c>
      <c r="B907" t="s">
        <v>3454</v>
      </c>
      <c r="C907" t="s">
        <v>7602</v>
      </c>
      <c r="D907" t="s">
        <v>11703</v>
      </c>
      <c r="E907" t="s">
        <v>15804</v>
      </c>
      <c r="F907" t="s">
        <v>16628</v>
      </c>
      <c r="G907" s="2">
        <v>43826.862824074073</v>
      </c>
      <c r="H907" s="5" t="s">
        <v>17623</v>
      </c>
      <c r="K907" t="s">
        <v>16630</v>
      </c>
      <c r="V907">
        <v>5</v>
      </c>
    </row>
    <row r="908" spans="1:22" x14ac:dyDescent="0.15">
      <c r="A908" s="1">
        <v>3435</v>
      </c>
      <c r="B908" t="s">
        <v>3455</v>
      </c>
      <c r="C908" t="s">
        <v>7603</v>
      </c>
      <c r="D908" t="s">
        <v>11704</v>
      </c>
      <c r="E908" t="s">
        <v>15805</v>
      </c>
      <c r="F908" t="s">
        <v>16628</v>
      </c>
      <c r="G908" s="2">
        <v>43826.785787037043</v>
      </c>
      <c r="H908" s="5" t="s">
        <v>17623</v>
      </c>
      <c r="I908">
        <v>636</v>
      </c>
      <c r="J908">
        <v>2.6203516392650339E+17</v>
      </c>
      <c r="K908" t="s">
        <v>16629</v>
      </c>
      <c r="L908">
        <v>9</v>
      </c>
      <c r="M908">
        <f t="shared" ref="M908:M926" si="390">IF(10*(I908-550)/200&gt;5,ROUNDUP(10*(I908-550)/200,0),ROUNDUP(10*(I908-550)/200,1))</f>
        <v>4.3</v>
      </c>
      <c r="N908">
        <f t="shared" ref="N908:N926" si="391">IF(20*(I908-550)/200&gt;5,ROUNDUP(20*(I908-550)/200,0),ROUNDUP(20*(I908-550)/200,1))</f>
        <v>9</v>
      </c>
      <c r="O908">
        <f t="shared" ref="O908:O926" si="392">IF(L908=M908,1,0)</f>
        <v>0</v>
      </c>
      <c r="P908">
        <f t="shared" ref="P908:P926" si="393">IF(L908=N908,1,0)</f>
        <v>1</v>
      </c>
      <c r="Q908" t="s">
        <v>17106</v>
      </c>
      <c r="R908">
        <v>3</v>
      </c>
      <c r="S908" t="str">
        <f t="shared" ref="S908:S926" si="394">IF(L908&gt;R908,"调降",IF(L908&lt;R908,"调升","不变"))</f>
        <v>调降</v>
      </c>
      <c r="T908">
        <f t="shared" ref="T908:T926" si="395">R908/L908-1</f>
        <v>-0.66666666666666674</v>
      </c>
      <c r="U908" t="s">
        <v>17434</v>
      </c>
      <c r="V908">
        <v>3</v>
      </c>
    </row>
    <row r="909" spans="1:22" x14ac:dyDescent="0.15">
      <c r="A909" s="1">
        <v>3433</v>
      </c>
      <c r="B909" t="s">
        <v>3453</v>
      </c>
      <c r="C909" t="s">
        <v>7602</v>
      </c>
      <c r="D909" t="s">
        <v>11703</v>
      </c>
      <c r="E909" t="s">
        <v>15804</v>
      </c>
      <c r="F909" t="s">
        <v>16627</v>
      </c>
      <c r="G909" s="2">
        <v>43826.772118055553</v>
      </c>
      <c r="H909" s="5" t="s">
        <v>17623</v>
      </c>
      <c r="I909">
        <v>640</v>
      </c>
      <c r="J909">
        <v>2.6203021033186099E+17</v>
      </c>
      <c r="K909" t="s">
        <v>16629</v>
      </c>
      <c r="L909">
        <v>9</v>
      </c>
      <c r="M909">
        <f t="shared" si="390"/>
        <v>4.5</v>
      </c>
      <c r="N909">
        <f t="shared" si="391"/>
        <v>9</v>
      </c>
      <c r="O909">
        <f t="shared" si="392"/>
        <v>0</v>
      </c>
      <c r="P909">
        <f t="shared" si="393"/>
        <v>1</v>
      </c>
      <c r="Q909" t="s">
        <v>17120</v>
      </c>
      <c r="R909">
        <v>5</v>
      </c>
      <c r="S909" t="str">
        <f t="shared" si="394"/>
        <v>调降</v>
      </c>
      <c r="T909">
        <f t="shared" si="395"/>
        <v>-0.44444444444444442</v>
      </c>
      <c r="U909" t="s">
        <v>17448</v>
      </c>
      <c r="V909">
        <v>5</v>
      </c>
    </row>
    <row r="910" spans="1:22" x14ac:dyDescent="0.15">
      <c r="A910" s="1">
        <v>3432</v>
      </c>
      <c r="B910" t="s">
        <v>3452</v>
      </c>
      <c r="C910" t="s">
        <v>7601</v>
      </c>
      <c r="D910" t="s">
        <v>11702</v>
      </c>
      <c r="E910" t="s">
        <v>15803</v>
      </c>
      <c r="F910" t="s">
        <v>16627</v>
      </c>
      <c r="G910" s="2">
        <v>43826.741782407407</v>
      </c>
      <c r="H910" s="5" t="s">
        <v>17623</v>
      </c>
      <c r="I910">
        <v>614</v>
      </c>
      <c r="J910">
        <v>2.620192177909023E+17</v>
      </c>
      <c r="K910" t="s">
        <v>16629</v>
      </c>
      <c r="L910">
        <v>3.2</v>
      </c>
      <c r="M910">
        <f t="shared" si="390"/>
        <v>3.2</v>
      </c>
      <c r="N910">
        <f t="shared" si="391"/>
        <v>7</v>
      </c>
      <c r="O910">
        <f t="shared" si="392"/>
        <v>1</v>
      </c>
      <c r="P910">
        <f t="shared" si="393"/>
        <v>0</v>
      </c>
      <c r="Q910" t="s">
        <v>17203</v>
      </c>
      <c r="R910">
        <v>3.2</v>
      </c>
      <c r="S910" t="str">
        <f t="shared" si="394"/>
        <v>不变</v>
      </c>
      <c r="T910">
        <f t="shared" si="395"/>
        <v>0</v>
      </c>
      <c r="U910" t="s">
        <v>17448</v>
      </c>
      <c r="V910">
        <v>3.2</v>
      </c>
    </row>
    <row r="911" spans="1:22" x14ac:dyDescent="0.15">
      <c r="A911" s="1">
        <v>3431</v>
      </c>
      <c r="B911" t="s">
        <v>3451</v>
      </c>
      <c r="C911" t="s">
        <v>7600</v>
      </c>
      <c r="D911" t="s">
        <v>11701</v>
      </c>
      <c r="E911" t="s">
        <v>15802</v>
      </c>
      <c r="F911" t="s">
        <v>16628</v>
      </c>
      <c r="G911" s="2">
        <v>43826.725868055553</v>
      </c>
      <c r="H911" s="5" t="s">
        <v>17623</v>
      </c>
      <c r="I911">
        <v>641</v>
      </c>
      <c r="J911">
        <v>2.6201344861380198E+17</v>
      </c>
      <c r="K911" t="s">
        <v>16629</v>
      </c>
      <c r="L911">
        <v>10</v>
      </c>
      <c r="M911">
        <f t="shared" si="390"/>
        <v>4.5999999999999996</v>
      </c>
      <c r="N911">
        <f t="shared" si="391"/>
        <v>10</v>
      </c>
      <c r="O911">
        <f t="shared" si="392"/>
        <v>0</v>
      </c>
      <c r="P911">
        <f t="shared" si="393"/>
        <v>1</v>
      </c>
      <c r="Q911" t="s">
        <v>16734</v>
      </c>
      <c r="R911">
        <v>5</v>
      </c>
      <c r="S911" t="str">
        <f t="shared" si="394"/>
        <v>调降</v>
      </c>
      <c r="T911">
        <f t="shared" si="395"/>
        <v>-0.5</v>
      </c>
      <c r="U911" t="s">
        <v>17434</v>
      </c>
      <c r="V911">
        <v>5</v>
      </c>
    </row>
    <row r="912" spans="1:22" x14ac:dyDescent="0.15">
      <c r="A912" s="1">
        <v>3430</v>
      </c>
      <c r="B912" t="s">
        <v>3450</v>
      </c>
      <c r="C912" t="s">
        <v>7599</v>
      </c>
      <c r="D912" t="s">
        <v>11700</v>
      </c>
      <c r="E912" t="s">
        <v>15801</v>
      </c>
      <c r="F912" t="s">
        <v>16628</v>
      </c>
      <c r="G912" s="2">
        <v>43826.719687500001</v>
      </c>
      <c r="H912" s="5" t="s">
        <v>17623</v>
      </c>
      <c r="I912">
        <v>647</v>
      </c>
      <c r="J912">
        <v>2.6201120901066339E+17</v>
      </c>
      <c r="K912" t="s">
        <v>16629</v>
      </c>
      <c r="L912">
        <v>10</v>
      </c>
      <c r="M912">
        <f t="shared" si="390"/>
        <v>4.8999999999999995</v>
      </c>
      <c r="N912">
        <f t="shared" si="391"/>
        <v>10</v>
      </c>
      <c r="O912">
        <f t="shared" si="392"/>
        <v>0</v>
      </c>
      <c r="P912">
        <f t="shared" si="393"/>
        <v>1</v>
      </c>
      <c r="Q912" t="s">
        <v>17125</v>
      </c>
      <c r="R912">
        <v>5</v>
      </c>
      <c r="S912" t="str">
        <f t="shared" si="394"/>
        <v>调降</v>
      </c>
      <c r="T912">
        <f t="shared" si="395"/>
        <v>-0.5</v>
      </c>
      <c r="U912" t="s">
        <v>17435</v>
      </c>
      <c r="V912">
        <v>5</v>
      </c>
    </row>
    <row r="913" spans="1:32" x14ac:dyDescent="0.15">
      <c r="A913" s="1">
        <v>3429</v>
      </c>
      <c r="B913" t="s">
        <v>3449</v>
      </c>
      <c r="C913" t="s">
        <v>7598</v>
      </c>
      <c r="D913" t="s">
        <v>11699</v>
      </c>
      <c r="E913" t="s">
        <v>15800</v>
      </c>
      <c r="F913" t="s">
        <v>16628</v>
      </c>
      <c r="G913" s="2">
        <v>43826.705879629633</v>
      </c>
      <c r="H913" s="5" t="s">
        <v>17623</v>
      </c>
      <c r="I913">
        <v>650</v>
      </c>
      <c r="J913">
        <v>2.6200620666560918E+17</v>
      </c>
      <c r="K913" t="s">
        <v>16629</v>
      </c>
      <c r="L913">
        <v>10</v>
      </c>
      <c r="M913">
        <f t="shared" si="390"/>
        <v>5</v>
      </c>
      <c r="N913">
        <f t="shared" si="391"/>
        <v>10</v>
      </c>
      <c r="O913">
        <f t="shared" si="392"/>
        <v>0</v>
      </c>
      <c r="P913">
        <f t="shared" si="393"/>
        <v>1</v>
      </c>
      <c r="Q913" t="s">
        <v>17151</v>
      </c>
      <c r="R913">
        <v>10</v>
      </c>
      <c r="S913" t="str">
        <f t="shared" si="394"/>
        <v>不变</v>
      </c>
      <c r="T913">
        <f t="shared" si="395"/>
        <v>0</v>
      </c>
      <c r="U913" t="s">
        <v>17434</v>
      </c>
      <c r="V913">
        <v>10</v>
      </c>
    </row>
    <row r="914" spans="1:32" x14ac:dyDescent="0.15">
      <c r="A914" s="1">
        <v>3428</v>
      </c>
      <c r="B914" t="s">
        <v>3448</v>
      </c>
      <c r="C914" t="s">
        <v>7597</v>
      </c>
      <c r="D914" t="s">
        <v>11698</v>
      </c>
      <c r="E914" t="s">
        <v>15799</v>
      </c>
      <c r="F914" t="s">
        <v>16628</v>
      </c>
      <c r="G914" s="2">
        <v>43826.68509259259</v>
      </c>
      <c r="H914" s="5" t="s">
        <v>17623</v>
      </c>
      <c r="I914">
        <v>643</v>
      </c>
      <c r="J914">
        <v>2.6199867541109149E+17</v>
      </c>
      <c r="K914" t="s">
        <v>16629</v>
      </c>
      <c r="L914">
        <v>10</v>
      </c>
      <c r="M914">
        <f t="shared" si="390"/>
        <v>4.6999999999999993</v>
      </c>
      <c r="N914">
        <f t="shared" si="391"/>
        <v>10</v>
      </c>
      <c r="O914">
        <f t="shared" si="392"/>
        <v>0</v>
      </c>
      <c r="P914">
        <f t="shared" si="393"/>
        <v>1</v>
      </c>
      <c r="Q914" t="s">
        <v>17202</v>
      </c>
      <c r="R914">
        <v>10</v>
      </c>
      <c r="S914" t="str">
        <f t="shared" si="394"/>
        <v>不变</v>
      </c>
      <c r="T914">
        <f t="shared" si="395"/>
        <v>0</v>
      </c>
      <c r="U914" t="s">
        <v>17434</v>
      </c>
      <c r="V914">
        <v>10</v>
      </c>
    </row>
    <row r="915" spans="1:32" x14ac:dyDescent="0.15">
      <c r="A915" s="1">
        <v>3427</v>
      </c>
      <c r="B915" t="s">
        <v>3447</v>
      </c>
      <c r="C915" t="s">
        <v>7596</v>
      </c>
      <c r="D915" t="s">
        <v>11697</v>
      </c>
      <c r="E915" t="s">
        <v>15798</v>
      </c>
      <c r="F915" t="s">
        <v>16628</v>
      </c>
      <c r="G915" s="2">
        <v>43826.669930555552</v>
      </c>
      <c r="H915" s="5" t="s">
        <v>17623</v>
      </c>
      <c r="I915">
        <v>629</v>
      </c>
      <c r="J915">
        <v>2.6199317831435469E+17</v>
      </c>
      <c r="K915" t="s">
        <v>16629</v>
      </c>
      <c r="L915">
        <v>8</v>
      </c>
      <c r="M915">
        <f t="shared" si="390"/>
        <v>4</v>
      </c>
      <c r="N915">
        <f t="shared" si="391"/>
        <v>8</v>
      </c>
      <c r="O915">
        <f t="shared" si="392"/>
        <v>0</v>
      </c>
      <c r="P915">
        <f t="shared" si="393"/>
        <v>1</v>
      </c>
      <c r="Q915" t="s">
        <v>17201</v>
      </c>
      <c r="R915">
        <v>5</v>
      </c>
      <c r="S915" t="str">
        <f t="shared" si="394"/>
        <v>调降</v>
      </c>
      <c r="T915">
        <f t="shared" si="395"/>
        <v>-0.375</v>
      </c>
      <c r="U915" t="s">
        <v>17434</v>
      </c>
      <c r="V915">
        <v>8</v>
      </c>
    </row>
    <row r="916" spans="1:32" x14ac:dyDescent="0.15">
      <c r="A916" s="1">
        <v>3426</v>
      </c>
      <c r="B916" t="s">
        <v>3446</v>
      </c>
      <c r="C916" t="s">
        <v>7595</v>
      </c>
      <c r="D916" t="s">
        <v>11696</v>
      </c>
      <c r="E916" t="s">
        <v>15797</v>
      </c>
      <c r="F916" t="s">
        <v>16628</v>
      </c>
      <c r="G916" s="2">
        <v>43826.662986111107</v>
      </c>
      <c r="H916" s="5" t="s">
        <v>17623</v>
      </c>
      <c r="I916">
        <v>659</v>
      </c>
      <c r="J916">
        <v>2.6199066400946589E+17</v>
      </c>
      <c r="K916" t="s">
        <v>16629</v>
      </c>
      <c r="L916">
        <v>11</v>
      </c>
      <c r="M916">
        <f t="shared" si="390"/>
        <v>6</v>
      </c>
      <c r="N916">
        <f t="shared" si="391"/>
        <v>11</v>
      </c>
      <c r="O916">
        <f t="shared" si="392"/>
        <v>0</v>
      </c>
      <c r="P916">
        <f t="shared" si="393"/>
        <v>1</v>
      </c>
      <c r="Q916" t="s">
        <v>17169</v>
      </c>
      <c r="R916">
        <v>6</v>
      </c>
      <c r="S916" t="str">
        <f t="shared" si="394"/>
        <v>调降</v>
      </c>
      <c r="T916">
        <f t="shared" si="395"/>
        <v>-0.45454545454545459</v>
      </c>
      <c r="U916" t="s">
        <v>17434</v>
      </c>
      <c r="V916">
        <v>16</v>
      </c>
      <c r="W916">
        <v>2.6199078158416278E+17</v>
      </c>
      <c r="X916">
        <v>110000</v>
      </c>
      <c r="AA916" s="2">
        <v>43944.451435185183</v>
      </c>
      <c r="AB916">
        <v>42</v>
      </c>
      <c r="AC916" t="s">
        <v>17500</v>
      </c>
      <c r="AD916" t="s">
        <v>17507</v>
      </c>
      <c r="AE916">
        <v>2.6199063983764678E+17</v>
      </c>
      <c r="AF916" t="s">
        <v>15797</v>
      </c>
    </row>
    <row r="917" spans="1:32" x14ac:dyDescent="0.15">
      <c r="A917" s="1">
        <v>3425</v>
      </c>
      <c r="B917" t="s">
        <v>3445</v>
      </c>
      <c r="C917" t="s">
        <v>7594</v>
      </c>
      <c r="D917" t="s">
        <v>11695</v>
      </c>
      <c r="E917" t="s">
        <v>15796</v>
      </c>
      <c r="F917" t="s">
        <v>16628</v>
      </c>
      <c r="G917" s="2">
        <v>43826.62327546296</v>
      </c>
      <c r="H917" s="5" t="s">
        <v>17623</v>
      </c>
      <c r="I917">
        <v>633</v>
      </c>
      <c r="J917">
        <v>2.6197627034510131E+17</v>
      </c>
      <c r="K917" t="s">
        <v>16629</v>
      </c>
      <c r="L917">
        <v>4.2</v>
      </c>
      <c r="M917">
        <f t="shared" si="390"/>
        <v>4.1999999999999993</v>
      </c>
      <c r="N917">
        <f t="shared" si="391"/>
        <v>9</v>
      </c>
      <c r="O917">
        <f t="shared" si="392"/>
        <v>1</v>
      </c>
      <c r="P917">
        <f t="shared" si="393"/>
        <v>0</v>
      </c>
      <c r="Q917" t="s">
        <v>17192</v>
      </c>
      <c r="R917">
        <v>4.2</v>
      </c>
      <c r="S917" t="str">
        <f t="shared" si="394"/>
        <v>不变</v>
      </c>
      <c r="T917">
        <f t="shared" si="395"/>
        <v>0</v>
      </c>
      <c r="U917" t="s">
        <v>17434</v>
      </c>
      <c r="V917">
        <v>4.2</v>
      </c>
    </row>
    <row r="918" spans="1:32" x14ac:dyDescent="0.15">
      <c r="A918" s="1">
        <v>3424</v>
      </c>
      <c r="B918" t="s">
        <v>3444</v>
      </c>
      <c r="C918" t="s">
        <v>7593</v>
      </c>
      <c r="D918" t="s">
        <v>11694</v>
      </c>
      <c r="E918" t="s">
        <v>15795</v>
      </c>
      <c r="F918" t="s">
        <v>16628</v>
      </c>
      <c r="G918" s="2">
        <v>43826.609884259262</v>
      </c>
      <c r="H918" s="5" t="s">
        <v>17623</v>
      </c>
      <c r="I918">
        <v>643</v>
      </c>
      <c r="J918">
        <v>2.6197141794223309E+17</v>
      </c>
      <c r="K918" t="s">
        <v>16629</v>
      </c>
      <c r="L918">
        <v>4.7</v>
      </c>
      <c r="M918">
        <f t="shared" si="390"/>
        <v>4.6999999999999993</v>
      </c>
      <c r="N918">
        <f t="shared" si="391"/>
        <v>10</v>
      </c>
      <c r="O918">
        <f t="shared" si="392"/>
        <v>1</v>
      </c>
      <c r="P918">
        <f t="shared" si="393"/>
        <v>0</v>
      </c>
      <c r="Q918" t="s">
        <v>17148</v>
      </c>
      <c r="R918">
        <v>4.7</v>
      </c>
      <c r="S918" t="str">
        <f t="shared" si="394"/>
        <v>不变</v>
      </c>
      <c r="T918">
        <f t="shared" si="395"/>
        <v>0</v>
      </c>
      <c r="U918" t="s">
        <v>17448</v>
      </c>
      <c r="V918">
        <v>0</v>
      </c>
    </row>
    <row r="919" spans="1:32" x14ac:dyDescent="0.15">
      <c r="A919" s="1">
        <v>3423</v>
      </c>
      <c r="B919" t="s">
        <v>3443</v>
      </c>
      <c r="C919" t="s">
        <v>7592</v>
      </c>
      <c r="D919" t="s">
        <v>11693</v>
      </c>
      <c r="E919" t="s">
        <v>15794</v>
      </c>
      <c r="F919" t="s">
        <v>16628</v>
      </c>
      <c r="G919" s="2">
        <v>43826.589791666673</v>
      </c>
      <c r="H919" s="5" t="s">
        <v>17623</v>
      </c>
      <c r="I919">
        <v>630</v>
      </c>
      <c r="J919">
        <v>2.6196413607684509E+17</v>
      </c>
      <c r="K919" t="s">
        <v>16629</v>
      </c>
      <c r="L919">
        <v>8</v>
      </c>
      <c r="M919">
        <f t="shared" si="390"/>
        <v>4</v>
      </c>
      <c r="N919">
        <f t="shared" si="391"/>
        <v>8</v>
      </c>
      <c r="O919">
        <f t="shared" si="392"/>
        <v>0</v>
      </c>
      <c r="P919">
        <f t="shared" si="393"/>
        <v>1</v>
      </c>
      <c r="Q919" t="s">
        <v>17200</v>
      </c>
      <c r="R919">
        <v>8</v>
      </c>
      <c r="S919" t="str">
        <f t="shared" si="394"/>
        <v>不变</v>
      </c>
      <c r="T919">
        <f t="shared" si="395"/>
        <v>0</v>
      </c>
      <c r="U919" t="s">
        <v>17434</v>
      </c>
      <c r="V919">
        <v>8</v>
      </c>
    </row>
    <row r="920" spans="1:32" x14ac:dyDescent="0.15">
      <c r="A920" s="1">
        <v>3422</v>
      </c>
      <c r="B920" t="s">
        <v>3442</v>
      </c>
      <c r="C920" t="s">
        <v>7591</v>
      </c>
      <c r="D920" t="s">
        <v>11692</v>
      </c>
      <c r="E920" t="s">
        <v>15793</v>
      </c>
      <c r="F920" t="s">
        <v>16627</v>
      </c>
      <c r="G920" s="2">
        <v>43826.579189814824</v>
      </c>
      <c r="H920" s="5" t="s">
        <v>17623</v>
      </c>
      <c r="I920">
        <v>637</v>
      </c>
      <c r="J920">
        <v>2.6196029793217741E+17</v>
      </c>
      <c r="K920" t="s">
        <v>16629</v>
      </c>
      <c r="L920">
        <v>4.4000000000000004</v>
      </c>
      <c r="M920">
        <f t="shared" si="390"/>
        <v>4.3999999999999995</v>
      </c>
      <c r="N920">
        <f t="shared" si="391"/>
        <v>9</v>
      </c>
      <c r="O920">
        <f t="shared" si="392"/>
        <v>1</v>
      </c>
      <c r="P920">
        <f t="shared" si="393"/>
        <v>0</v>
      </c>
      <c r="Q920" t="s">
        <v>17149</v>
      </c>
      <c r="R920">
        <v>4.4000000000000004</v>
      </c>
      <c r="S920" t="str">
        <f t="shared" si="394"/>
        <v>不变</v>
      </c>
      <c r="T920">
        <f t="shared" si="395"/>
        <v>0</v>
      </c>
      <c r="U920" t="s">
        <v>17434</v>
      </c>
      <c r="V920">
        <v>4.4000000000000004</v>
      </c>
    </row>
    <row r="921" spans="1:32" x14ac:dyDescent="0.15">
      <c r="A921" s="1">
        <v>3421</v>
      </c>
      <c r="B921" t="s">
        <v>3441</v>
      </c>
      <c r="C921" t="s">
        <v>7590</v>
      </c>
      <c r="D921" t="s">
        <v>11691</v>
      </c>
      <c r="E921" t="s">
        <v>15792</v>
      </c>
      <c r="F921" t="s">
        <v>16628</v>
      </c>
      <c r="G921" s="2">
        <v>43826.577696759261</v>
      </c>
      <c r="H921" s="5" t="s">
        <v>17623</v>
      </c>
      <c r="I921">
        <v>643</v>
      </c>
      <c r="J921">
        <v>2.619597554995896E+17</v>
      </c>
      <c r="K921" t="s">
        <v>16629</v>
      </c>
      <c r="L921">
        <v>4.7</v>
      </c>
      <c r="M921">
        <f t="shared" si="390"/>
        <v>4.6999999999999993</v>
      </c>
      <c r="N921">
        <f t="shared" si="391"/>
        <v>10</v>
      </c>
      <c r="O921">
        <f t="shared" si="392"/>
        <v>1</v>
      </c>
      <c r="P921">
        <f t="shared" si="393"/>
        <v>0</v>
      </c>
      <c r="Q921" t="s">
        <v>17168</v>
      </c>
      <c r="R921">
        <v>2</v>
      </c>
      <c r="S921" t="str">
        <f t="shared" si="394"/>
        <v>调降</v>
      </c>
      <c r="T921">
        <f t="shared" si="395"/>
        <v>-0.57446808510638303</v>
      </c>
      <c r="U921" t="s">
        <v>17434</v>
      </c>
      <c r="V921">
        <v>2</v>
      </c>
    </row>
    <row r="922" spans="1:32" x14ac:dyDescent="0.15">
      <c r="A922" s="1">
        <v>3420</v>
      </c>
      <c r="B922" t="s">
        <v>3440</v>
      </c>
      <c r="C922" t="s">
        <v>7589</v>
      </c>
      <c r="D922" t="s">
        <v>11690</v>
      </c>
      <c r="E922" t="s">
        <v>15791</v>
      </c>
      <c r="F922" t="s">
        <v>16627</v>
      </c>
      <c r="G922" s="2">
        <v>43826.575104166674</v>
      </c>
      <c r="H922" s="5" t="s">
        <v>17623</v>
      </c>
      <c r="I922">
        <v>605</v>
      </c>
      <c r="J922">
        <v>2.619588141132513E+17</v>
      </c>
      <c r="K922" t="s">
        <v>16629</v>
      </c>
      <c r="L922">
        <v>6</v>
      </c>
      <c r="M922">
        <f t="shared" si="390"/>
        <v>2.8000000000000003</v>
      </c>
      <c r="N922">
        <f t="shared" si="391"/>
        <v>6</v>
      </c>
      <c r="O922">
        <f t="shared" si="392"/>
        <v>0</v>
      </c>
      <c r="P922">
        <f t="shared" si="393"/>
        <v>1</v>
      </c>
      <c r="Q922" t="s">
        <v>16648</v>
      </c>
      <c r="R922">
        <v>6</v>
      </c>
      <c r="S922" t="str">
        <f t="shared" si="394"/>
        <v>不变</v>
      </c>
      <c r="T922">
        <f t="shared" si="395"/>
        <v>0</v>
      </c>
      <c r="U922" t="s">
        <v>17434</v>
      </c>
      <c r="V922">
        <v>6</v>
      </c>
    </row>
    <row r="923" spans="1:32" x14ac:dyDescent="0.15">
      <c r="A923" s="1">
        <v>3419</v>
      </c>
      <c r="B923" t="s">
        <v>3439</v>
      </c>
      <c r="C923" t="s">
        <v>7588</v>
      </c>
      <c r="D923" t="s">
        <v>11689</v>
      </c>
      <c r="E923" t="s">
        <v>15790</v>
      </c>
      <c r="F923" t="s">
        <v>16628</v>
      </c>
      <c r="G923" s="2">
        <v>43826.57372685185</v>
      </c>
      <c r="H923" s="5" t="s">
        <v>17623</v>
      </c>
      <c r="I923">
        <v>665</v>
      </c>
      <c r="J923">
        <v>2.6195831460096819E+17</v>
      </c>
      <c r="K923" t="s">
        <v>16629</v>
      </c>
      <c r="L923">
        <v>6</v>
      </c>
      <c r="M923">
        <f t="shared" si="390"/>
        <v>6</v>
      </c>
      <c r="N923">
        <f t="shared" si="391"/>
        <v>12</v>
      </c>
      <c r="O923">
        <f t="shared" si="392"/>
        <v>1</v>
      </c>
      <c r="P923">
        <f t="shared" si="393"/>
        <v>0</v>
      </c>
      <c r="Q923" t="s">
        <v>17106</v>
      </c>
      <c r="R923">
        <v>6</v>
      </c>
      <c r="S923" t="str">
        <f t="shared" si="394"/>
        <v>不变</v>
      </c>
      <c r="T923">
        <f t="shared" si="395"/>
        <v>0</v>
      </c>
      <c r="U923" t="s">
        <v>17434</v>
      </c>
      <c r="V923">
        <v>6</v>
      </c>
    </row>
    <row r="924" spans="1:32" x14ac:dyDescent="0.15">
      <c r="A924" s="1">
        <v>3418</v>
      </c>
      <c r="B924" t="s">
        <v>3438</v>
      </c>
      <c r="C924" t="s">
        <v>7587</v>
      </c>
      <c r="D924" t="s">
        <v>11688</v>
      </c>
      <c r="E924" t="s">
        <v>15789</v>
      </c>
      <c r="F924" t="s">
        <v>16628</v>
      </c>
      <c r="G924" s="2">
        <v>43826.528124999997</v>
      </c>
      <c r="H924" s="5" t="s">
        <v>17623</v>
      </c>
      <c r="I924">
        <v>625</v>
      </c>
      <c r="J924">
        <v>2.6194179060768358E+17</v>
      </c>
      <c r="K924" t="s">
        <v>16629</v>
      </c>
      <c r="L924">
        <v>8</v>
      </c>
      <c r="M924">
        <f t="shared" si="390"/>
        <v>3.8000000000000003</v>
      </c>
      <c r="N924">
        <f t="shared" si="391"/>
        <v>8</v>
      </c>
      <c r="O924">
        <f t="shared" si="392"/>
        <v>0</v>
      </c>
      <c r="P924">
        <f t="shared" si="393"/>
        <v>1</v>
      </c>
      <c r="Q924" t="s">
        <v>17121</v>
      </c>
      <c r="R924">
        <v>5</v>
      </c>
      <c r="S924" t="str">
        <f t="shared" si="394"/>
        <v>调降</v>
      </c>
      <c r="T924">
        <f t="shared" si="395"/>
        <v>-0.375</v>
      </c>
      <c r="U924" t="s">
        <v>17434</v>
      </c>
      <c r="V924">
        <v>5</v>
      </c>
    </row>
    <row r="925" spans="1:32" x14ac:dyDescent="0.15">
      <c r="A925" s="1">
        <v>3417</v>
      </c>
      <c r="B925" t="s">
        <v>3437</v>
      </c>
      <c r="C925" t="s">
        <v>7586</v>
      </c>
      <c r="D925" t="s">
        <v>11687</v>
      </c>
      <c r="E925" t="s">
        <v>15788</v>
      </c>
      <c r="F925" t="s">
        <v>16628</v>
      </c>
      <c r="G925" s="2">
        <v>43826.527592592603</v>
      </c>
      <c r="H925" s="5" t="s">
        <v>17623</v>
      </c>
      <c r="I925">
        <v>614</v>
      </c>
      <c r="J925">
        <v>2.6194159597941149E+17</v>
      </c>
      <c r="K925" t="s">
        <v>16629</v>
      </c>
      <c r="L925">
        <v>7</v>
      </c>
      <c r="M925">
        <f t="shared" si="390"/>
        <v>3.2</v>
      </c>
      <c r="N925">
        <f t="shared" si="391"/>
        <v>7</v>
      </c>
      <c r="O925">
        <f t="shared" si="392"/>
        <v>0</v>
      </c>
      <c r="P925">
        <f t="shared" si="393"/>
        <v>1</v>
      </c>
      <c r="Q925" t="s">
        <v>17188</v>
      </c>
      <c r="R925">
        <v>5</v>
      </c>
      <c r="S925" t="str">
        <f t="shared" si="394"/>
        <v>调降</v>
      </c>
      <c r="T925">
        <f t="shared" si="395"/>
        <v>-0.2857142857142857</v>
      </c>
      <c r="U925" t="s">
        <v>17434</v>
      </c>
      <c r="V925">
        <v>5</v>
      </c>
    </row>
    <row r="926" spans="1:32" x14ac:dyDescent="0.15">
      <c r="A926" s="1">
        <v>3416</v>
      </c>
      <c r="B926" t="s">
        <v>3436</v>
      </c>
      <c r="C926" t="s">
        <v>7585</v>
      </c>
      <c r="D926" t="s">
        <v>11686</v>
      </c>
      <c r="E926" t="s">
        <v>15787</v>
      </c>
      <c r="F926" t="s">
        <v>16627</v>
      </c>
      <c r="G926" s="2">
        <v>43826.507881944453</v>
      </c>
      <c r="H926" s="5" t="s">
        <v>17623</v>
      </c>
      <c r="I926">
        <v>605</v>
      </c>
      <c r="J926">
        <v>2.6193445489163059E+17</v>
      </c>
      <c r="K926" t="s">
        <v>16629</v>
      </c>
      <c r="L926">
        <v>6</v>
      </c>
      <c r="M926">
        <f t="shared" si="390"/>
        <v>2.8000000000000003</v>
      </c>
      <c r="N926">
        <f t="shared" si="391"/>
        <v>6</v>
      </c>
      <c r="O926">
        <f t="shared" si="392"/>
        <v>0</v>
      </c>
      <c r="P926">
        <f t="shared" si="393"/>
        <v>1</v>
      </c>
      <c r="Q926" t="s">
        <v>17199</v>
      </c>
      <c r="R926">
        <v>3</v>
      </c>
      <c r="S926" t="str">
        <f t="shared" si="394"/>
        <v>调降</v>
      </c>
      <c r="T926">
        <f t="shared" si="395"/>
        <v>-0.5</v>
      </c>
      <c r="U926" t="s">
        <v>17434</v>
      </c>
      <c r="V926">
        <v>3</v>
      </c>
    </row>
    <row r="927" spans="1:32" x14ac:dyDescent="0.15">
      <c r="A927" s="1">
        <v>3414</v>
      </c>
      <c r="B927" t="s">
        <v>3434</v>
      </c>
      <c r="C927" t="s">
        <v>7583</v>
      </c>
      <c r="D927" t="s">
        <v>11684</v>
      </c>
      <c r="E927" t="s">
        <v>15785</v>
      </c>
      <c r="F927" t="s">
        <v>16628</v>
      </c>
      <c r="G927" s="2">
        <v>43826.489259259259</v>
      </c>
      <c r="H927" s="5" t="s">
        <v>17623</v>
      </c>
      <c r="K927" t="s">
        <v>16630</v>
      </c>
      <c r="V927">
        <v>5</v>
      </c>
    </row>
    <row r="928" spans="1:32" x14ac:dyDescent="0.15">
      <c r="A928" s="1">
        <v>3415</v>
      </c>
      <c r="B928" t="s">
        <v>3435</v>
      </c>
      <c r="C928" t="s">
        <v>7584</v>
      </c>
      <c r="D928" t="s">
        <v>11685</v>
      </c>
      <c r="E928" t="s">
        <v>15786</v>
      </c>
      <c r="F928" t="s">
        <v>16627</v>
      </c>
      <c r="G928" s="2">
        <v>43826.483067129629</v>
      </c>
      <c r="H928" s="5" t="s">
        <v>17623</v>
      </c>
      <c r="I928">
        <v>627</v>
      </c>
      <c r="J928">
        <v>2.619254618508616E+17</v>
      </c>
      <c r="K928" t="s">
        <v>16629</v>
      </c>
      <c r="L928">
        <v>8</v>
      </c>
      <c r="M928">
        <f t="shared" ref="M928:M929" si="396">IF(10*(I928-550)/200&gt;5,ROUNDUP(10*(I928-550)/200,0),ROUNDUP(10*(I928-550)/200,1))</f>
        <v>3.9</v>
      </c>
      <c r="N928">
        <f t="shared" ref="N928:N929" si="397">IF(20*(I928-550)/200&gt;5,ROUNDUP(20*(I928-550)/200,0),ROUNDUP(20*(I928-550)/200,1))</f>
        <v>8</v>
      </c>
      <c r="O928">
        <f t="shared" ref="O928:O929" si="398">IF(L928=M928,1,0)</f>
        <v>0</v>
      </c>
      <c r="P928">
        <f t="shared" ref="P928:P929" si="399">IF(L928=N928,1,0)</f>
        <v>1</v>
      </c>
      <c r="Q928" t="s">
        <v>17198</v>
      </c>
      <c r="R928">
        <v>3</v>
      </c>
      <c r="S928" t="str">
        <f t="shared" ref="S928:S929" si="400">IF(L928&gt;R928,"调降",IF(L928&lt;R928,"调升","不变"))</f>
        <v>调降</v>
      </c>
      <c r="T928">
        <f t="shared" ref="T928:T929" si="401">R928/L928-1</f>
        <v>-0.625</v>
      </c>
      <c r="U928" t="s">
        <v>17435</v>
      </c>
      <c r="V928">
        <v>3</v>
      </c>
    </row>
    <row r="929" spans="1:22" x14ac:dyDescent="0.15">
      <c r="A929" s="1">
        <v>3413</v>
      </c>
      <c r="B929" t="s">
        <v>3433</v>
      </c>
      <c r="C929" t="s">
        <v>7583</v>
      </c>
      <c r="D929" t="s">
        <v>11684</v>
      </c>
      <c r="E929" t="s">
        <v>15785</v>
      </c>
      <c r="F929" t="s">
        <v>16627</v>
      </c>
      <c r="G929" s="2">
        <v>43826.479872685188</v>
      </c>
      <c r="H929" s="5" t="s">
        <v>17623</v>
      </c>
      <c r="I929">
        <v>665</v>
      </c>
      <c r="J929">
        <v>2.6192430543511549E+17</v>
      </c>
      <c r="K929" t="s">
        <v>16629</v>
      </c>
      <c r="L929">
        <v>12</v>
      </c>
      <c r="M929">
        <f t="shared" si="396"/>
        <v>6</v>
      </c>
      <c r="N929">
        <f t="shared" si="397"/>
        <v>12</v>
      </c>
      <c r="O929">
        <f t="shared" si="398"/>
        <v>0</v>
      </c>
      <c r="P929">
        <f t="shared" si="399"/>
        <v>1</v>
      </c>
      <c r="Q929" t="s">
        <v>17197</v>
      </c>
      <c r="R929">
        <v>5</v>
      </c>
      <c r="S929" t="str">
        <f t="shared" si="400"/>
        <v>调降</v>
      </c>
      <c r="T929">
        <f t="shared" si="401"/>
        <v>-0.58333333333333326</v>
      </c>
      <c r="U929" t="s">
        <v>17434</v>
      </c>
      <c r="V929">
        <v>5</v>
      </c>
    </row>
    <row r="930" spans="1:22" x14ac:dyDescent="0.15">
      <c r="A930" s="1">
        <v>3357</v>
      </c>
      <c r="B930" t="s">
        <v>3377</v>
      </c>
      <c r="C930" t="s">
        <v>7530</v>
      </c>
      <c r="D930" t="s">
        <v>11631</v>
      </c>
      <c r="E930" t="s">
        <v>15732</v>
      </c>
      <c r="F930" t="s">
        <v>16628</v>
      </c>
      <c r="G930" s="2">
        <v>43826.451145833344</v>
      </c>
      <c r="H930" s="5" t="s">
        <v>17623</v>
      </c>
      <c r="K930" t="s">
        <v>16630</v>
      </c>
      <c r="V930">
        <v>3.6</v>
      </c>
    </row>
    <row r="931" spans="1:22" x14ac:dyDescent="0.15">
      <c r="A931" s="1">
        <v>3411</v>
      </c>
      <c r="B931" t="s">
        <v>3431</v>
      </c>
      <c r="C931" t="s">
        <v>7581</v>
      </c>
      <c r="D931" t="s">
        <v>11682</v>
      </c>
      <c r="E931" t="s">
        <v>15783</v>
      </c>
      <c r="F931" t="s">
        <v>16627</v>
      </c>
      <c r="G931" s="2">
        <v>43826.442465277767</v>
      </c>
      <c r="H931" s="5" t="s">
        <v>17623</v>
      </c>
      <c r="I931">
        <v>613</v>
      </c>
      <c r="J931">
        <v>2.619107490503311E+17</v>
      </c>
      <c r="K931" t="s">
        <v>16629</v>
      </c>
      <c r="L931">
        <v>3.2</v>
      </c>
      <c r="M931">
        <f t="shared" ref="M931:M952" si="402">IF(10*(I931-550)/200&gt;5,ROUNDUP(10*(I931-550)/200,0),ROUNDUP(10*(I931-550)/200,1))</f>
        <v>3.2</v>
      </c>
      <c r="N931">
        <f t="shared" ref="N931:N952" si="403">IF(20*(I931-550)/200&gt;5,ROUNDUP(20*(I931-550)/200,0),ROUNDUP(20*(I931-550)/200,1))</f>
        <v>7</v>
      </c>
      <c r="O931">
        <f t="shared" ref="O931:O952" si="404">IF(L931=M931,1,0)</f>
        <v>1</v>
      </c>
      <c r="P931">
        <f t="shared" ref="P931:P952" si="405">IF(L931=N931,1,0)</f>
        <v>0</v>
      </c>
      <c r="Q931" t="s">
        <v>17115</v>
      </c>
      <c r="R931">
        <v>3.2</v>
      </c>
      <c r="S931" t="str">
        <f t="shared" ref="S931:S952" si="406">IF(L931&gt;R931,"调降",IF(L931&lt;R931,"调升","不变"))</f>
        <v>不变</v>
      </c>
      <c r="T931">
        <f t="shared" ref="T931:T952" si="407">R931/L931-1</f>
        <v>0</v>
      </c>
      <c r="U931" t="s">
        <v>17434</v>
      </c>
      <c r="V931">
        <v>3.2</v>
      </c>
    </row>
    <row r="932" spans="1:22" x14ac:dyDescent="0.15">
      <c r="A932" s="1">
        <v>3410</v>
      </c>
      <c r="B932" t="s">
        <v>3430</v>
      </c>
      <c r="C932" t="s">
        <v>7580</v>
      </c>
      <c r="D932" t="s">
        <v>11681</v>
      </c>
      <c r="E932" t="s">
        <v>15782</v>
      </c>
      <c r="F932" t="s">
        <v>16628</v>
      </c>
      <c r="G932" s="2">
        <v>43825.762453703697</v>
      </c>
      <c r="H932" s="5" t="s">
        <v>17624</v>
      </c>
      <c r="I932">
        <v>610</v>
      </c>
      <c r="J932">
        <v>2.616643218498191E+17</v>
      </c>
      <c r="K932" t="s">
        <v>16629</v>
      </c>
      <c r="L932">
        <v>6</v>
      </c>
      <c r="M932">
        <f t="shared" si="402"/>
        <v>3</v>
      </c>
      <c r="N932">
        <f t="shared" si="403"/>
        <v>6</v>
      </c>
      <c r="O932">
        <f t="shared" si="404"/>
        <v>0</v>
      </c>
      <c r="P932">
        <f t="shared" si="405"/>
        <v>1</v>
      </c>
      <c r="Q932" t="s">
        <v>17111</v>
      </c>
      <c r="R932">
        <v>3</v>
      </c>
      <c r="S932" t="str">
        <f t="shared" si="406"/>
        <v>调降</v>
      </c>
      <c r="T932">
        <f t="shared" si="407"/>
        <v>-0.5</v>
      </c>
      <c r="U932" t="s">
        <v>17434</v>
      </c>
      <c r="V932">
        <v>3</v>
      </c>
    </row>
    <row r="933" spans="1:22" x14ac:dyDescent="0.15">
      <c r="A933" s="1">
        <v>3409</v>
      </c>
      <c r="B933" t="s">
        <v>3429</v>
      </c>
      <c r="C933" t="s">
        <v>7579</v>
      </c>
      <c r="D933" t="s">
        <v>11680</v>
      </c>
      <c r="E933" t="s">
        <v>15781</v>
      </c>
      <c r="F933" t="s">
        <v>16627</v>
      </c>
      <c r="G933" s="2">
        <v>43825.75104166667</v>
      </c>
      <c r="H933" s="5" t="s">
        <v>17624</v>
      </c>
      <c r="I933">
        <v>632</v>
      </c>
      <c r="J933">
        <v>2.616601859305103E+17</v>
      </c>
      <c r="K933" t="s">
        <v>16629</v>
      </c>
      <c r="L933">
        <v>9</v>
      </c>
      <c r="M933">
        <f t="shared" si="402"/>
        <v>4.0999999999999996</v>
      </c>
      <c r="N933">
        <f t="shared" si="403"/>
        <v>9</v>
      </c>
      <c r="O933">
        <f t="shared" si="404"/>
        <v>0</v>
      </c>
      <c r="P933">
        <f t="shared" si="405"/>
        <v>1</v>
      </c>
      <c r="Q933" t="s">
        <v>16648</v>
      </c>
      <c r="R933">
        <v>9</v>
      </c>
      <c r="S933" t="str">
        <f t="shared" si="406"/>
        <v>不变</v>
      </c>
      <c r="T933">
        <f t="shared" si="407"/>
        <v>0</v>
      </c>
      <c r="U933" t="s">
        <v>17434</v>
      </c>
      <c r="V933">
        <v>9</v>
      </c>
    </row>
    <row r="934" spans="1:22" x14ac:dyDescent="0.15">
      <c r="A934" s="1">
        <v>3408</v>
      </c>
      <c r="B934" t="s">
        <v>3428</v>
      </c>
      <c r="C934" t="s">
        <v>7578</v>
      </c>
      <c r="D934" t="s">
        <v>11679</v>
      </c>
      <c r="E934" t="s">
        <v>15780</v>
      </c>
      <c r="F934" t="s">
        <v>16628</v>
      </c>
      <c r="G934" s="2">
        <v>43825.73541666667</v>
      </c>
      <c r="H934" s="5" t="s">
        <v>17624</v>
      </c>
      <c r="I934">
        <v>636</v>
      </c>
      <c r="J934">
        <v>2.616545247735849E+17</v>
      </c>
      <c r="K934" t="s">
        <v>16629</v>
      </c>
      <c r="L934">
        <v>9</v>
      </c>
      <c r="M934">
        <f t="shared" si="402"/>
        <v>4.3</v>
      </c>
      <c r="N934">
        <f t="shared" si="403"/>
        <v>9</v>
      </c>
      <c r="O934">
        <f t="shared" si="404"/>
        <v>0</v>
      </c>
      <c r="P934">
        <f t="shared" si="405"/>
        <v>1</v>
      </c>
      <c r="Q934" t="s">
        <v>17196</v>
      </c>
      <c r="R934">
        <v>4</v>
      </c>
      <c r="S934" t="str">
        <f t="shared" si="406"/>
        <v>调降</v>
      </c>
      <c r="T934">
        <f t="shared" si="407"/>
        <v>-0.55555555555555558</v>
      </c>
      <c r="U934" t="s">
        <v>17448</v>
      </c>
      <c r="V934">
        <v>4</v>
      </c>
    </row>
    <row r="935" spans="1:22" x14ac:dyDescent="0.15">
      <c r="A935" s="1">
        <v>3407</v>
      </c>
      <c r="B935" t="s">
        <v>3427</v>
      </c>
      <c r="C935" t="s">
        <v>7577</v>
      </c>
      <c r="D935" t="s">
        <v>11678</v>
      </c>
      <c r="E935" t="s">
        <v>15779</v>
      </c>
      <c r="F935" t="s">
        <v>16628</v>
      </c>
      <c r="G935" s="2">
        <v>43825.710856481477</v>
      </c>
      <c r="H935" s="5" t="s">
        <v>17624</v>
      </c>
      <c r="I935">
        <v>660</v>
      </c>
      <c r="J935">
        <v>2.616456234958111E+17</v>
      </c>
      <c r="K935" t="s">
        <v>16629</v>
      </c>
      <c r="L935">
        <v>11</v>
      </c>
      <c r="M935">
        <f t="shared" si="402"/>
        <v>6</v>
      </c>
      <c r="N935">
        <f t="shared" si="403"/>
        <v>11</v>
      </c>
      <c r="O935">
        <f t="shared" si="404"/>
        <v>0</v>
      </c>
      <c r="P935">
        <f t="shared" si="405"/>
        <v>1</v>
      </c>
      <c r="Q935" t="s">
        <v>17195</v>
      </c>
      <c r="R935">
        <v>5</v>
      </c>
      <c r="S935" t="str">
        <f t="shared" si="406"/>
        <v>调降</v>
      </c>
      <c r="T935">
        <f t="shared" si="407"/>
        <v>-0.54545454545454541</v>
      </c>
      <c r="U935" t="s">
        <v>17434</v>
      </c>
      <c r="V935">
        <v>5</v>
      </c>
    </row>
    <row r="936" spans="1:22" x14ac:dyDescent="0.15">
      <c r="A936" s="1">
        <v>3406</v>
      </c>
      <c r="B936" t="s">
        <v>3426</v>
      </c>
      <c r="C936" t="s">
        <v>7576</v>
      </c>
      <c r="D936" t="s">
        <v>11677</v>
      </c>
      <c r="E936" t="s">
        <v>15778</v>
      </c>
      <c r="F936" t="s">
        <v>16628</v>
      </c>
      <c r="G936" s="2">
        <v>43825.698483796303</v>
      </c>
      <c r="H936" s="5" t="s">
        <v>17624</v>
      </c>
      <c r="I936">
        <v>641</v>
      </c>
      <c r="J936">
        <v>2.616411398057615E+17</v>
      </c>
      <c r="K936" t="s">
        <v>16629</v>
      </c>
      <c r="L936">
        <v>10</v>
      </c>
      <c r="M936">
        <f t="shared" si="402"/>
        <v>4.5999999999999996</v>
      </c>
      <c r="N936">
        <f t="shared" si="403"/>
        <v>10</v>
      </c>
      <c r="O936">
        <f t="shared" si="404"/>
        <v>0</v>
      </c>
      <c r="P936">
        <f t="shared" si="405"/>
        <v>1</v>
      </c>
      <c r="Q936" t="s">
        <v>17194</v>
      </c>
      <c r="R936">
        <v>2</v>
      </c>
      <c r="S936" t="str">
        <f t="shared" si="406"/>
        <v>调降</v>
      </c>
      <c r="T936">
        <f t="shared" si="407"/>
        <v>-0.8</v>
      </c>
      <c r="U936" t="s">
        <v>17448</v>
      </c>
      <c r="V936">
        <v>2</v>
      </c>
    </row>
    <row r="937" spans="1:22" x14ac:dyDescent="0.15">
      <c r="A937" s="1">
        <v>3405</v>
      </c>
      <c r="B937" t="s">
        <v>3425</v>
      </c>
      <c r="C937" t="s">
        <v>7575</v>
      </c>
      <c r="D937" t="s">
        <v>11676</v>
      </c>
      <c r="E937" t="s">
        <v>15777</v>
      </c>
      <c r="F937" t="s">
        <v>16627</v>
      </c>
      <c r="G937" s="2">
        <v>43825.685081018521</v>
      </c>
      <c r="H937" s="5" t="s">
        <v>17624</v>
      </c>
      <c r="I937">
        <v>627</v>
      </c>
      <c r="J937">
        <v>2.616362809562481E+17</v>
      </c>
      <c r="K937" t="s">
        <v>16629</v>
      </c>
      <c r="L937">
        <v>8</v>
      </c>
      <c r="M937">
        <f t="shared" si="402"/>
        <v>3.9</v>
      </c>
      <c r="N937">
        <f t="shared" si="403"/>
        <v>8</v>
      </c>
      <c r="O937">
        <f t="shared" si="404"/>
        <v>0</v>
      </c>
      <c r="P937">
        <f t="shared" si="405"/>
        <v>1</v>
      </c>
      <c r="Q937" t="s">
        <v>17167</v>
      </c>
      <c r="R937">
        <v>5</v>
      </c>
      <c r="S937" t="str">
        <f t="shared" si="406"/>
        <v>调降</v>
      </c>
      <c r="T937">
        <f t="shared" si="407"/>
        <v>-0.375</v>
      </c>
      <c r="U937" t="s">
        <v>17434</v>
      </c>
      <c r="V937">
        <v>5</v>
      </c>
    </row>
    <row r="938" spans="1:22" x14ac:dyDescent="0.15">
      <c r="A938" s="1">
        <v>3404</v>
      </c>
      <c r="B938" t="s">
        <v>3424</v>
      </c>
      <c r="C938" t="s">
        <v>7574</v>
      </c>
      <c r="D938" t="s">
        <v>11675</v>
      </c>
      <c r="E938" t="s">
        <v>15776</v>
      </c>
      <c r="F938" t="s">
        <v>16628</v>
      </c>
      <c r="G938" s="2">
        <v>43825.684594907398</v>
      </c>
      <c r="H938" s="5" t="s">
        <v>17624</v>
      </c>
      <c r="I938">
        <v>652</v>
      </c>
      <c r="J938">
        <v>2.6163610405726621E+17</v>
      </c>
      <c r="K938" t="s">
        <v>16629</v>
      </c>
      <c r="L938">
        <v>11</v>
      </c>
      <c r="M938">
        <f t="shared" si="402"/>
        <v>6</v>
      </c>
      <c r="N938">
        <f t="shared" si="403"/>
        <v>11</v>
      </c>
      <c r="O938">
        <f t="shared" si="404"/>
        <v>0</v>
      </c>
      <c r="P938">
        <f t="shared" si="405"/>
        <v>1</v>
      </c>
      <c r="Q938" t="s">
        <v>17193</v>
      </c>
      <c r="R938">
        <v>5</v>
      </c>
      <c r="S938" t="str">
        <f t="shared" si="406"/>
        <v>调降</v>
      </c>
      <c r="T938">
        <f t="shared" si="407"/>
        <v>-0.54545454545454541</v>
      </c>
      <c r="U938" t="s">
        <v>17434</v>
      </c>
      <c r="V938">
        <v>5</v>
      </c>
    </row>
    <row r="939" spans="1:22" x14ac:dyDescent="0.15">
      <c r="A939" s="1">
        <v>3403</v>
      </c>
      <c r="B939" t="s">
        <v>3423</v>
      </c>
      <c r="C939" t="s">
        <v>7573</v>
      </c>
      <c r="D939" t="s">
        <v>11674</v>
      </c>
      <c r="E939" t="s">
        <v>15775</v>
      </c>
      <c r="F939" t="s">
        <v>16628</v>
      </c>
      <c r="G939" s="2">
        <v>43825.683645833327</v>
      </c>
      <c r="H939" s="5" t="s">
        <v>17624</v>
      </c>
      <c r="I939">
        <v>659</v>
      </c>
      <c r="J939">
        <v>2.616357624480399E+17</v>
      </c>
      <c r="K939" t="s">
        <v>16629</v>
      </c>
      <c r="L939">
        <v>6</v>
      </c>
      <c r="M939">
        <f t="shared" si="402"/>
        <v>6</v>
      </c>
      <c r="N939">
        <f t="shared" si="403"/>
        <v>11</v>
      </c>
      <c r="O939">
        <f t="shared" si="404"/>
        <v>1</v>
      </c>
      <c r="P939">
        <f t="shared" si="405"/>
        <v>0</v>
      </c>
      <c r="Q939" t="s">
        <v>17192</v>
      </c>
      <c r="R939">
        <v>6</v>
      </c>
      <c r="S939" t="str">
        <f t="shared" si="406"/>
        <v>不变</v>
      </c>
      <c r="T939">
        <f t="shared" si="407"/>
        <v>0</v>
      </c>
      <c r="U939" t="s">
        <v>17434</v>
      </c>
      <c r="V939">
        <v>6</v>
      </c>
    </row>
    <row r="940" spans="1:22" x14ac:dyDescent="0.15">
      <c r="A940" s="1">
        <v>3402</v>
      </c>
      <c r="B940" t="s">
        <v>3422</v>
      </c>
      <c r="C940" t="s">
        <v>7572</v>
      </c>
      <c r="D940" t="s">
        <v>11673</v>
      </c>
      <c r="E940" t="s">
        <v>15774</v>
      </c>
      <c r="F940" t="s">
        <v>16628</v>
      </c>
      <c r="G940" s="2">
        <v>43825.681180555563</v>
      </c>
      <c r="H940" s="5" t="s">
        <v>17624</v>
      </c>
      <c r="I940">
        <v>637</v>
      </c>
      <c r="J940">
        <v>2.616348697029591E+17</v>
      </c>
      <c r="K940" t="s">
        <v>16629</v>
      </c>
      <c r="L940">
        <v>4.4000000000000004</v>
      </c>
      <c r="M940">
        <f t="shared" si="402"/>
        <v>4.3999999999999995</v>
      </c>
      <c r="N940">
        <f t="shared" si="403"/>
        <v>9</v>
      </c>
      <c r="O940">
        <f t="shared" si="404"/>
        <v>1</v>
      </c>
      <c r="P940">
        <f t="shared" si="405"/>
        <v>0</v>
      </c>
      <c r="Q940" t="s">
        <v>17150</v>
      </c>
      <c r="R940">
        <v>4.4000000000000004</v>
      </c>
      <c r="S940" t="str">
        <f t="shared" si="406"/>
        <v>不变</v>
      </c>
      <c r="T940">
        <f t="shared" si="407"/>
        <v>0</v>
      </c>
      <c r="U940" t="s">
        <v>17435</v>
      </c>
      <c r="V940">
        <v>4.4000000000000004</v>
      </c>
    </row>
    <row r="941" spans="1:22" x14ac:dyDescent="0.15">
      <c r="A941" s="1">
        <v>3401</v>
      </c>
      <c r="B941" t="s">
        <v>3421</v>
      </c>
      <c r="C941" t="s">
        <v>7571</v>
      </c>
      <c r="D941" t="s">
        <v>11672</v>
      </c>
      <c r="E941" t="s">
        <v>15773</v>
      </c>
      <c r="F941" t="s">
        <v>16628</v>
      </c>
      <c r="G941" s="2">
        <v>43825.674456018518</v>
      </c>
      <c r="H941" s="5" t="s">
        <v>17624</v>
      </c>
      <c r="I941">
        <v>633</v>
      </c>
      <c r="J941">
        <v>2.6163243199025558E+17</v>
      </c>
      <c r="K941" t="s">
        <v>16629</v>
      </c>
      <c r="L941">
        <v>9</v>
      </c>
      <c r="M941">
        <f t="shared" si="402"/>
        <v>4.1999999999999993</v>
      </c>
      <c r="N941">
        <f t="shared" si="403"/>
        <v>9</v>
      </c>
      <c r="O941">
        <f t="shared" si="404"/>
        <v>0</v>
      </c>
      <c r="P941">
        <f t="shared" si="405"/>
        <v>1</v>
      </c>
      <c r="Q941" t="s">
        <v>17191</v>
      </c>
      <c r="R941">
        <v>9</v>
      </c>
      <c r="S941" t="str">
        <f t="shared" si="406"/>
        <v>不变</v>
      </c>
      <c r="T941">
        <f t="shared" si="407"/>
        <v>0</v>
      </c>
      <c r="U941" t="s">
        <v>17435</v>
      </c>
      <c r="V941">
        <v>9</v>
      </c>
    </row>
    <row r="942" spans="1:22" x14ac:dyDescent="0.15">
      <c r="A942" s="1">
        <v>3400</v>
      </c>
      <c r="B942" t="s">
        <v>3420</v>
      </c>
      <c r="C942" t="s">
        <v>7570</v>
      </c>
      <c r="D942" t="s">
        <v>11671</v>
      </c>
      <c r="E942" t="s">
        <v>15772</v>
      </c>
      <c r="F942" t="s">
        <v>16628</v>
      </c>
      <c r="G942" s="2">
        <v>43825.670138888891</v>
      </c>
      <c r="H942" s="5" t="s">
        <v>17624</v>
      </c>
      <c r="I942">
        <v>651</v>
      </c>
      <c r="J942">
        <v>2.616308662398321E+17</v>
      </c>
      <c r="K942" t="s">
        <v>16629</v>
      </c>
      <c r="L942">
        <v>11</v>
      </c>
      <c r="M942">
        <f t="shared" si="402"/>
        <v>6</v>
      </c>
      <c r="N942">
        <f t="shared" si="403"/>
        <v>11</v>
      </c>
      <c r="O942">
        <f t="shared" si="404"/>
        <v>0</v>
      </c>
      <c r="P942">
        <f t="shared" si="405"/>
        <v>1</v>
      </c>
      <c r="Q942" t="s">
        <v>17190</v>
      </c>
      <c r="R942">
        <v>10</v>
      </c>
      <c r="S942" t="str">
        <f t="shared" si="406"/>
        <v>调降</v>
      </c>
      <c r="T942">
        <f t="shared" si="407"/>
        <v>-9.0909090909090939E-2</v>
      </c>
      <c r="U942" t="s">
        <v>17434</v>
      </c>
      <c r="V942">
        <v>10</v>
      </c>
    </row>
    <row r="943" spans="1:22" x14ac:dyDescent="0.15">
      <c r="A943" s="1">
        <v>3399</v>
      </c>
      <c r="B943" t="s">
        <v>3419</v>
      </c>
      <c r="C943" t="s">
        <v>7569</v>
      </c>
      <c r="D943" t="s">
        <v>11670</v>
      </c>
      <c r="E943" t="s">
        <v>15771</v>
      </c>
      <c r="F943" t="s">
        <v>16628</v>
      </c>
      <c r="G943" s="2">
        <v>43825.654976851853</v>
      </c>
      <c r="H943" s="5" t="s">
        <v>17624</v>
      </c>
      <c r="I943">
        <v>651</v>
      </c>
      <c r="J943">
        <v>2.6162537042648678E+17</v>
      </c>
      <c r="K943" t="s">
        <v>16629</v>
      </c>
      <c r="L943">
        <v>11</v>
      </c>
      <c r="M943">
        <f t="shared" si="402"/>
        <v>6</v>
      </c>
      <c r="N943">
        <f t="shared" si="403"/>
        <v>11</v>
      </c>
      <c r="O943">
        <f t="shared" si="404"/>
        <v>0</v>
      </c>
      <c r="P943">
        <f t="shared" si="405"/>
        <v>1</v>
      </c>
      <c r="Q943" t="s">
        <v>17107</v>
      </c>
      <c r="R943">
        <v>8</v>
      </c>
      <c r="S943" t="str">
        <f t="shared" si="406"/>
        <v>调降</v>
      </c>
      <c r="T943">
        <f t="shared" si="407"/>
        <v>-0.27272727272727271</v>
      </c>
      <c r="U943" t="s">
        <v>17434</v>
      </c>
      <c r="V943">
        <v>8</v>
      </c>
    </row>
    <row r="944" spans="1:22" x14ac:dyDescent="0.15">
      <c r="A944" s="1">
        <v>3398</v>
      </c>
      <c r="B944" t="s">
        <v>3418</v>
      </c>
      <c r="C944" t="s">
        <v>7568</v>
      </c>
      <c r="D944" t="s">
        <v>11669</v>
      </c>
      <c r="E944" t="s">
        <v>15770</v>
      </c>
      <c r="F944" t="s">
        <v>16627</v>
      </c>
      <c r="G944" s="2">
        <v>43825.62427083333</v>
      </c>
      <c r="H944" s="5" t="s">
        <v>17624</v>
      </c>
      <c r="I944">
        <v>646</v>
      </c>
      <c r="J944">
        <v>2.6161424612567859E+17</v>
      </c>
      <c r="K944" t="s">
        <v>16629</v>
      </c>
      <c r="L944">
        <v>10</v>
      </c>
      <c r="M944">
        <f t="shared" si="402"/>
        <v>4.8</v>
      </c>
      <c r="N944">
        <f t="shared" si="403"/>
        <v>10</v>
      </c>
      <c r="O944">
        <f t="shared" si="404"/>
        <v>0</v>
      </c>
      <c r="P944">
        <f t="shared" si="405"/>
        <v>1</v>
      </c>
      <c r="Q944" t="s">
        <v>17111</v>
      </c>
      <c r="R944">
        <v>8</v>
      </c>
      <c r="S944" t="str">
        <f t="shared" si="406"/>
        <v>调降</v>
      </c>
      <c r="T944">
        <f t="shared" si="407"/>
        <v>-0.19999999999999996</v>
      </c>
      <c r="U944" t="s">
        <v>17434</v>
      </c>
      <c r="V944">
        <v>8</v>
      </c>
    </row>
    <row r="945" spans="1:32" x14ac:dyDescent="0.15">
      <c r="A945" s="1">
        <v>3397</v>
      </c>
      <c r="B945" t="s">
        <v>3417</v>
      </c>
      <c r="C945" t="s">
        <v>7567</v>
      </c>
      <c r="D945" t="s">
        <v>11668</v>
      </c>
      <c r="E945" t="s">
        <v>15769</v>
      </c>
      <c r="F945" t="s">
        <v>16628</v>
      </c>
      <c r="G945" s="2">
        <v>43825.622083333343</v>
      </c>
      <c r="H945" s="5" t="s">
        <v>17624</v>
      </c>
      <c r="I945">
        <v>659</v>
      </c>
      <c r="J945">
        <v>2.616134535783465E+17</v>
      </c>
      <c r="K945" t="s">
        <v>16629</v>
      </c>
      <c r="L945">
        <v>6</v>
      </c>
      <c r="M945">
        <f t="shared" si="402"/>
        <v>6</v>
      </c>
      <c r="N945">
        <f t="shared" si="403"/>
        <v>11</v>
      </c>
      <c r="O945">
        <f t="shared" si="404"/>
        <v>1</v>
      </c>
      <c r="P945">
        <f t="shared" si="405"/>
        <v>0</v>
      </c>
      <c r="Q945" t="s">
        <v>17189</v>
      </c>
      <c r="R945">
        <v>3</v>
      </c>
      <c r="S945" t="str">
        <f t="shared" si="406"/>
        <v>调降</v>
      </c>
      <c r="T945">
        <f t="shared" si="407"/>
        <v>-0.5</v>
      </c>
      <c r="U945" t="s">
        <v>17435</v>
      </c>
      <c r="V945">
        <v>8</v>
      </c>
      <c r="W945">
        <v>2.6161357564099379E+17</v>
      </c>
      <c r="X945">
        <v>80000</v>
      </c>
      <c r="AA945" s="2">
        <v>43827.5937037037</v>
      </c>
      <c r="AB945">
        <v>23</v>
      </c>
      <c r="AC945" t="s">
        <v>17495</v>
      </c>
      <c r="AD945" t="s">
        <v>17505</v>
      </c>
      <c r="AE945">
        <v>2.616134147097272E+17</v>
      </c>
      <c r="AF945" t="s">
        <v>15769</v>
      </c>
    </row>
    <row r="946" spans="1:32" x14ac:dyDescent="0.15">
      <c r="A946" s="1">
        <v>3393</v>
      </c>
      <c r="B946" t="s">
        <v>3413</v>
      </c>
      <c r="C946" t="s">
        <v>7563</v>
      </c>
      <c r="D946" t="s">
        <v>11664</v>
      </c>
      <c r="E946" t="s">
        <v>15765</v>
      </c>
      <c r="F946" t="s">
        <v>16628</v>
      </c>
      <c r="G946" s="2">
        <v>43825.602569444447</v>
      </c>
      <c r="H946" s="5" t="s">
        <v>17624</v>
      </c>
      <c r="I946">
        <v>643</v>
      </c>
      <c r="J946">
        <v>2.616063788654592E+17</v>
      </c>
      <c r="K946" t="s">
        <v>16629</v>
      </c>
      <c r="L946">
        <v>10</v>
      </c>
      <c r="M946">
        <f t="shared" si="402"/>
        <v>4.6999999999999993</v>
      </c>
      <c r="N946">
        <f t="shared" si="403"/>
        <v>10</v>
      </c>
      <c r="O946">
        <f t="shared" si="404"/>
        <v>0</v>
      </c>
      <c r="P946">
        <f t="shared" si="405"/>
        <v>1</v>
      </c>
      <c r="Q946" t="s">
        <v>17177</v>
      </c>
      <c r="R946">
        <v>5</v>
      </c>
      <c r="S946" t="str">
        <f t="shared" si="406"/>
        <v>调降</v>
      </c>
      <c r="T946">
        <f t="shared" si="407"/>
        <v>-0.5</v>
      </c>
      <c r="U946" t="s">
        <v>17448</v>
      </c>
      <c r="V946">
        <v>5</v>
      </c>
    </row>
    <row r="947" spans="1:32" x14ac:dyDescent="0.15">
      <c r="A947" s="1">
        <v>3396</v>
      </c>
      <c r="B947" t="s">
        <v>3416</v>
      </c>
      <c r="C947" t="s">
        <v>7566</v>
      </c>
      <c r="D947" t="s">
        <v>11667</v>
      </c>
      <c r="E947" t="s">
        <v>15768</v>
      </c>
      <c r="F947" t="s">
        <v>16628</v>
      </c>
      <c r="G947" s="2">
        <v>43825.59480324074</v>
      </c>
      <c r="H947" s="5" t="s">
        <v>17624</v>
      </c>
      <c r="I947">
        <v>616</v>
      </c>
      <c r="J947">
        <v>2.6160356658041651E+17</v>
      </c>
      <c r="K947" t="s">
        <v>16629</v>
      </c>
      <c r="L947">
        <v>7</v>
      </c>
      <c r="M947">
        <f t="shared" si="402"/>
        <v>3.3</v>
      </c>
      <c r="N947">
        <f t="shared" si="403"/>
        <v>7</v>
      </c>
      <c r="O947">
        <f t="shared" si="404"/>
        <v>0</v>
      </c>
      <c r="P947">
        <f t="shared" si="405"/>
        <v>1</v>
      </c>
      <c r="Q947" t="s">
        <v>17119</v>
      </c>
      <c r="R947">
        <v>7</v>
      </c>
      <c r="S947" t="str">
        <f t="shared" si="406"/>
        <v>不变</v>
      </c>
      <c r="T947">
        <f t="shared" si="407"/>
        <v>0</v>
      </c>
      <c r="U947" t="s">
        <v>17436</v>
      </c>
      <c r="V947">
        <v>7</v>
      </c>
    </row>
    <row r="948" spans="1:32" x14ac:dyDescent="0.15">
      <c r="A948" s="1">
        <v>3395</v>
      </c>
      <c r="B948" t="s">
        <v>3415</v>
      </c>
      <c r="C948" t="s">
        <v>7565</v>
      </c>
      <c r="D948" t="s">
        <v>11666</v>
      </c>
      <c r="E948" t="s">
        <v>15767</v>
      </c>
      <c r="F948" t="s">
        <v>16628</v>
      </c>
      <c r="G948" s="2">
        <v>43825.590462962973</v>
      </c>
      <c r="H948" s="5" t="s">
        <v>17624</v>
      </c>
      <c r="I948">
        <v>648</v>
      </c>
      <c r="J948">
        <v>2.6160199210998989E+17</v>
      </c>
      <c r="K948" t="s">
        <v>16629</v>
      </c>
      <c r="L948">
        <v>10</v>
      </c>
      <c r="M948">
        <f t="shared" si="402"/>
        <v>4.9000000000000004</v>
      </c>
      <c r="N948">
        <f t="shared" si="403"/>
        <v>10</v>
      </c>
      <c r="O948">
        <f t="shared" si="404"/>
        <v>0</v>
      </c>
      <c r="P948">
        <f t="shared" si="405"/>
        <v>1</v>
      </c>
      <c r="Q948" t="s">
        <v>17188</v>
      </c>
      <c r="R948">
        <v>5</v>
      </c>
      <c r="S948" t="str">
        <f t="shared" si="406"/>
        <v>调降</v>
      </c>
      <c r="T948">
        <f t="shared" si="407"/>
        <v>-0.5</v>
      </c>
      <c r="U948" t="s">
        <v>17448</v>
      </c>
      <c r="V948">
        <v>5</v>
      </c>
    </row>
    <row r="949" spans="1:32" x14ac:dyDescent="0.15">
      <c r="A949" s="1">
        <v>3394</v>
      </c>
      <c r="B949" t="s">
        <v>3414</v>
      </c>
      <c r="C949" t="s">
        <v>7564</v>
      </c>
      <c r="D949" t="s">
        <v>11665</v>
      </c>
      <c r="E949" t="s">
        <v>15766</v>
      </c>
      <c r="F949" t="s">
        <v>16627</v>
      </c>
      <c r="G949" s="2">
        <v>43825.577256944453</v>
      </c>
      <c r="H949" s="5" t="s">
        <v>17624</v>
      </c>
      <c r="I949">
        <v>625</v>
      </c>
      <c r="J949">
        <v>2.6159720906412438E+17</v>
      </c>
      <c r="K949" t="s">
        <v>16629</v>
      </c>
      <c r="L949">
        <v>8</v>
      </c>
      <c r="M949">
        <f t="shared" si="402"/>
        <v>3.8000000000000003</v>
      </c>
      <c r="N949">
        <f t="shared" si="403"/>
        <v>8</v>
      </c>
      <c r="O949">
        <f t="shared" si="404"/>
        <v>0</v>
      </c>
      <c r="P949">
        <f t="shared" si="405"/>
        <v>1</v>
      </c>
      <c r="Q949" t="s">
        <v>17187</v>
      </c>
      <c r="R949">
        <v>4</v>
      </c>
      <c r="S949" t="str">
        <f t="shared" si="406"/>
        <v>调降</v>
      </c>
      <c r="T949">
        <f t="shared" si="407"/>
        <v>-0.5</v>
      </c>
      <c r="U949" t="s">
        <v>17434</v>
      </c>
      <c r="V949">
        <v>4</v>
      </c>
    </row>
    <row r="950" spans="1:32" x14ac:dyDescent="0.15">
      <c r="A950" s="1">
        <v>3392</v>
      </c>
      <c r="B950" t="s">
        <v>3412</v>
      </c>
      <c r="C950" t="s">
        <v>7562</v>
      </c>
      <c r="D950" t="s">
        <v>11663</v>
      </c>
      <c r="E950" t="s">
        <v>15764</v>
      </c>
      <c r="F950" t="s">
        <v>16628</v>
      </c>
      <c r="G950" s="2">
        <v>43825.522523148153</v>
      </c>
      <c r="H950" s="5" t="s">
        <v>17624</v>
      </c>
      <c r="I950">
        <v>637</v>
      </c>
      <c r="J950">
        <v>2.615773744689521E+17</v>
      </c>
      <c r="K950" t="s">
        <v>16629</v>
      </c>
      <c r="L950">
        <v>9</v>
      </c>
      <c r="M950">
        <f t="shared" si="402"/>
        <v>4.3999999999999995</v>
      </c>
      <c r="N950">
        <f t="shared" si="403"/>
        <v>9</v>
      </c>
      <c r="O950">
        <f t="shared" si="404"/>
        <v>0</v>
      </c>
      <c r="P950">
        <f t="shared" si="405"/>
        <v>1</v>
      </c>
      <c r="Q950" t="s">
        <v>17120</v>
      </c>
      <c r="R950">
        <v>5</v>
      </c>
      <c r="S950" t="str">
        <f t="shared" si="406"/>
        <v>调降</v>
      </c>
      <c r="T950">
        <f t="shared" si="407"/>
        <v>-0.44444444444444442</v>
      </c>
      <c r="U950" t="s">
        <v>17434</v>
      </c>
      <c r="V950">
        <v>5</v>
      </c>
    </row>
    <row r="951" spans="1:32" x14ac:dyDescent="0.15">
      <c r="A951" s="1">
        <v>3391</v>
      </c>
      <c r="B951" t="s">
        <v>3411</v>
      </c>
      <c r="C951" t="s">
        <v>7561</v>
      </c>
      <c r="D951" t="s">
        <v>11662</v>
      </c>
      <c r="E951" t="s">
        <v>15763</v>
      </c>
      <c r="F951" t="s">
        <v>16628</v>
      </c>
      <c r="G951" s="2">
        <v>43825.507418981477</v>
      </c>
      <c r="H951" s="5" t="s">
        <v>17624</v>
      </c>
      <c r="I951">
        <v>639</v>
      </c>
      <c r="J951">
        <v>2.6157189845274621E+17</v>
      </c>
      <c r="K951" t="s">
        <v>16629</v>
      </c>
      <c r="L951">
        <v>4.5</v>
      </c>
      <c r="M951">
        <f t="shared" si="402"/>
        <v>4.5</v>
      </c>
      <c r="N951">
        <f t="shared" si="403"/>
        <v>9</v>
      </c>
      <c r="O951">
        <f t="shared" si="404"/>
        <v>1</v>
      </c>
      <c r="P951">
        <f t="shared" si="405"/>
        <v>0</v>
      </c>
      <c r="Q951" t="s">
        <v>17186</v>
      </c>
      <c r="R951">
        <v>4.5</v>
      </c>
      <c r="S951" t="str">
        <f t="shared" si="406"/>
        <v>不变</v>
      </c>
      <c r="T951">
        <f t="shared" si="407"/>
        <v>0</v>
      </c>
      <c r="U951" t="s">
        <v>17434</v>
      </c>
      <c r="V951">
        <v>4.5</v>
      </c>
    </row>
    <row r="952" spans="1:32" x14ac:dyDescent="0.15">
      <c r="A952" s="1">
        <v>3390</v>
      </c>
      <c r="B952" t="s">
        <v>3410</v>
      </c>
      <c r="C952" t="s">
        <v>7560</v>
      </c>
      <c r="D952" t="s">
        <v>11661</v>
      </c>
      <c r="E952" t="s">
        <v>15762</v>
      </c>
      <c r="F952" t="s">
        <v>16627</v>
      </c>
      <c r="G952" s="2">
        <v>43825.506585648152</v>
      </c>
      <c r="H952" s="5" t="s">
        <v>17624</v>
      </c>
      <c r="I952">
        <v>613</v>
      </c>
      <c r="J952">
        <v>2.615715955946537E+17</v>
      </c>
      <c r="K952" t="s">
        <v>16629</v>
      </c>
      <c r="L952">
        <v>3.2</v>
      </c>
      <c r="M952">
        <f t="shared" si="402"/>
        <v>3.2</v>
      </c>
      <c r="N952">
        <f t="shared" si="403"/>
        <v>7</v>
      </c>
      <c r="O952">
        <f t="shared" si="404"/>
        <v>1</v>
      </c>
      <c r="P952">
        <f t="shared" si="405"/>
        <v>0</v>
      </c>
      <c r="Q952" t="s">
        <v>17112</v>
      </c>
      <c r="R952">
        <v>3.2</v>
      </c>
      <c r="S952" t="str">
        <f t="shared" si="406"/>
        <v>不变</v>
      </c>
      <c r="T952">
        <f t="shared" si="407"/>
        <v>0</v>
      </c>
      <c r="U952" t="s">
        <v>17434</v>
      </c>
      <c r="V952">
        <v>3.2</v>
      </c>
    </row>
    <row r="953" spans="1:32" x14ac:dyDescent="0.15">
      <c r="A953" s="1">
        <v>3389</v>
      </c>
      <c r="B953" t="s">
        <v>3409</v>
      </c>
      <c r="C953" t="s">
        <v>7559</v>
      </c>
      <c r="D953" t="s">
        <v>11660</v>
      </c>
      <c r="E953" t="s">
        <v>15761</v>
      </c>
      <c r="F953" t="s">
        <v>16628</v>
      </c>
      <c r="G953" s="2">
        <v>43825.451666666668</v>
      </c>
      <c r="H953" s="5" t="s">
        <v>17624</v>
      </c>
      <c r="K953" t="s">
        <v>16630</v>
      </c>
      <c r="V953">
        <v>6</v>
      </c>
    </row>
    <row r="954" spans="1:32" x14ac:dyDescent="0.15">
      <c r="A954" s="1">
        <v>3388</v>
      </c>
      <c r="B954" t="s">
        <v>3408</v>
      </c>
      <c r="C954" t="s">
        <v>7559</v>
      </c>
      <c r="D954" t="s">
        <v>11660</v>
      </c>
      <c r="E954" t="s">
        <v>15761</v>
      </c>
      <c r="F954" t="s">
        <v>16627</v>
      </c>
      <c r="G954" s="2">
        <v>43825.437395833331</v>
      </c>
      <c r="H954" s="5" t="s">
        <v>17624</v>
      </c>
      <c r="I954">
        <v>653</v>
      </c>
      <c r="J954">
        <v>2.6154652174341731E+17</v>
      </c>
      <c r="K954" t="s">
        <v>16629</v>
      </c>
      <c r="L954">
        <v>11</v>
      </c>
      <c r="M954">
        <f t="shared" ref="M954:M956" si="408">IF(10*(I954-550)/200&gt;5,ROUNDUP(10*(I954-550)/200,0),ROUNDUP(10*(I954-550)/200,1))</f>
        <v>6</v>
      </c>
      <c r="N954">
        <f t="shared" ref="N954:N956" si="409">IF(20*(I954-550)/200&gt;5,ROUNDUP(20*(I954-550)/200,0),ROUNDUP(20*(I954-550)/200,1))</f>
        <v>11</v>
      </c>
      <c r="O954">
        <f t="shared" ref="O954:O956" si="410">IF(L954=M954,1,0)</f>
        <v>0</v>
      </c>
      <c r="P954">
        <f t="shared" ref="P954:P956" si="411">IF(L954=N954,1,0)</f>
        <v>1</v>
      </c>
      <c r="Q954" t="s">
        <v>17114</v>
      </c>
      <c r="R954">
        <v>6</v>
      </c>
      <c r="S954" t="str">
        <f t="shared" ref="S954:S956" si="412">IF(L954&gt;R954,"调降",IF(L954&lt;R954,"调升","不变"))</f>
        <v>调降</v>
      </c>
      <c r="T954">
        <f t="shared" ref="T954:T956" si="413">R954/L954-1</f>
        <v>-0.45454545454545459</v>
      </c>
      <c r="U954" t="s">
        <v>17434</v>
      </c>
      <c r="V954">
        <v>6</v>
      </c>
    </row>
    <row r="955" spans="1:32" x14ac:dyDescent="0.15">
      <c r="A955" s="1">
        <v>3387</v>
      </c>
      <c r="B955" t="s">
        <v>3407</v>
      </c>
      <c r="C955" t="s">
        <v>7558</v>
      </c>
      <c r="D955" t="s">
        <v>11659</v>
      </c>
      <c r="E955" t="s">
        <v>15760</v>
      </c>
      <c r="F955" t="s">
        <v>16628</v>
      </c>
      <c r="G955" s="2">
        <v>43825.435740740737</v>
      </c>
      <c r="H955" s="5" t="s">
        <v>17624</v>
      </c>
      <c r="I955">
        <v>649</v>
      </c>
      <c r="J955">
        <v>2.61545925510484E+17</v>
      </c>
      <c r="K955" t="s">
        <v>16629</v>
      </c>
      <c r="L955">
        <v>10</v>
      </c>
      <c r="M955">
        <f t="shared" si="408"/>
        <v>5</v>
      </c>
      <c r="N955">
        <f t="shared" si="409"/>
        <v>10</v>
      </c>
      <c r="O955">
        <f t="shared" si="410"/>
        <v>0</v>
      </c>
      <c r="P955">
        <f t="shared" si="411"/>
        <v>1</v>
      </c>
      <c r="Q955" t="s">
        <v>17137</v>
      </c>
      <c r="R955">
        <v>3</v>
      </c>
      <c r="S955" t="str">
        <f t="shared" si="412"/>
        <v>调降</v>
      </c>
      <c r="T955">
        <f t="shared" si="413"/>
        <v>-0.7</v>
      </c>
      <c r="U955" t="s">
        <v>17434</v>
      </c>
      <c r="V955">
        <v>3</v>
      </c>
    </row>
    <row r="956" spans="1:32" x14ac:dyDescent="0.15">
      <c r="A956" s="1">
        <v>3386</v>
      </c>
      <c r="B956" t="s">
        <v>3406</v>
      </c>
      <c r="C956" t="s">
        <v>7557</v>
      </c>
      <c r="D956" t="s">
        <v>11658</v>
      </c>
      <c r="E956" t="s">
        <v>15759</v>
      </c>
      <c r="F956" t="s">
        <v>16628</v>
      </c>
      <c r="G956" s="2">
        <v>43825.434305555558</v>
      </c>
      <c r="H956" s="5" t="s">
        <v>17624</v>
      </c>
      <c r="I956">
        <v>632</v>
      </c>
      <c r="J956">
        <v>2.6154540274078918E+17</v>
      </c>
      <c r="K956" t="s">
        <v>16629</v>
      </c>
      <c r="L956">
        <v>9</v>
      </c>
      <c r="M956">
        <f t="shared" si="408"/>
        <v>4.0999999999999996</v>
      </c>
      <c r="N956">
        <f t="shared" si="409"/>
        <v>9</v>
      </c>
      <c r="O956">
        <f t="shared" si="410"/>
        <v>0</v>
      </c>
      <c r="P956">
        <f t="shared" si="411"/>
        <v>1</v>
      </c>
      <c r="Q956" t="s">
        <v>17107</v>
      </c>
      <c r="R956">
        <v>5</v>
      </c>
      <c r="S956" t="str">
        <f t="shared" si="412"/>
        <v>调降</v>
      </c>
      <c r="T956">
        <f t="shared" si="413"/>
        <v>-0.44444444444444442</v>
      </c>
      <c r="U956" t="s">
        <v>17434</v>
      </c>
      <c r="V956">
        <v>5</v>
      </c>
    </row>
    <row r="957" spans="1:32" x14ac:dyDescent="0.15">
      <c r="A957" s="1">
        <v>101</v>
      </c>
      <c r="B957" t="s">
        <v>123</v>
      </c>
      <c r="C957" t="s">
        <v>4415</v>
      </c>
      <c r="D957" t="s">
        <v>8516</v>
      </c>
      <c r="E957" t="s">
        <v>12617</v>
      </c>
      <c r="F957" t="s">
        <v>16628</v>
      </c>
      <c r="G957" s="2">
        <v>43824.769652777781</v>
      </c>
      <c r="H957" s="5" t="s">
        <v>17625</v>
      </c>
      <c r="K957" t="s">
        <v>16630</v>
      </c>
      <c r="V957">
        <v>8</v>
      </c>
    </row>
    <row r="958" spans="1:32" x14ac:dyDescent="0.15">
      <c r="A958" s="1">
        <v>3385</v>
      </c>
      <c r="B958" t="s">
        <v>3405</v>
      </c>
      <c r="C958" t="s">
        <v>7556</v>
      </c>
      <c r="D958" t="s">
        <v>11657</v>
      </c>
      <c r="E958" t="s">
        <v>15758</v>
      </c>
      <c r="F958" t="s">
        <v>16628</v>
      </c>
      <c r="G958" s="2">
        <v>43824.743125000001</v>
      </c>
      <c r="H958" s="5" t="s">
        <v>17625</v>
      </c>
      <c r="I958">
        <v>621</v>
      </c>
      <c r="J958">
        <v>2.6129492735322931E+17</v>
      </c>
      <c r="K958" t="s">
        <v>16629</v>
      </c>
      <c r="L958">
        <v>3.6</v>
      </c>
      <c r="M958">
        <f t="shared" ref="M958:M969" si="414">IF(10*(I958-550)/200&gt;5,ROUNDUP(10*(I958-550)/200,0),ROUNDUP(10*(I958-550)/200,1))</f>
        <v>3.6</v>
      </c>
      <c r="N958">
        <f t="shared" ref="N958:N969" si="415">IF(20*(I958-550)/200&gt;5,ROUNDUP(20*(I958-550)/200,0),ROUNDUP(20*(I958-550)/200,1))</f>
        <v>8</v>
      </c>
      <c r="O958">
        <f t="shared" ref="O958:O969" si="416">IF(L958=M958,1,0)</f>
        <v>1</v>
      </c>
      <c r="P958">
        <f t="shared" ref="P958:P969" si="417">IF(L958=N958,1,0)</f>
        <v>0</v>
      </c>
      <c r="Q958" t="s">
        <v>17107</v>
      </c>
      <c r="R958">
        <v>3.6</v>
      </c>
      <c r="S958" t="str">
        <f t="shared" ref="S958:S969" si="418">IF(L958&gt;R958,"调降",IF(L958&lt;R958,"调升","不变"))</f>
        <v>不变</v>
      </c>
      <c r="T958">
        <f t="shared" ref="T958:T969" si="419">R958/L958-1</f>
        <v>0</v>
      </c>
      <c r="U958" t="s">
        <v>17434</v>
      </c>
      <c r="V958">
        <v>3.6</v>
      </c>
    </row>
    <row r="959" spans="1:32" x14ac:dyDescent="0.15">
      <c r="A959" s="1">
        <v>3384</v>
      </c>
      <c r="B959" t="s">
        <v>3404</v>
      </c>
      <c r="C959" t="s">
        <v>7555</v>
      </c>
      <c r="D959" t="s">
        <v>11656</v>
      </c>
      <c r="E959" t="s">
        <v>15757</v>
      </c>
      <c r="F959" t="s">
        <v>16627</v>
      </c>
      <c r="G959" s="2">
        <v>43824.718854166669</v>
      </c>
      <c r="H959" s="5" t="s">
        <v>17625</v>
      </c>
      <c r="I959">
        <v>635</v>
      </c>
      <c r="J959">
        <v>2.6128613301342211E+17</v>
      </c>
      <c r="K959" t="s">
        <v>16629</v>
      </c>
      <c r="L959">
        <v>4.3</v>
      </c>
      <c r="M959">
        <f t="shared" si="414"/>
        <v>4.3</v>
      </c>
      <c r="N959">
        <f t="shared" si="415"/>
        <v>9</v>
      </c>
      <c r="O959">
        <f t="shared" si="416"/>
        <v>1</v>
      </c>
      <c r="P959">
        <f t="shared" si="417"/>
        <v>0</v>
      </c>
      <c r="Q959" t="s">
        <v>17117</v>
      </c>
      <c r="R959">
        <v>4.3</v>
      </c>
      <c r="S959" t="str">
        <f t="shared" si="418"/>
        <v>不变</v>
      </c>
      <c r="T959">
        <f t="shared" si="419"/>
        <v>0</v>
      </c>
      <c r="U959" t="s">
        <v>17434</v>
      </c>
      <c r="V959">
        <v>4.3</v>
      </c>
    </row>
    <row r="960" spans="1:32" x14ac:dyDescent="0.15">
      <c r="A960" s="1">
        <v>3383</v>
      </c>
      <c r="B960" t="s">
        <v>3403</v>
      </c>
      <c r="C960" t="s">
        <v>7554</v>
      </c>
      <c r="D960" t="s">
        <v>11655</v>
      </c>
      <c r="E960" t="s">
        <v>15756</v>
      </c>
      <c r="F960" t="s">
        <v>16628</v>
      </c>
      <c r="G960" s="2">
        <v>43824.715960648151</v>
      </c>
      <c r="H960" s="5" t="s">
        <v>17625</v>
      </c>
      <c r="I960">
        <v>641</v>
      </c>
      <c r="J960">
        <v>2.6128508546083638E+17</v>
      </c>
      <c r="K960" t="s">
        <v>16629</v>
      </c>
      <c r="L960">
        <v>10</v>
      </c>
      <c r="M960">
        <f t="shared" si="414"/>
        <v>4.5999999999999996</v>
      </c>
      <c r="N960">
        <f t="shared" si="415"/>
        <v>10</v>
      </c>
      <c r="O960">
        <f t="shared" si="416"/>
        <v>0</v>
      </c>
      <c r="P960">
        <f t="shared" si="417"/>
        <v>1</v>
      </c>
      <c r="Q960" t="s">
        <v>17120</v>
      </c>
      <c r="R960">
        <v>5</v>
      </c>
      <c r="S960" t="str">
        <f t="shared" si="418"/>
        <v>调降</v>
      </c>
      <c r="T960">
        <f t="shared" si="419"/>
        <v>-0.5</v>
      </c>
      <c r="U960" t="s">
        <v>17434</v>
      </c>
      <c r="V960">
        <v>5</v>
      </c>
    </row>
    <row r="961" spans="1:32" x14ac:dyDescent="0.15">
      <c r="A961" s="1">
        <v>3382</v>
      </c>
      <c r="B961" t="s">
        <v>3402</v>
      </c>
      <c r="C961" t="s">
        <v>7553</v>
      </c>
      <c r="D961" t="s">
        <v>11654</v>
      </c>
      <c r="E961" t="s">
        <v>15755</v>
      </c>
      <c r="F961" t="s">
        <v>16627</v>
      </c>
      <c r="G961" s="2">
        <v>43824.699479166673</v>
      </c>
      <c r="H961" s="5" t="s">
        <v>17625</v>
      </c>
      <c r="I961">
        <v>614</v>
      </c>
      <c r="J961">
        <v>2.6127911267549181E+17</v>
      </c>
      <c r="K961" t="s">
        <v>16629</v>
      </c>
      <c r="L961">
        <v>3.2</v>
      </c>
      <c r="M961">
        <f t="shared" si="414"/>
        <v>3.2</v>
      </c>
      <c r="N961">
        <f t="shared" si="415"/>
        <v>7</v>
      </c>
      <c r="O961">
        <f t="shared" si="416"/>
        <v>1</v>
      </c>
      <c r="P961">
        <f t="shared" si="417"/>
        <v>0</v>
      </c>
      <c r="Q961" t="s">
        <v>17185</v>
      </c>
      <c r="R961">
        <v>3.2</v>
      </c>
      <c r="S961" t="str">
        <f t="shared" si="418"/>
        <v>不变</v>
      </c>
      <c r="T961">
        <f t="shared" si="419"/>
        <v>0</v>
      </c>
      <c r="U961" t="s">
        <v>17434</v>
      </c>
      <c r="V961">
        <v>3.2</v>
      </c>
    </row>
    <row r="962" spans="1:32" x14ac:dyDescent="0.15">
      <c r="A962" s="1">
        <v>3381</v>
      </c>
      <c r="B962" t="s">
        <v>3401</v>
      </c>
      <c r="C962" t="s">
        <v>7552</v>
      </c>
      <c r="D962" t="s">
        <v>11653</v>
      </c>
      <c r="E962" t="s">
        <v>15754</v>
      </c>
      <c r="F962" t="s">
        <v>16627</v>
      </c>
      <c r="G962" s="2">
        <v>43824.699120370373</v>
      </c>
      <c r="H962" s="5" t="s">
        <v>17625</v>
      </c>
      <c r="I962">
        <v>633</v>
      </c>
      <c r="J962">
        <v>2.6127898223262109E+17</v>
      </c>
      <c r="K962" t="s">
        <v>16629</v>
      </c>
      <c r="L962">
        <v>9</v>
      </c>
      <c r="M962">
        <f t="shared" si="414"/>
        <v>4.1999999999999993</v>
      </c>
      <c r="N962">
        <f t="shared" si="415"/>
        <v>9</v>
      </c>
      <c r="O962">
        <f t="shared" si="416"/>
        <v>0</v>
      </c>
      <c r="P962">
        <f t="shared" si="417"/>
        <v>1</v>
      </c>
      <c r="Q962" t="s">
        <v>17184</v>
      </c>
      <c r="R962">
        <v>5</v>
      </c>
      <c r="S962" t="str">
        <f t="shared" si="418"/>
        <v>调降</v>
      </c>
      <c r="T962">
        <f t="shared" si="419"/>
        <v>-0.44444444444444442</v>
      </c>
      <c r="U962" t="s">
        <v>17448</v>
      </c>
      <c r="V962">
        <v>5</v>
      </c>
    </row>
    <row r="963" spans="1:32" x14ac:dyDescent="0.15">
      <c r="A963" s="1">
        <v>3380</v>
      </c>
      <c r="B963" t="s">
        <v>3400</v>
      </c>
      <c r="C963" t="s">
        <v>7551</v>
      </c>
      <c r="D963" t="s">
        <v>11652</v>
      </c>
      <c r="E963" t="s">
        <v>15753</v>
      </c>
      <c r="F963" t="s">
        <v>16627</v>
      </c>
      <c r="G963" s="2">
        <v>43824.696423611109</v>
      </c>
      <c r="H963" s="5" t="s">
        <v>17625</v>
      </c>
      <c r="I963">
        <v>618</v>
      </c>
      <c r="J963">
        <v>2.612780049765745E+17</v>
      </c>
      <c r="K963" t="s">
        <v>16629</v>
      </c>
      <c r="L963">
        <v>7</v>
      </c>
      <c r="M963">
        <f t="shared" si="414"/>
        <v>3.4</v>
      </c>
      <c r="N963">
        <f t="shared" si="415"/>
        <v>7</v>
      </c>
      <c r="O963">
        <f t="shared" si="416"/>
        <v>0</v>
      </c>
      <c r="P963">
        <f t="shared" si="417"/>
        <v>1</v>
      </c>
      <c r="Q963" t="s">
        <v>17147</v>
      </c>
      <c r="R963">
        <v>2</v>
      </c>
      <c r="S963" t="str">
        <f t="shared" si="418"/>
        <v>调降</v>
      </c>
      <c r="T963">
        <f t="shared" si="419"/>
        <v>-0.7142857142857143</v>
      </c>
      <c r="U963" t="s">
        <v>17434</v>
      </c>
      <c r="V963">
        <v>0</v>
      </c>
    </row>
    <row r="964" spans="1:32" x14ac:dyDescent="0.15">
      <c r="A964" s="1">
        <v>3379</v>
      </c>
      <c r="B964" t="s">
        <v>3399</v>
      </c>
      <c r="C964" t="s">
        <v>7550</v>
      </c>
      <c r="D964" t="s">
        <v>11651</v>
      </c>
      <c r="E964" t="s">
        <v>15752</v>
      </c>
      <c r="F964" t="s">
        <v>16628</v>
      </c>
      <c r="G964" s="2">
        <v>43824.688599537039</v>
      </c>
      <c r="H964" s="5" t="s">
        <v>17625</v>
      </c>
      <c r="I964">
        <v>646</v>
      </c>
      <c r="J964">
        <v>2.6127516984096771E+17</v>
      </c>
      <c r="K964" t="s">
        <v>16629</v>
      </c>
      <c r="L964">
        <v>4.8</v>
      </c>
      <c r="M964">
        <f t="shared" si="414"/>
        <v>4.8</v>
      </c>
      <c r="N964">
        <f t="shared" si="415"/>
        <v>10</v>
      </c>
      <c r="O964">
        <f t="shared" si="416"/>
        <v>1</v>
      </c>
      <c r="P964">
        <f t="shared" si="417"/>
        <v>0</v>
      </c>
      <c r="Q964" t="s">
        <v>17183</v>
      </c>
      <c r="R964">
        <v>4.8</v>
      </c>
      <c r="S964" t="str">
        <f t="shared" si="418"/>
        <v>不变</v>
      </c>
      <c r="T964">
        <f t="shared" si="419"/>
        <v>0</v>
      </c>
      <c r="U964" t="s">
        <v>17434</v>
      </c>
      <c r="V964">
        <v>4.8</v>
      </c>
    </row>
    <row r="965" spans="1:32" x14ac:dyDescent="0.15">
      <c r="A965" s="1">
        <v>3378</v>
      </c>
      <c r="B965" t="s">
        <v>3398</v>
      </c>
      <c r="C965" t="s">
        <v>7549</v>
      </c>
      <c r="D965" t="s">
        <v>11650</v>
      </c>
      <c r="E965" t="s">
        <v>15751</v>
      </c>
      <c r="F965" t="s">
        <v>16628</v>
      </c>
      <c r="G965" s="2">
        <v>43824.684745370367</v>
      </c>
      <c r="H965" s="5" t="s">
        <v>17625</v>
      </c>
      <c r="I965">
        <v>661</v>
      </c>
      <c r="J965">
        <v>2.6127377086861718E+17</v>
      </c>
      <c r="K965" t="s">
        <v>16629</v>
      </c>
      <c r="L965">
        <v>6</v>
      </c>
      <c r="M965">
        <f t="shared" si="414"/>
        <v>6</v>
      </c>
      <c r="N965">
        <f t="shared" si="415"/>
        <v>12</v>
      </c>
      <c r="O965">
        <f t="shared" si="416"/>
        <v>1</v>
      </c>
      <c r="P965">
        <f t="shared" si="417"/>
        <v>0</v>
      </c>
      <c r="Q965" t="s">
        <v>17117</v>
      </c>
      <c r="R965">
        <v>3</v>
      </c>
      <c r="S965" t="str">
        <f t="shared" si="418"/>
        <v>调降</v>
      </c>
      <c r="T965">
        <f t="shared" si="419"/>
        <v>-0.5</v>
      </c>
      <c r="U965" t="s">
        <v>17434</v>
      </c>
      <c r="V965">
        <v>3</v>
      </c>
    </row>
    <row r="966" spans="1:32" x14ac:dyDescent="0.15">
      <c r="A966" s="1">
        <v>3377</v>
      </c>
      <c r="B966" t="s">
        <v>3397</v>
      </c>
      <c r="C966" t="s">
        <v>7548</v>
      </c>
      <c r="D966" t="s">
        <v>11649</v>
      </c>
      <c r="E966" t="s">
        <v>15750</v>
      </c>
      <c r="F966" t="s">
        <v>16628</v>
      </c>
      <c r="G966" s="2">
        <v>43824.683645833327</v>
      </c>
      <c r="H966" s="5" t="s">
        <v>17625</v>
      </c>
      <c r="I966">
        <v>636</v>
      </c>
      <c r="J966">
        <v>2.6127337293406621E+17</v>
      </c>
      <c r="K966" t="s">
        <v>16629</v>
      </c>
      <c r="L966">
        <v>9</v>
      </c>
      <c r="M966">
        <f t="shared" si="414"/>
        <v>4.3</v>
      </c>
      <c r="N966">
        <f t="shared" si="415"/>
        <v>9</v>
      </c>
      <c r="O966">
        <f t="shared" si="416"/>
        <v>0</v>
      </c>
      <c r="P966">
        <f t="shared" si="417"/>
        <v>1</v>
      </c>
      <c r="Q966" t="s">
        <v>17182</v>
      </c>
      <c r="R966">
        <v>5</v>
      </c>
      <c r="S966" t="str">
        <f t="shared" si="418"/>
        <v>调降</v>
      </c>
      <c r="T966">
        <f t="shared" si="419"/>
        <v>-0.44444444444444442</v>
      </c>
      <c r="U966" t="s">
        <v>17434</v>
      </c>
      <c r="V966">
        <v>5</v>
      </c>
    </row>
    <row r="967" spans="1:32" x14ac:dyDescent="0.15">
      <c r="A967" s="1">
        <v>3375</v>
      </c>
      <c r="B967" t="s">
        <v>3395</v>
      </c>
      <c r="C967" t="s">
        <v>7546</v>
      </c>
      <c r="D967" t="s">
        <v>11647</v>
      </c>
      <c r="E967" t="s">
        <v>15748</v>
      </c>
      <c r="F967" t="s">
        <v>16628</v>
      </c>
      <c r="G967" s="2">
        <v>43824.662118055552</v>
      </c>
      <c r="H967" s="5" t="s">
        <v>17625</v>
      </c>
      <c r="I967">
        <v>669</v>
      </c>
      <c r="J967">
        <v>2.61265571474092E+17</v>
      </c>
      <c r="K967" t="s">
        <v>16629</v>
      </c>
      <c r="L967">
        <v>12</v>
      </c>
      <c r="M967">
        <f t="shared" si="414"/>
        <v>6</v>
      </c>
      <c r="N967">
        <f t="shared" si="415"/>
        <v>12</v>
      </c>
      <c r="O967">
        <f t="shared" si="416"/>
        <v>0</v>
      </c>
      <c r="P967">
        <f t="shared" si="417"/>
        <v>1</v>
      </c>
      <c r="Q967" t="s">
        <v>17114</v>
      </c>
      <c r="R967">
        <v>5</v>
      </c>
      <c r="S967" t="str">
        <f t="shared" si="418"/>
        <v>调降</v>
      </c>
      <c r="T967">
        <f t="shared" si="419"/>
        <v>-0.58333333333333326</v>
      </c>
      <c r="U967" t="s">
        <v>17448</v>
      </c>
      <c r="V967">
        <v>2</v>
      </c>
      <c r="W967">
        <v>2.612671141768561E+17</v>
      </c>
      <c r="X967">
        <v>20000</v>
      </c>
      <c r="AA967" s="2">
        <v>43824.666678240741</v>
      </c>
      <c r="AB967">
        <v>23</v>
      </c>
      <c r="AC967" t="s">
        <v>17495</v>
      </c>
      <c r="AD967" t="s">
        <v>17505</v>
      </c>
      <c r="AE967">
        <v>2.6126554547775491E+17</v>
      </c>
      <c r="AF967" t="s">
        <v>15748</v>
      </c>
    </row>
    <row r="968" spans="1:32" x14ac:dyDescent="0.15">
      <c r="A968" s="1">
        <v>3374</v>
      </c>
      <c r="B968" t="s">
        <v>3394</v>
      </c>
      <c r="C968" t="s">
        <v>7545</v>
      </c>
      <c r="D968" t="s">
        <v>11646</v>
      </c>
      <c r="E968" t="s">
        <v>15747</v>
      </c>
      <c r="F968" t="s">
        <v>16628</v>
      </c>
      <c r="G968" s="2">
        <v>43824.644224537027</v>
      </c>
      <c r="H968" s="5" t="s">
        <v>17625</v>
      </c>
      <c r="I968">
        <v>614</v>
      </c>
      <c r="J968">
        <v>2.612590878392607E+17</v>
      </c>
      <c r="K968" t="s">
        <v>16629</v>
      </c>
      <c r="L968">
        <v>3.2</v>
      </c>
      <c r="M968">
        <f t="shared" si="414"/>
        <v>3.2</v>
      </c>
      <c r="N968">
        <f t="shared" si="415"/>
        <v>7</v>
      </c>
      <c r="O968">
        <f t="shared" si="416"/>
        <v>1</v>
      </c>
      <c r="P968">
        <f t="shared" si="417"/>
        <v>0</v>
      </c>
      <c r="Q968" t="s">
        <v>17148</v>
      </c>
      <c r="R968">
        <v>3.2</v>
      </c>
      <c r="S968" t="str">
        <f t="shared" si="418"/>
        <v>不变</v>
      </c>
      <c r="T968">
        <f t="shared" si="419"/>
        <v>0</v>
      </c>
      <c r="U968" t="s">
        <v>17448</v>
      </c>
      <c r="V968">
        <v>3.2</v>
      </c>
    </row>
    <row r="969" spans="1:32" x14ac:dyDescent="0.15">
      <c r="A969" s="1">
        <v>3373</v>
      </c>
      <c r="B969" t="s">
        <v>3393</v>
      </c>
      <c r="C969" t="s">
        <v>7544</v>
      </c>
      <c r="D969" t="s">
        <v>11645</v>
      </c>
      <c r="E969" t="s">
        <v>15746</v>
      </c>
      <c r="F969" t="s">
        <v>16628</v>
      </c>
      <c r="G969" s="2">
        <v>43824.604826388888</v>
      </c>
      <c r="H969" s="5" t="s">
        <v>17625</v>
      </c>
      <c r="I969">
        <v>656</v>
      </c>
      <c r="J969">
        <v>2.6124481006352381E+17</v>
      </c>
      <c r="K969" t="s">
        <v>16629</v>
      </c>
      <c r="L969">
        <v>11</v>
      </c>
      <c r="M969">
        <f t="shared" si="414"/>
        <v>6</v>
      </c>
      <c r="N969">
        <f t="shared" si="415"/>
        <v>11</v>
      </c>
      <c r="O969">
        <f t="shared" si="416"/>
        <v>0</v>
      </c>
      <c r="P969">
        <f t="shared" si="417"/>
        <v>1</v>
      </c>
      <c r="Q969" t="s">
        <v>17112</v>
      </c>
      <c r="R969">
        <v>5</v>
      </c>
      <c r="S969" t="str">
        <f t="shared" si="418"/>
        <v>调降</v>
      </c>
      <c r="T969">
        <f t="shared" si="419"/>
        <v>-0.54545454545454541</v>
      </c>
      <c r="U969" t="s">
        <v>17434</v>
      </c>
      <c r="V969">
        <v>5</v>
      </c>
    </row>
    <row r="970" spans="1:32" x14ac:dyDescent="0.15">
      <c r="A970" s="1">
        <v>3367</v>
      </c>
      <c r="B970" t="s">
        <v>3387</v>
      </c>
      <c r="C970" t="s">
        <v>7538</v>
      </c>
      <c r="D970" t="s">
        <v>11639</v>
      </c>
      <c r="E970" t="s">
        <v>15740</v>
      </c>
      <c r="F970" t="s">
        <v>16628</v>
      </c>
      <c r="G970" s="2">
        <v>43824.58388888889</v>
      </c>
      <c r="H970" s="5" t="s">
        <v>17625</v>
      </c>
      <c r="K970" t="s">
        <v>16630</v>
      </c>
      <c r="V970">
        <v>9</v>
      </c>
    </row>
    <row r="971" spans="1:32" x14ac:dyDescent="0.15">
      <c r="A971" s="1">
        <v>967</v>
      </c>
      <c r="B971" t="s">
        <v>989</v>
      </c>
      <c r="C971" t="s">
        <v>5237</v>
      </c>
      <c r="D971" t="s">
        <v>9338</v>
      </c>
      <c r="E971" t="s">
        <v>13439</v>
      </c>
      <c r="F971" t="s">
        <v>16628</v>
      </c>
      <c r="G971" s="2">
        <v>43824.583761574067</v>
      </c>
      <c r="H971" s="5" t="s">
        <v>17625</v>
      </c>
      <c r="K971" t="s">
        <v>16630</v>
      </c>
      <c r="V971">
        <v>10.731030000000001</v>
      </c>
    </row>
    <row r="972" spans="1:32" x14ac:dyDescent="0.15">
      <c r="A972" s="1">
        <v>3372</v>
      </c>
      <c r="B972" t="s">
        <v>3392</v>
      </c>
      <c r="C972" t="s">
        <v>7543</v>
      </c>
      <c r="D972" t="s">
        <v>11644</v>
      </c>
      <c r="E972" t="s">
        <v>15745</v>
      </c>
      <c r="F972" t="s">
        <v>16628</v>
      </c>
      <c r="G972" s="2">
        <v>43824.574386574073</v>
      </c>
      <c r="H972" s="5" t="s">
        <v>17625</v>
      </c>
      <c r="I972">
        <v>638</v>
      </c>
      <c r="J972">
        <v>2.612337812460216E+17</v>
      </c>
      <c r="K972" t="s">
        <v>16629</v>
      </c>
      <c r="L972">
        <v>9</v>
      </c>
      <c r="M972">
        <f t="shared" ref="M972:M980" si="420">IF(10*(I972-550)/200&gt;5,ROUNDUP(10*(I972-550)/200,0),ROUNDUP(10*(I972-550)/200,1))</f>
        <v>4.4000000000000004</v>
      </c>
      <c r="N972">
        <f t="shared" ref="N972:N980" si="421">IF(20*(I972-550)/200&gt;5,ROUNDUP(20*(I972-550)/200,0),ROUNDUP(20*(I972-550)/200,1))</f>
        <v>9</v>
      </c>
      <c r="O972">
        <f t="shared" ref="O972:O980" si="422">IF(L972=M972,1,0)</f>
        <v>0</v>
      </c>
      <c r="P972">
        <f t="shared" ref="P972:P980" si="423">IF(L972=N972,1,0)</f>
        <v>1</v>
      </c>
      <c r="Q972" t="s">
        <v>17148</v>
      </c>
      <c r="R972">
        <v>4</v>
      </c>
      <c r="S972" t="str">
        <f t="shared" ref="S972:S980" si="424">IF(L972&gt;R972,"调降",IF(L972&lt;R972,"调升","不变"))</f>
        <v>调降</v>
      </c>
      <c r="T972">
        <f t="shared" ref="T972:T980" si="425">R972/L972-1</f>
        <v>-0.55555555555555558</v>
      </c>
      <c r="U972" t="s">
        <v>17448</v>
      </c>
      <c r="V972">
        <v>4</v>
      </c>
    </row>
    <row r="973" spans="1:32" x14ac:dyDescent="0.15">
      <c r="A973" s="1">
        <v>3371</v>
      </c>
      <c r="B973" t="s">
        <v>3391</v>
      </c>
      <c r="C973" t="s">
        <v>7542</v>
      </c>
      <c r="D973" t="s">
        <v>11643</v>
      </c>
      <c r="E973" t="s">
        <v>15744</v>
      </c>
      <c r="F973" t="s">
        <v>16628</v>
      </c>
      <c r="G973" s="2">
        <v>43824.564166666663</v>
      </c>
      <c r="H973" s="5" t="s">
        <v>17625</v>
      </c>
      <c r="I973">
        <v>652</v>
      </c>
      <c r="J973">
        <v>2.6123007751200771E+17</v>
      </c>
      <c r="K973" t="s">
        <v>16629</v>
      </c>
      <c r="L973">
        <v>6</v>
      </c>
      <c r="M973">
        <f t="shared" si="420"/>
        <v>6</v>
      </c>
      <c r="N973">
        <f t="shared" si="421"/>
        <v>11</v>
      </c>
      <c r="O973">
        <f t="shared" si="422"/>
        <v>1</v>
      </c>
      <c r="P973">
        <f t="shared" si="423"/>
        <v>0</v>
      </c>
      <c r="Q973" t="s">
        <v>17117</v>
      </c>
      <c r="R973">
        <v>3</v>
      </c>
      <c r="S973" t="str">
        <f t="shared" si="424"/>
        <v>调降</v>
      </c>
      <c r="T973">
        <f t="shared" si="425"/>
        <v>-0.5</v>
      </c>
      <c r="U973" t="s">
        <v>17434</v>
      </c>
      <c r="V973">
        <v>3</v>
      </c>
    </row>
    <row r="974" spans="1:32" x14ac:dyDescent="0.15">
      <c r="A974" s="1">
        <v>3370</v>
      </c>
      <c r="B974" t="s">
        <v>3390</v>
      </c>
      <c r="C974" t="s">
        <v>7541</v>
      </c>
      <c r="D974" t="s">
        <v>11642</v>
      </c>
      <c r="E974" t="s">
        <v>15743</v>
      </c>
      <c r="F974" t="s">
        <v>16628</v>
      </c>
      <c r="G974" s="2">
        <v>43824.518067129633</v>
      </c>
      <c r="H974" s="5" t="s">
        <v>17625</v>
      </c>
      <c r="I974">
        <v>642</v>
      </c>
      <c r="J974">
        <v>2.6121337185502819E+17</v>
      </c>
      <c r="K974" t="s">
        <v>16629</v>
      </c>
      <c r="L974">
        <v>4.5999999999999996</v>
      </c>
      <c r="M974">
        <f t="shared" si="420"/>
        <v>4.5999999999999996</v>
      </c>
      <c r="N974">
        <f t="shared" si="421"/>
        <v>10</v>
      </c>
      <c r="O974">
        <f t="shared" si="422"/>
        <v>1</v>
      </c>
      <c r="P974">
        <f t="shared" si="423"/>
        <v>0</v>
      </c>
      <c r="Q974" t="s">
        <v>17148</v>
      </c>
      <c r="R974">
        <v>4.5999999999999996</v>
      </c>
      <c r="S974" t="str">
        <f t="shared" si="424"/>
        <v>不变</v>
      </c>
      <c r="T974">
        <f t="shared" si="425"/>
        <v>0</v>
      </c>
      <c r="U974" t="s">
        <v>17434</v>
      </c>
      <c r="V974">
        <v>4.5999999999999996</v>
      </c>
    </row>
    <row r="975" spans="1:32" x14ac:dyDescent="0.15">
      <c r="A975" s="1">
        <v>3369</v>
      </c>
      <c r="B975" t="s">
        <v>3389</v>
      </c>
      <c r="C975" t="s">
        <v>7540</v>
      </c>
      <c r="D975" t="s">
        <v>11641</v>
      </c>
      <c r="E975" t="s">
        <v>15742</v>
      </c>
      <c r="F975" t="s">
        <v>16628</v>
      </c>
      <c r="G975" s="2">
        <v>43824.516689814824</v>
      </c>
      <c r="H975" s="5" t="s">
        <v>17625</v>
      </c>
      <c r="I975">
        <v>649</v>
      </c>
      <c r="J975">
        <v>2.6121287255672419E+17</v>
      </c>
      <c r="K975" t="s">
        <v>16629</v>
      </c>
      <c r="L975">
        <v>5</v>
      </c>
      <c r="M975">
        <f t="shared" si="420"/>
        <v>5</v>
      </c>
      <c r="N975">
        <f t="shared" si="421"/>
        <v>10</v>
      </c>
      <c r="O975">
        <f t="shared" si="422"/>
        <v>1</v>
      </c>
      <c r="P975">
        <f t="shared" si="423"/>
        <v>0</v>
      </c>
      <c r="Q975" t="s">
        <v>16648</v>
      </c>
      <c r="R975">
        <v>5</v>
      </c>
      <c r="S975" t="str">
        <f t="shared" si="424"/>
        <v>不变</v>
      </c>
      <c r="T975">
        <f t="shared" si="425"/>
        <v>0</v>
      </c>
      <c r="U975" t="s">
        <v>17434</v>
      </c>
      <c r="V975">
        <v>5</v>
      </c>
    </row>
    <row r="976" spans="1:32" x14ac:dyDescent="0.15">
      <c r="A976" s="1">
        <v>3368</v>
      </c>
      <c r="B976" t="s">
        <v>3388</v>
      </c>
      <c r="C976" t="s">
        <v>7539</v>
      </c>
      <c r="D976" t="s">
        <v>11640</v>
      </c>
      <c r="E976" t="s">
        <v>15741</v>
      </c>
      <c r="F976" t="s">
        <v>16628</v>
      </c>
      <c r="G976" s="2">
        <v>43824.497581018521</v>
      </c>
      <c r="H976" s="5" t="s">
        <v>17625</v>
      </c>
      <c r="I976">
        <v>651</v>
      </c>
      <c r="J976">
        <v>2.6120594506384998E+17</v>
      </c>
      <c r="K976" t="s">
        <v>16629</v>
      </c>
      <c r="L976">
        <v>6</v>
      </c>
      <c r="M976">
        <f t="shared" si="420"/>
        <v>6</v>
      </c>
      <c r="N976">
        <f t="shared" si="421"/>
        <v>11</v>
      </c>
      <c r="O976">
        <f t="shared" si="422"/>
        <v>1</v>
      </c>
      <c r="P976">
        <f t="shared" si="423"/>
        <v>0</v>
      </c>
      <c r="Q976" t="s">
        <v>16734</v>
      </c>
      <c r="R976">
        <v>6</v>
      </c>
      <c r="S976" t="str">
        <f t="shared" si="424"/>
        <v>不变</v>
      </c>
      <c r="T976">
        <f t="shared" si="425"/>
        <v>0</v>
      </c>
      <c r="U976" t="s">
        <v>17434</v>
      </c>
      <c r="V976">
        <v>6</v>
      </c>
    </row>
    <row r="977" spans="1:32" x14ac:dyDescent="0.15">
      <c r="A977" s="1">
        <v>3366</v>
      </c>
      <c r="B977" t="s">
        <v>3386</v>
      </c>
      <c r="C977" t="s">
        <v>7538</v>
      </c>
      <c r="D977" t="s">
        <v>11639</v>
      </c>
      <c r="E977" t="s">
        <v>15740</v>
      </c>
      <c r="F977" t="s">
        <v>16627</v>
      </c>
      <c r="G977" s="2">
        <v>43824.495347222219</v>
      </c>
      <c r="H977" s="5" t="s">
        <v>17625</v>
      </c>
      <c r="I977">
        <v>631</v>
      </c>
      <c r="J977">
        <v>2.6120513559257501E+17</v>
      </c>
      <c r="K977" t="s">
        <v>16629</v>
      </c>
      <c r="L977">
        <v>9</v>
      </c>
      <c r="M977">
        <f t="shared" si="420"/>
        <v>4.0999999999999996</v>
      </c>
      <c r="N977">
        <f t="shared" si="421"/>
        <v>9</v>
      </c>
      <c r="O977">
        <f t="shared" si="422"/>
        <v>0</v>
      </c>
      <c r="P977">
        <f t="shared" si="423"/>
        <v>1</v>
      </c>
      <c r="Q977" t="s">
        <v>17181</v>
      </c>
      <c r="R977">
        <v>9</v>
      </c>
      <c r="S977" t="str">
        <f t="shared" si="424"/>
        <v>不变</v>
      </c>
      <c r="T977">
        <f t="shared" si="425"/>
        <v>0</v>
      </c>
      <c r="U977" t="s">
        <v>17434</v>
      </c>
      <c r="V977">
        <v>9</v>
      </c>
    </row>
    <row r="978" spans="1:32" x14ac:dyDescent="0.15">
      <c r="A978" s="1">
        <v>3365</v>
      </c>
      <c r="B978" t="s">
        <v>3385</v>
      </c>
      <c r="C978" t="s">
        <v>7537</v>
      </c>
      <c r="D978" t="s">
        <v>11638</v>
      </c>
      <c r="E978" t="s">
        <v>15739</v>
      </c>
      <c r="F978" t="s">
        <v>16627</v>
      </c>
      <c r="G978" s="2">
        <v>43824.49423611111</v>
      </c>
      <c r="H978" s="5" t="s">
        <v>17625</v>
      </c>
      <c r="I978">
        <v>618</v>
      </c>
      <c r="J978">
        <v>2.612047343276687E+17</v>
      </c>
      <c r="K978" t="s">
        <v>16629</v>
      </c>
      <c r="L978">
        <v>3.4</v>
      </c>
      <c r="M978">
        <f t="shared" si="420"/>
        <v>3.4</v>
      </c>
      <c r="N978">
        <f t="shared" si="421"/>
        <v>7</v>
      </c>
      <c r="O978">
        <f t="shared" si="422"/>
        <v>1</v>
      </c>
      <c r="P978">
        <f t="shared" si="423"/>
        <v>0</v>
      </c>
      <c r="Q978" t="s">
        <v>17120</v>
      </c>
      <c r="R978">
        <v>3.4</v>
      </c>
      <c r="S978" t="str">
        <f t="shared" si="424"/>
        <v>不变</v>
      </c>
      <c r="T978">
        <f t="shared" si="425"/>
        <v>0</v>
      </c>
      <c r="U978" t="s">
        <v>17434</v>
      </c>
      <c r="V978">
        <v>3.4</v>
      </c>
    </row>
    <row r="979" spans="1:32" x14ac:dyDescent="0.15">
      <c r="A979" s="1">
        <v>3364</v>
      </c>
      <c r="B979" t="s">
        <v>3384</v>
      </c>
      <c r="C979" t="s">
        <v>7536</v>
      </c>
      <c r="D979" t="s">
        <v>11637</v>
      </c>
      <c r="E979" t="s">
        <v>15738</v>
      </c>
      <c r="F979" t="s">
        <v>16628</v>
      </c>
      <c r="G979" s="2">
        <v>43824.422893518517</v>
      </c>
      <c r="H979" s="5" t="s">
        <v>17625</v>
      </c>
      <c r="I979">
        <v>648</v>
      </c>
      <c r="J979">
        <v>2.6117888160674611E+17</v>
      </c>
      <c r="K979" t="s">
        <v>16629</v>
      </c>
      <c r="L979">
        <v>10</v>
      </c>
      <c r="M979">
        <f t="shared" si="420"/>
        <v>4.9000000000000004</v>
      </c>
      <c r="N979">
        <f t="shared" si="421"/>
        <v>10</v>
      </c>
      <c r="O979">
        <f t="shared" si="422"/>
        <v>0</v>
      </c>
      <c r="P979">
        <f t="shared" si="423"/>
        <v>1</v>
      </c>
      <c r="Q979" t="s">
        <v>17106</v>
      </c>
      <c r="R979">
        <v>5</v>
      </c>
      <c r="S979" t="str">
        <f t="shared" si="424"/>
        <v>调降</v>
      </c>
      <c r="T979">
        <f t="shared" si="425"/>
        <v>-0.5</v>
      </c>
      <c r="U979" t="s">
        <v>17434</v>
      </c>
      <c r="V979">
        <v>5</v>
      </c>
    </row>
    <row r="980" spans="1:32" x14ac:dyDescent="0.15">
      <c r="A980" s="1">
        <v>3363</v>
      </c>
      <c r="B980" t="s">
        <v>3383</v>
      </c>
      <c r="C980" t="s">
        <v>7535</v>
      </c>
      <c r="D980" t="s">
        <v>11636</v>
      </c>
      <c r="E980" t="s">
        <v>15737</v>
      </c>
      <c r="F980" t="s">
        <v>16628</v>
      </c>
      <c r="G980" s="2">
        <v>43824.42019675926</v>
      </c>
      <c r="H980" s="5" t="s">
        <v>17625</v>
      </c>
      <c r="I980">
        <v>645</v>
      </c>
      <c r="J980">
        <v>2.6117790411155869E+17</v>
      </c>
      <c r="K980" t="s">
        <v>16629</v>
      </c>
      <c r="L980">
        <v>4.8</v>
      </c>
      <c r="M980">
        <f t="shared" si="420"/>
        <v>4.8</v>
      </c>
      <c r="N980">
        <f t="shared" si="421"/>
        <v>10</v>
      </c>
      <c r="O980">
        <f t="shared" si="422"/>
        <v>1</v>
      </c>
      <c r="P980">
        <f t="shared" si="423"/>
        <v>0</v>
      </c>
      <c r="Q980" t="s">
        <v>17110</v>
      </c>
      <c r="R980">
        <v>3</v>
      </c>
      <c r="S980" t="str">
        <f t="shared" si="424"/>
        <v>调降</v>
      </c>
      <c r="T980">
        <f t="shared" si="425"/>
        <v>-0.375</v>
      </c>
      <c r="U980" t="s">
        <v>17434</v>
      </c>
      <c r="V980">
        <v>3</v>
      </c>
    </row>
    <row r="981" spans="1:32" x14ac:dyDescent="0.15">
      <c r="A981" s="1">
        <v>3362</v>
      </c>
      <c r="B981" t="s">
        <v>3382</v>
      </c>
      <c r="C981" t="s">
        <v>7534</v>
      </c>
      <c r="D981" t="s">
        <v>11635</v>
      </c>
      <c r="E981" t="s">
        <v>15736</v>
      </c>
      <c r="F981" t="s">
        <v>16628</v>
      </c>
      <c r="G981" s="2">
        <v>43824.418807870366</v>
      </c>
      <c r="H981" s="5" t="s">
        <v>17625</v>
      </c>
      <c r="K981" t="s">
        <v>16630</v>
      </c>
      <c r="V981">
        <v>4.4000000000000004</v>
      </c>
    </row>
    <row r="982" spans="1:32" x14ac:dyDescent="0.15">
      <c r="A982" s="1">
        <v>3361</v>
      </c>
      <c r="B982" t="s">
        <v>3381</v>
      </c>
      <c r="C982" t="s">
        <v>7534</v>
      </c>
      <c r="D982" t="s">
        <v>11635</v>
      </c>
      <c r="E982" t="s">
        <v>15736</v>
      </c>
      <c r="F982" t="s">
        <v>16627</v>
      </c>
      <c r="G982" s="2">
        <v>43824.409502314818</v>
      </c>
      <c r="H982" s="5" t="s">
        <v>17625</v>
      </c>
      <c r="I982">
        <v>637</v>
      </c>
      <c r="J982">
        <v>2.6117402763098931E+17</v>
      </c>
      <c r="K982" t="s">
        <v>16629</v>
      </c>
      <c r="L982">
        <v>4.4000000000000004</v>
      </c>
      <c r="M982">
        <f t="shared" ref="M982:M984" si="426">IF(10*(I982-550)/200&gt;5,ROUNDUP(10*(I982-550)/200,0),ROUNDUP(10*(I982-550)/200,1))</f>
        <v>4.3999999999999995</v>
      </c>
      <c r="N982">
        <f t="shared" ref="N982:N984" si="427">IF(20*(I982-550)/200&gt;5,ROUNDUP(20*(I982-550)/200,0),ROUNDUP(20*(I982-550)/200,1))</f>
        <v>9</v>
      </c>
      <c r="O982">
        <f t="shared" ref="O982:O984" si="428">IF(L982=M982,1,0)</f>
        <v>1</v>
      </c>
      <c r="P982">
        <f t="shared" ref="P982:P984" si="429">IF(L982=N982,1,0)</f>
        <v>0</v>
      </c>
      <c r="Q982" t="s">
        <v>17150</v>
      </c>
      <c r="R982">
        <v>4.4000000000000004</v>
      </c>
      <c r="S982" t="str">
        <f t="shared" ref="S982:S984" si="430">IF(L982&gt;R982,"调降",IF(L982&lt;R982,"调升","不变"))</f>
        <v>不变</v>
      </c>
      <c r="T982">
        <f t="shared" ref="T982:T984" si="431">R982/L982-1</f>
        <v>0</v>
      </c>
      <c r="U982" t="s">
        <v>17434</v>
      </c>
      <c r="V982">
        <v>4.4000000000000004</v>
      </c>
    </row>
    <row r="983" spans="1:32" x14ac:dyDescent="0.15">
      <c r="A983" s="1">
        <v>3360</v>
      </c>
      <c r="B983" t="s">
        <v>3380</v>
      </c>
      <c r="C983" t="s">
        <v>7533</v>
      </c>
      <c r="D983" t="s">
        <v>11634</v>
      </c>
      <c r="E983" t="s">
        <v>15735</v>
      </c>
      <c r="F983" t="s">
        <v>16627</v>
      </c>
      <c r="G983" s="2">
        <v>43823.787800925929</v>
      </c>
      <c r="H983" s="5" t="s">
        <v>17626</v>
      </c>
      <c r="I983">
        <v>605</v>
      </c>
      <c r="J983">
        <v>2.6094872970662301E+17</v>
      </c>
      <c r="K983" t="s">
        <v>16629</v>
      </c>
      <c r="L983">
        <v>6</v>
      </c>
      <c r="M983">
        <f t="shared" si="426"/>
        <v>2.8000000000000003</v>
      </c>
      <c r="N983">
        <f t="shared" si="427"/>
        <v>6</v>
      </c>
      <c r="O983">
        <f t="shared" si="428"/>
        <v>0</v>
      </c>
      <c r="P983">
        <f t="shared" si="429"/>
        <v>1</v>
      </c>
      <c r="Q983" t="s">
        <v>17133</v>
      </c>
      <c r="R983">
        <v>6</v>
      </c>
      <c r="S983" t="str">
        <f t="shared" si="430"/>
        <v>不变</v>
      </c>
      <c r="T983">
        <f t="shared" si="431"/>
        <v>0</v>
      </c>
      <c r="U983" t="s">
        <v>17434</v>
      </c>
      <c r="V983">
        <v>3</v>
      </c>
      <c r="W983">
        <v>2.609488614119752E+17</v>
      </c>
      <c r="X983">
        <v>30000</v>
      </c>
      <c r="AA983" s="2">
        <v>43823.903252314813</v>
      </c>
      <c r="AB983">
        <v>23</v>
      </c>
      <c r="AC983" t="s">
        <v>17495</v>
      </c>
      <c r="AD983" t="s">
        <v>17505</v>
      </c>
      <c r="AE983">
        <v>2.6094870223389078E+17</v>
      </c>
      <c r="AF983" t="s">
        <v>15735</v>
      </c>
    </row>
    <row r="984" spans="1:32" x14ac:dyDescent="0.15">
      <c r="A984" s="1">
        <v>3359</v>
      </c>
      <c r="B984" t="s">
        <v>3379</v>
      </c>
      <c r="C984" t="s">
        <v>7532</v>
      </c>
      <c r="D984" t="s">
        <v>11633</v>
      </c>
      <c r="E984" t="s">
        <v>15734</v>
      </c>
      <c r="F984" t="s">
        <v>16628</v>
      </c>
      <c r="G984" s="2">
        <v>43823.769375000003</v>
      </c>
      <c r="H984" s="5" t="s">
        <v>17626</v>
      </c>
      <c r="I984">
        <v>645</v>
      </c>
      <c r="J984">
        <v>2.6094205281923478E+17</v>
      </c>
      <c r="K984" t="s">
        <v>16629</v>
      </c>
      <c r="L984">
        <v>4.8</v>
      </c>
      <c r="M984">
        <f t="shared" si="426"/>
        <v>4.8</v>
      </c>
      <c r="N984">
        <f t="shared" si="427"/>
        <v>10</v>
      </c>
      <c r="O984">
        <f t="shared" si="428"/>
        <v>1</v>
      </c>
      <c r="P984">
        <f t="shared" si="429"/>
        <v>0</v>
      </c>
      <c r="Q984" t="s">
        <v>17148</v>
      </c>
      <c r="R984">
        <v>4.8</v>
      </c>
      <c r="S984" t="str">
        <f t="shared" si="430"/>
        <v>不变</v>
      </c>
      <c r="T984">
        <f t="shared" si="431"/>
        <v>0</v>
      </c>
      <c r="U984" t="s">
        <v>17434</v>
      </c>
      <c r="V984">
        <v>4.8</v>
      </c>
    </row>
    <row r="985" spans="1:32" x14ac:dyDescent="0.15">
      <c r="A985" s="1">
        <v>3332</v>
      </c>
      <c r="B985" t="s">
        <v>3352</v>
      </c>
      <c r="C985" t="s">
        <v>7508</v>
      </c>
      <c r="D985" t="s">
        <v>11609</v>
      </c>
      <c r="E985" t="s">
        <v>15710</v>
      </c>
      <c r="F985" t="s">
        <v>16628</v>
      </c>
      <c r="G985" s="2">
        <v>43823.743391203701</v>
      </c>
      <c r="H985" s="5" t="s">
        <v>17626</v>
      </c>
      <c r="K985" t="s">
        <v>16630</v>
      </c>
      <c r="V985">
        <v>5</v>
      </c>
      <c r="W985">
        <v>2.608307595253023E+17</v>
      </c>
      <c r="X985">
        <v>20000</v>
      </c>
      <c r="AA985" s="2">
        <v>43929.432604166657</v>
      </c>
      <c r="AB985">
        <v>40</v>
      </c>
      <c r="AC985" t="s">
        <v>17499</v>
      </c>
      <c r="AD985" t="s">
        <v>17507</v>
      </c>
      <c r="AE985">
        <v>2.6060943455053821E+17</v>
      </c>
      <c r="AF985" t="s">
        <v>15710</v>
      </c>
    </row>
    <row r="986" spans="1:32" x14ac:dyDescent="0.15">
      <c r="A986" s="1">
        <v>3358</v>
      </c>
      <c r="B986" t="s">
        <v>3378</v>
      </c>
      <c r="C986" t="s">
        <v>7531</v>
      </c>
      <c r="D986" t="s">
        <v>11632</v>
      </c>
      <c r="E986" t="s">
        <v>15733</v>
      </c>
      <c r="F986" t="s">
        <v>16628</v>
      </c>
      <c r="G986" s="2">
        <v>43823.738553240742</v>
      </c>
      <c r="H986" s="5" t="s">
        <v>17626</v>
      </c>
      <c r="I986">
        <v>647</v>
      </c>
      <c r="J986">
        <v>2.6093088192387478E+17</v>
      </c>
      <c r="K986" t="s">
        <v>16629</v>
      </c>
      <c r="L986">
        <v>10</v>
      </c>
      <c r="M986">
        <f t="shared" ref="M986:M993" si="432">IF(10*(I986-550)/200&gt;5,ROUNDUP(10*(I986-550)/200,0),ROUNDUP(10*(I986-550)/200,1))</f>
        <v>4.8999999999999995</v>
      </c>
      <c r="N986">
        <f t="shared" ref="N986:N993" si="433">IF(20*(I986-550)/200&gt;5,ROUNDUP(20*(I986-550)/200,0),ROUNDUP(20*(I986-550)/200,1))</f>
        <v>10</v>
      </c>
      <c r="O986">
        <f t="shared" ref="O986:O993" si="434">IF(L986=M986,1,0)</f>
        <v>0</v>
      </c>
      <c r="P986">
        <f t="shared" ref="P986:P993" si="435">IF(L986=N986,1,0)</f>
        <v>1</v>
      </c>
      <c r="Q986" t="s">
        <v>17124</v>
      </c>
      <c r="R986">
        <v>5</v>
      </c>
      <c r="S986" t="str">
        <f t="shared" ref="S986:S993" si="436">IF(L986&gt;R986,"调降",IF(L986&lt;R986,"调升","不变"))</f>
        <v>调降</v>
      </c>
      <c r="T986">
        <f t="shared" ref="T986:T993" si="437">R986/L986-1</f>
        <v>-0.5</v>
      </c>
      <c r="U986" t="s">
        <v>17434</v>
      </c>
      <c r="V986">
        <v>5</v>
      </c>
    </row>
    <row r="987" spans="1:32" x14ac:dyDescent="0.15">
      <c r="A987" s="1">
        <v>3356</v>
      </c>
      <c r="B987" t="s">
        <v>3376</v>
      </c>
      <c r="C987" t="s">
        <v>7530</v>
      </c>
      <c r="D987" t="s">
        <v>11631</v>
      </c>
      <c r="E987" t="s">
        <v>15732</v>
      </c>
      <c r="F987" t="s">
        <v>16627</v>
      </c>
      <c r="G987" s="2">
        <v>43823.737430555557</v>
      </c>
      <c r="H987" s="5" t="s">
        <v>17626</v>
      </c>
      <c r="I987">
        <v>621</v>
      </c>
      <c r="J987">
        <v>2.6093047541191069E+17</v>
      </c>
      <c r="K987" t="s">
        <v>16629</v>
      </c>
      <c r="L987">
        <v>3.6</v>
      </c>
      <c r="M987">
        <f t="shared" si="432"/>
        <v>3.6</v>
      </c>
      <c r="N987">
        <f t="shared" si="433"/>
        <v>8</v>
      </c>
      <c r="O987">
        <f t="shared" si="434"/>
        <v>1</v>
      </c>
      <c r="P987">
        <f t="shared" si="435"/>
        <v>0</v>
      </c>
      <c r="Q987" t="s">
        <v>16734</v>
      </c>
      <c r="R987">
        <v>3.6</v>
      </c>
      <c r="S987" t="str">
        <f t="shared" si="436"/>
        <v>不变</v>
      </c>
      <c r="T987">
        <f t="shared" si="437"/>
        <v>0</v>
      </c>
      <c r="U987" t="s">
        <v>17434</v>
      </c>
      <c r="V987">
        <v>3.6</v>
      </c>
    </row>
    <row r="988" spans="1:32" x14ac:dyDescent="0.15">
      <c r="A988" s="1">
        <v>3355</v>
      </c>
      <c r="B988" t="s">
        <v>3375</v>
      </c>
      <c r="C988" t="s">
        <v>7529</v>
      </c>
      <c r="D988" t="s">
        <v>11630</v>
      </c>
      <c r="E988" t="s">
        <v>15731</v>
      </c>
      <c r="F988" t="s">
        <v>16628</v>
      </c>
      <c r="G988" s="2">
        <v>43823.708877314813</v>
      </c>
      <c r="H988" s="5" t="s">
        <v>17626</v>
      </c>
      <c r="I988">
        <v>628</v>
      </c>
      <c r="J988">
        <v>2.609201278332559E+17</v>
      </c>
      <c r="K988" t="s">
        <v>16629</v>
      </c>
      <c r="L988">
        <v>8</v>
      </c>
      <c r="M988">
        <f t="shared" si="432"/>
        <v>3.9</v>
      </c>
      <c r="N988">
        <f t="shared" si="433"/>
        <v>8</v>
      </c>
      <c r="O988">
        <f t="shared" si="434"/>
        <v>0</v>
      </c>
      <c r="P988">
        <f t="shared" si="435"/>
        <v>1</v>
      </c>
      <c r="Q988" t="s">
        <v>17113</v>
      </c>
      <c r="R988">
        <v>10</v>
      </c>
      <c r="S988" t="str">
        <f t="shared" si="436"/>
        <v>调升</v>
      </c>
      <c r="T988">
        <f t="shared" si="437"/>
        <v>0.25</v>
      </c>
      <c r="U988" t="s">
        <v>17434</v>
      </c>
      <c r="V988">
        <v>13</v>
      </c>
    </row>
    <row r="989" spans="1:32" x14ac:dyDescent="0.15">
      <c r="A989" s="1">
        <v>3354</v>
      </c>
      <c r="B989" t="s">
        <v>3374</v>
      </c>
      <c r="C989" t="s">
        <v>7528</v>
      </c>
      <c r="D989" t="s">
        <v>11629</v>
      </c>
      <c r="E989" t="s">
        <v>15730</v>
      </c>
      <c r="F989" t="s">
        <v>16628</v>
      </c>
      <c r="G989" s="2">
        <v>43823.704814814817</v>
      </c>
      <c r="H989" s="5" t="s">
        <v>17626</v>
      </c>
      <c r="I989">
        <v>639</v>
      </c>
      <c r="J989">
        <v>2.6091865669794611E+17</v>
      </c>
      <c r="K989" t="s">
        <v>16629</v>
      </c>
      <c r="L989">
        <v>9</v>
      </c>
      <c r="M989">
        <f t="shared" si="432"/>
        <v>4.5</v>
      </c>
      <c r="N989">
        <f t="shared" si="433"/>
        <v>9</v>
      </c>
      <c r="O989">
        <f t="shared" si="434"/>
        <v>0</v>
      </c>
      <c r="P989">
        <f t="shared" si="435"/>
        <v>1</v>
      </c>
      <c r="Q989" t="s">
        <v>17132</v>
      </c>
      <c r="R989">
        <v>4</v>
      </c>
      <c r="S989" t="str">
        <f t="shared" si="436"/>
        <v>调降</v>
      </c>
      <c r="T989">
        <f t="shared" si="437"/>
        <v>-0.55555555555555558</v>
      </c>
      <c r="U989" t="s">
        <v>17448</v>
      </c>
      <c r="V989">
        <v>4</v>
      </c>
    </row>
    <row r="990" spans="1:32" x14ac:dyDescent="0.15">
      <c r="A990" s="1">
        <v>3353</v>
      </c>
      <c r="B990" t="s">
        <v>3373</v>
      </c>
      <c r="C990" t="s">
        <v>7527</v>
      </c>
      <c r="D990" t="s">
        <v>11628</v>
      </c>
      <c r="E990" t="s">
        <v>15729</v>
      </c>
      <c r="F990" t="s">
        <v>16627</v>
      </c>
      <c r="G990" s="2">
        <v>43823.704317129632</v>
      </c>
      <c r="H990" s="5" t="s">
        <v>17626</v>
      </c>
      <c r="I990">
        <v>632</v>
      </c>
      <c r="J990">
        <v>2.6091847722786E+17</v>
      </c>
      <c r="K990" t="s">
        <v>16629</v>
      </c>
      <c r="L990">
        <v>9</v>
      </c>
      <c r="M990">
        <f t="shared" si="432"/>
        <v>4.0999999999999996</v>
      </c>
      <c r="N990">
        <f t="shared" si="433"/>
        <v>9</v>
      </c>
      <c r="O990">
        <f t="shared" si="434"/>
        <v>0</v>
      </c>
      <c r="P990">
        <f t="shared" si="435"/>
        <v>1</v>
      </c>
      <c r="Q990" t="s">
        <v>17180</v>
      </c>
      <c r="R990">
        <v>1.5</v>
      </c>
      <c r="S990" t="str">
        <f t="shared" si="436"/>
        <v>调降</v>
      </c>
      <c r="T990">
        <f t="shared" si="437"/>
        <v>-0.83333333333333337</v>
      </c>
      <c r="U990" t="s">
        <v>17448</v>
      </c>
      <c r="V990">
        <v>1.5</v>
      </c>
    </row>
    <row r="991" spans="1:32" x14ac:dyDescent="0.15">
      <c r="A991" s="1">
        <v>3352</v>
      </c>
      <c r="B991" t="s">
        <v>3372</v>
      </c>
      <c r="C991" t="s">
        <v>7526</v>
      </c>
      <c r="D991" t="s">
        <v>11627</v>
      </c>
      <c r="E991" t="s">
        <v>15728</v>
      </c>
      <c r="F991" t="s">
        <v>16627</v>
      </c>
      <c r="G991" s="2">
        <v>43823.663842592592</v>
      </c>
      <c r="H991" s="5" t="s">
        <v>17626</v>
      </c>
      <c r="I991">
        <v>613</v>
      </c>
      <c r="J991">
        <v>2.6090381068626739E+17</v>
      </c>
      <c r="K991" t="s">
        <v>16629</v>
      </c>
      <c r="L991">
        <v>7</v>
      </c>
      <c r="M991">
        <f t="shared" si="432"/>
        <v>3.2</v>
      </c>
      <c r="N991">
        <f t="shared" si="433"/>
        <v>7</v>
      </c>
      <c r="O991">
        <f t="shared" si="434"/>
        <v>0</v>
      </c>
      <c r="P991">
        <f t="shared" si="435"/>
        <v>1</v>
      </c>
      <c r="Q991" t="s">
        <v>17102</v>
      </c>
      <c r="R991">
        <v>5</v>
      </c>
      <c r="S991" t="str">
        <f t="shared" si="436"/>
        <v>调降</v>
      </c>
      <c r="T991">
        <f t="shared" si="437"/>
        <v>-0.2857142857142857</v>
      </c>
      <c r="U991" t="s">
        <v>17434</v>
      </c>
      <c r="V991">
        <v>5</v>
      </c>
    </row>
    <row r="992" spans="1:32" x14ac:dyDescent="0.15">
      <c r="A992" s="1">
        <v>3351</v>
      </c>
      <c r="B992" t="s">
        <v>3371</v>
      </c>
      <c r="C992" t="s">
        <v>7525</v>
      </c>
      <c r="D992" t="s">
        <v>11626</v>
      </c>
      <c r="E992" t="s">
        <v>15727</v>
      </c>
      <c r="F992" t="s">
        <v>16628</v>
      </c>
      <c r="G992" s="2">
        <v>43823.657280092593</v>
      </c>
      <c r="H992" s="5" t="s">
        <v>17626</v>
      </c>
      <c r="I992">
        <v>640</v>
      </c>
      <c r="J992">
        <v>2.6090143138763571E+17</v>
      </c>
      <c r="K992" t="s">
        <v>16629</v>
      </c>
      <c r="L992">
        <v>9</v>
      </c>
      <c r="M992">
        <f t="shared" si="432"/>
        <v>4.5</v>
      </c>
      <c r="N992">
        <f t="shared" si="433"/>
        <v>9</v>
      </c>
      <c r="O992">
        <f t="shared" si="434"/>
        <v>0</v>
      </c>
      <c r="P992">
        <f t="shared" si="435"/>
        <v>1</v>
      </c>
      <c r="Q992" t="s">
        <v>17120</v>
      </c>
      <c r="R992">
        <v>5</v>
      </c>
      <c r="S992" t="str">
        <f t="shared" si="436"/>
        <v>调降</v>
      </c>
      <c r="T992">
        <f t="shared" si="437"/>
        <v>-0.44444444444444442</v>
      </c>
      <c r="U992" t="s">
        <v>17434</v>
      </c>
      <c r="V992">
        <v>5</v>
      </c>
    </row>
    <row r="993" spans="1:32" x14ac:dyDescent="0.15">
      <c r="A993" s="1">
        <v>3350</v>
      </c>
      <c r="B993" t="s">
        <v>3370</v>
      </c>
      <c r="C993" t="s">
        <v>7524</v>
      </c>
      <c r="D993" t="s">
        <v>11625</v>
      </c>
      <c r="E993" t="s">
        <v>15726</v>
      </c>
      <c r="F993" t="s">
        <v>16628</v>
      </c>
      <c r="G993" s="2">
        <v>43823.653819444437</v>
      </c>
      <c r="H993" s="5" t="s">
        <v>17626</v>
      </c>
      <c r="I993">
        <v>645</v>
      </c>
      <c r="J993">
        <v>2.6090017613311181E+17</v>
      </c>
      <c r="K993" t="s">
        <v>16629</v>
      </c>
      <c r="L993">
        <v>10</v>
      </c>
      <c r="M993">
        <f t="shared" si="432"/>
        <v>4.8</v>
      </c>
      <c r="N993">
        <f t="shared" si="433"/>
        <v>10</v>
      </c>
      <c r="O993">
        <f t="shared" si="434"/>
        <v>0</v>
      </c>
      <c r="P993">
        <f t="shared" si="435"/>
        <v>1</v>
      </c>
      <c r="Q993" t="s">
        <v>17148</v>
      </c>
      <c r="R993">
        <v>5</v>
      </c>
      <c r="S993" t="str">
        <f t="shared" si="436"/>
        <v>调降</v>
      </c>
      <c r="T993">
        <f t="shared" si="437"/>
        <v>-0.5</v>
      </c>
      <c r="U993" t="s">
        <v>17448</v>
      </c>
      <c r="V993">
        <v>5</v>
      </c>
    </row>
    <row r="994" spans="1:32" x14ac:dyDescent="0.15">
      <c r="A994" s="1">
        <v>903</v>
      </c>
      <c r="B994" t="s">
        <v>925</v>
      </c>
      <c r="C994" t="s">
        <v>5180</v>
      </c>
      <c r="D994" t="s">
        <v>9281</v>
      </c>
      <c r="E994" t="s">
        <v>13382</v>
      </c>
      <c r="F994" t="s">
        <v>16628</v>
      </c>
      <c r="G994" s="2">
        <v>43823.652083333327</v>
      </c>
      <c r="H994" s="5" t="s">
        <v>17626</v>
      </c>
      <c r="K994" t="s">
        <v>16630</v>
      </c>
      <c r="V994">
        <v>9</v>
      </c>
    </row>
    <row r="995" spans="1:32" x14ac:dyDescent="0.15">
      <c r="A995" s="1">
        <v>3349</v>
      </c>
      <c r="B995" t="s">
        <v>3369</v>
      </c>
      <c r="C995" t="s">
        <v>7523</v>
      </c>
      <c r="D995" t="s">
        <v>11624</v>
      </c>
      <c r="E995" t="s">
        <v>15725</v>
      </c>
      <c r="F995" t="s">
        <v>16628</v>
      </c>
      <c r="G995" s="2">
        <v>43823.636041666658</v>
      </c>
      <c r="H995" s="5" t="s">
        <v>17626</v>
      </c>
      <c r="I995">
        <v>643</v>
      </c>
      <c r="J995">
        <v>2.608937355276575E+17</v>
      </c>
      <c r="K995" t="s">
        <v>16629</v>
      </c>
      <c r="L995">
        <v>4.7</v>
      </c>
      <c r="M995">
        <f>IF(10*(I995-550)/200&gt;5,ROUNDUP(10*(I995-550)/200,0),ROUNDUP(10*(I995-550)/200,1))</f>
        <v>4.6999999999999993</v>
      </c>
      <c r="N995">
        <f>IF(20*(I995-550)/200&gt;5,ROUNDUP(20*(I995-550)/200,0),ROUNDUP(20*(I995-550)/200,1))</f>
        <v>10</v>
      </c>
      <c r="O995">
        <f>IF(L995=M995,1,0)</f>
        <v>1</v>
      </c>
      <c r="P995">
        <f>IF(L995=N995,1,0)</f>
        <v>0</v>
      </c>
      <c r="Q995" t="s">
        <v>17110</v>
      </c>
      <c r="R995">
        <v>4</v>
      </c>
      <c r="S995" t="str">
        <f>IF(L995&gt;R995,"调降",IF(L995&lt;R995,"调升","不变"))</f>
        <v>调降</v>
      </c>
      <c r="T995">
        <f>R995/L995-1</f>
        <v>-0.14893617021276595</v>
      </c>
      <c r="U995" t="s">
        <v>17434</v>
      </c>
      <c r="V995">
        <v>4</v>
      </c>
    </row>
    <row r="996" spans="1:32" x14ac:dyDescent="0.15">
      <c r="A996" s="1">
        <v>327</v>
      </c>
      <c r="B996" t="s">
        <v>349</v>
      </c>
      <c r="C996" t="s">
        <v>4623</v>
      </c>
      <c r="D996" t="s">
        <v>8724</v>
      </c>
      <c r="E996" t="s">
        <v>12825</v>
      </c>
      <c r="G996" s="2">
        <v>43823.607233796298</v>
      </c>
      <c r="H996" s="5" t="s">
        <v>17626</v>
      </c>
      <c r="K996" t="s">
        <v>16630</v>
      </c>
      <c r="V996">
        <v>0</v>
      </c>
    </row>
    <row r="997" spans="1:32" x14ac:dyDescent="0.15">
      <c r="A997" s="1">
        <v>3348</v>
      </c>
      <c r="B997" t="s">
        <v>3368</v>
      </c>
      <c r="C997" t="s">
        <v>7522</v>
      </c>
      <c r="D997" t="s">
        <v>11623</v>
      </c>
      <c r="E997" t="s">
        <v>15724</v>
      </c>
      <c r="F997" t="s">
        <v>16627</v>
      </c>
      <c r="G997" s="2">
        <v>43823.60560185185</v>
      </c>
      <c r="H997" s="5" t="s">
        <v>17626</v>
      </c>
      <c r="I997">
        <v>641</v>
      </c>
      <c r="J997">
        <v>2.608827049779159E+17</v>
      </c>
      <c r="K997" t="s">
        <v>16629</v>
      </c>
      <c r="L997">
        <v>4.5999999999999996</v>
      </c>
      <c r="M997">
        <f>IF(10*(I997-550)/200&gt;5,ROUNDUP(10*(I997-550)/200,0),ROUNDUP(10*(I997-550)/200,1))</f>
        <v>4.5999999999999996</v>
      </c>
      <c r="N997">
        <f>IF(20*(I997-550)/200&gt;5,ROUNDUP(20*(I997-550)/200,0),ROUNDUP(20*(I997-550)/200,1))</f>
        <v>10</v>
      </c>
      <c r="O997">
        <f>IF(L997=M997,1,0)</f>
        <v>1</v>
      </c>
      <c r="P997">
        <f>IF(L997=N997,1,0)</f>
        <v>0</v>
      </c>
      <c r="Q997" t="s">
        <v>17105</v>
      </c>
      <c r="R997">
        <v>4</v>
      </c>
      <c r="S997" t="str">
        <f>IF(L997&gt;R997,"调降",IF(L997&lt;R997,"调升","不变"))</f>
        <v>调降</v>
      </c>
      <c r="T997">
        <f>R997/L997-1</f>
        <v>-0.13043478260869557</v>
      </c>
      <c r="U997" t="s">
        <v>17434</v>
      </c>
      <c r="V997">
        <v>4</v>
      </c>
    </row>
    <row r="998" spans="1:32" x14ac:dyDescent="0.15">
      <c r="A998" s="1">
        <v>3346</v>
      </c>
      <c r="B998" t="s">
        <v>3366</v>
      </c>
      <c r="C998" t="s">
        <v>7520</v>
      </c>
      <c r="D998" t="s">
        <v>11621</v>
      </c>
      <c r="E998" t="s">
        <v>15722</v>
      </c>
      <c r="F998" t="s">
        <v>16628</v>
      </c>
      <c r="G998" s="2">
        <v>43823.604768518519</v>
      </c>
      <c r="H998" s="5" t="s">
        <v>17626</v>
      </c>
      <c r="K998" t="s">
        <v>16630</v>
      </c>
      <c r="V998">
        <v>3.5</v>
      </c>
    </row>
    <row r="999" spans="1:32" x14ac:dyDescent="0.15">
      <c r="A999" s="1">
        <v>3347</v>
      </c>
      <c r="B999" t="s">
        <v>3367</v>
      </c>
      <c r="C999" t="s">
        <v>7521</v>
      </c>
      <c r="D999" t="s">
        <v>11622</v>
      </c>
      <c r="E999" t="s">
        <v>15723</v>
      </c>
      <c r="F999" t="s">
        <v>16628</v>
      </c>
      <c r="G999" s="2">
        <v>43823.597407407397</v>
      </c>
      <c r="H999" s="5" t="s">
        <v>17626</v>
      </c>
      <c r="I999">
        <v>635</v>
      </c>
      <c r="J999">
        <v>2.6087973343934051E+17</v>
      </c>
      <c r="K999" t="s">
        <v>16629</v>
      </c>
      <c r="L999">
        <v>4.3</v>
      </c>
      <c r="M999">
        <f t="shared" ref="M999:M1000" si="438">IF(10*(I999-550)/200&gt;5,ROUNDUP(10*(I999-550)/200,0),ROUNDUP(10*(I999-550)/200,1))</f>
        <v>4.3</v>
      </c>
      <c r="N999">
        <f t="shared" ref="N999:N1000" si="439">IF(20*(I999-550)/200&gt;5,ROUNDUP(20*(I999-550)/200,0),ROUNDUP(20*(I999-550)/200,1))</f>
        <v>9</v>
      </c>
      <c r="O999">
        <f t="shared" ref="O999:O1000" si="440">IF(L999=M999,1,0)</f>
        <v>1</v>
      </c>
      <c r="P999">
        <f t="shared" ref="P999:P1000" si="441">IF(L999=N999,1,0)</f>
        <v>0</v>
      </c>
      <c r="Q999" t="s">
        <v>17166</v>
      </c>
      <c r="R999">
        <v>4.3</v>
      </c>
      <c r="S999" t="str">
        <f t="shared" ref="S999:S1000" si="442">IF(L999&gt;R999,"调降",IF(L999&lt;R999,"调升","不变"))</f>
        <v>不变</v>
      </c>
      <c r="T999">
        <f t="shared" ref="T999:T1000" si="443">R999/L999-1</f>
        <v>0</v>
      </c>
      <c r="U999" t="s">
        <v>17448</v>
      </c>
      <c r="V999">
        <v>4.3</v>
      </c>
    </row>
    <row r="1000" spans="1:32" x14ac:dyDescent="0.15">
      <c r="A1000" s="1">
        <v>3345</v>
      </c>
      <c r="B1000" t="s">
        <v>3365</v>
      </c>
      <c r="C1000" t="s">
        <v>7520</v>
      </c>
      <c r="D1000" t="s">
        <v>11621</v>
      </c>
      <c r="E1000" t="s">
        <v>15722</v>
      </c>
      <c r="F1000" t="s">
        <v>16627</v>
      </c>
      <c r="G1000" s="2">
        <v>43823.594398148147</v>
      </c>
      <c r="H1000" s="5" t="s">
        <v>17626</v>
      </c>
      <c r="I1000">
        <v>620</v>
      </c>
      <c r="J1000">
        <v>2.6087864253862301E+17</v>
      </c>
      <c r="K1000" t="s">
        <v>16629</v>
      </c>
      <c r="L1000">
        <v>3.5</v>
      </c>
      <c r="M1000">
        <f t="shared" si="438"/>
        <v>3.5</v>
      </c>
      <c r="N1000">
        <f t="shared" si="439"/>
        <v>7</v>
      </c>
      <c r="O1000">
        <f t="shared" si="440"/>
        <v>1</v>
      </c>
      <c r="P1000">
        <f t="shared" si="441"/>
        <v>0</v>
      </c>
      <c r="Q1000" t="s">
        <v>17120</v>
      </c>
      <c r="R1000">
        <v>3.5</v>
      </c>
      <c r="S1000" t="str">
        <f t="shared" si="442"/>
        <v>不变</v>
      </c>
      <c r="T1000">
        <f t="shared" si="443"/>
        <v>0</v>
      </c>
      <c r="U1000" t="s">
        <v>17448</v>
      </c>
      <c r="V1000">
        <v>3.5</v>
      </c>
    </row>
    <row r="1001" spans="1:32" x14ac:dyDescent="0.15">
      <c r="A1001" s="1">
        <v>274</v>
      </c>
      <c r="B1001" t="s">
        <v>296</v>
      </c>
      <c r="C1001" t="s">
        <v>4575</v>
      </c>
      <c r="D1001" t="s">
        <v>8676</v>
      </c>
      <c r="E1001" t="s">
        <v>12777</v>
      </c>
      <c r="F1001" t="s">
        <v>16628</v>
      </c>
      <c r="G1001" s="2">
        <v>43823.588414351849</v>
      </c>
      <c r="H1001" s="5" t="s">
        <v>17626</v>
      </c>
      <c r="K1001" t="s">
        <v>16630</v>
      </c>
      <c r="V1001">
        <v>3.3</v>
      </c>
    </row>
    <row r="1002" spans="1:32" x14ac:dyDescent="0.15">
      <c r="A1002" s="1">
        <v>3344</v>
      </c>
      <c r="B1002" t="s">
        <v>3364</v>
      </c>
      <c r="C1002" t="s">
        <v>7519</v>
      </c>
      <c r="D1002" t="s">
        <v>11620</v>
      </c>
      <c r="E1002" t="s">
        <v>15721</v>
      </c>
      <c r="F1002" t="s">
        <v>16628</v>
      </c>
      <c r="G1002" s="2">
        <v>43823.582546296297</v>
      </c>
      <c r="H1002" s="5" t="s">
        <v>17626</v>
      </c>
      <c r="I1002">
        <v>639</v>
      </c>
      <c r="J1002">
        <v>2.608743486157455E+17</v>
      </c>
      <c r="K1002" t="s">
        <v>16629</v>
      </c>
      <c r="L1002">
        <v>9</v>
      </c>
      <c r="M1002">
        <f t="shared" ref="M1002:M1004" si="444">IF(10*(I1002-550)/200&gt;5,ROUNDUP(10*(I1002-550)/200,0),ROUNDUP(10*(I1002-550)/200,1))</f>
        <v>4.5</v>
      </c>
      <c r="N1002">
        <f t="shared" ref="N1002:N1004" si="445">IF(20*(I1002-550)/200&gt;5,ROUNDUP(20*(I1002-550)/200,0),ROUNDUP(20*(I1002-550)/200,1))</f>
        <v>9</v>
      </c>
      <c r="O1002">
        <f t="shared" ref="O1002:O1004" si="446">IF(L1002=M1002,1,0)</f>
        <v>0</v>
      </c>
      <c r="P1002">
        <f t="shared" ref="P1002:P1004" si="447">IF(L1002=N1002,1,0)</f>
        <v>1</v>
      </c>
      <c r="Q1002" t="s">
        <v>17179</v>
      </c>
      <c r="R1002">
        <v>5</v>
      </c>
      <c r="S1002" t="str">
        <f t="shared" ref="S1002:S1004" si="448">IF(L1002&gt;R1002,"调降",IF(L1002&lt;R1002,"调升","不变"))</f>
        <v>调降</v>
      </c>
      <c r="T1002">
        <f t="shared" ref="T1002:T1004" si="449">R1002/L1002-1</f>
        <v>-0.44444444444444442</v>
      </c>
      <c r="U1002" t="s">
        <v>17434</v>
      </c>
      <c r="V1002">
        <v>5</v>
      </c>
    </row>
    <row r="1003" spans="1:32" x14ac:dyDescent="0.15">
      <c r="A1003" s="1">
        <v>3343</v>
      </c>
      <c r="B1003" t="s">
        <v>3363</v>
      </c>
      <c r="C1003" t="s">
        <v>7518</v>
      </c>
      <c r="D1003" t="s">
        <v>11619</v>
      </c>
      <c r="E1003" t="s">
        <v>15720</v>
      </c>
      <c r="F1003" t="s">
        <v>16628</v>
      </c>
      <c r="G1003" s="2">
        <v>43823.567164351851</v>
      </c>
      <c r="H1003" s="5" t="s">
        <v>17626</v>
      </c>
      <c r="I1003">
        <v>624</v>
      </c>
      <c r="J1003">
        <v>2.6086877328259069E+17</v>
      </c>
      <c r="K1003" t="s">
        <v>16629</v>
      </c>
      <c r="L1003">
        <v>8</v>
      </c>
      <c r="M1003">
        <f t="shared" si="444"/>
        <v>3.7</v>
      </c>
      <c r="N1003">
        <f t="shared" si="445"/>
        <v>8</v>
      </c>
      <c r="O1003">
        <f t="shared" si="446"/>
        <v>0</v>
      </c>
      <c r="P1003">
        <f t="shared" si="447"/>
        <v>1</v>
      </c>
      <c r="Q1003" t="s">
        <v>17178</v>
      </c>
      <c r="R1003">
        <v>8</v>
      </c>
      <c r="S1003" t="str">
        <f t="shared" si="448"/>
        <v>不变</v>
      </c>
      <c r="T1003">
        <f t="shared" si="449"/>
        <v>0</v>
      </c>
      <c r="U1003" t="s">
        <v>17434</v>
      </c>
      <c r="V1003">
        <v>8</v>
      </c>
    </row>
    <row r="1004" spans="1:32" x14ac:dyDescent="0.15">
      <c r="A1004" s="1">
        <v>3342</v>
      </c>
      <c r="B1004" t="s">
        <v>3362</v>
      </c>
      <c r="C1004" t="s">
        <v>7517</v>
      </c>
      <c r="D1004" t="s">
        <v>11618</v>
      </c>
      <c r="E1004" t="s">
        <v>15719</v>
      </c>
      <c r="F1004" t="s">
        <v>16627</v>
      </c>
      <c r="G1004" s="2">
        <v>43823.56559027778</v>
      </c>
      <c r="H1004" s="5" t="s">
        <v>17626</v>
      </c>
      <c r="I1004">
        <v>619</v>
      </c>
      <c r="J1004">
        <v>2.6086820217360381E+17</v>
      </c>
      <c r="K1004" t="s">
        <v>16629</v>
      </c>
      <c r="L1004">
        <v>7</v>
      </c>
      <c r="M1004">
        <f t="shared" si="444"/>
        <v>3.5</v>
      </c>
      <c r="N1004">
        <f t="shared" si="445"/>
        <v>7</v>
      </c>
      <c r="O1004">
        <f t="shared" si="446"/>
        <v>0</v>
      </c>
      <c r="P1004">
        <f t="shared" si="447"/>
        <v>1</v>
      </c>
      <c r="Q1004" t="s">
        <v>17141</v>
      </c>
      <c r="R1004">
        <v>5</v>
      </c>
      <c r="S1004" t="str">
        <f t="shared" si="448"/>
        <v>调降</v>
      </c>
      <c r="T1004">
        <f t="shared" si="449"/>
        <v>-0.2857142857142857</v>
      </c>
      <c r="U1004" t="s">
        <v>17434</v>
      </c>
      <c r="V1004">
        <v>5</v>
      </c>
    </row>
    <row r="1005" spans="1:32" x14ac:dyDescent="0.15">
      <c r="A1005" s="1">
        <v>3329</v>
      </c>
      <c r="B1005" t="s">
        <v>3349</v>
      </c>
      <c r="C1005" t="s">
        <v>7506</v>
      </c>
      <c r="D1005" t="s">
        <v>11607</v>
      </c>
      <c r="E1005" t="s">
        <v>15708</v>
      </c>
      <c r="F1005" t="s">
        <v>16628</v>
      </c>
      <c r="G1005" s="2">
        <v>43823.535405092603</v>
      </c>
      <c r="H1005" s="5" t="s">
        <v>17626</v>
      </c>
      <c r="K1005" t="s">
        <v>16630</v>
      </c>
      <c r="V1005">
        <v>2</v>
      </c>
      <c r="W1005">
        <v>2.6085726503936E+17</v>
      </c>
      <c r="X1005">
        <v>20000</v>
      </c>
      <c r="AA1005" s="2">
        <v>43823.599259259259</v>
      </c>
      <c r="AB1005">
        <v>28</v>
      </c>
      <c r="AC1005" t="s">
        <v>17503</v>
      </c>
      <c r="AD1005" t="s">
        <v>17506</v>
      </c>
      <c r="AE1005">
        <v>2.6057386315743638E+17</v>
      </c>
      <c r="AF1005" t="s">
        <v>15708</v>
      </c>
    </row>
    <row r="1006" spans="1:32" x14ac:dyDescent="0.15">
      <c r="A1006" s="1">
        <v>3333</v>
      </c>
      <c r="B1006" t="s">
        <v>3353</v>
      </c>
      <c r="C1006" t="s">
        <v>7509</v>
      </c>
      <c r="D1006" t="s">
        <v>11610</v>
      </c>
      <c r="E1006" t="s">
        <v>15711</v>
      </c>
      <c r="F1006" t="s">
        <v>16627</v>
      </c>
      <c r="G1006" s="2">
        <v>43823.519548611112</v>
      </c>
      <c r="H1006" s="5" t="s">
        <v>17626</v>
      </c>
      <c r="K1006" t="s">
        <v>16630</v>
      </c>
      <c r="V1006">
        <v>4.0999999999999996</v>
      </c>
    </row>
    <row r="1007" spans="1:32" x14ac:dyDescent="0.15">
      <c r="A1007" s="1">
        <v>3341</v>
      </c>
      <c r="B1007" t="s">
        <v>3361</v>
      </c>
      <c r="C1007" t="s">
        <v>7516</v>
      </c>
      <c r="D1007" t="s">
        <v>11617</v>
      </c>
      <c r="E1007" t="s">
        <v>15718</v>
      </c>
      <c r="F1007" t="s">
        <v>16627</v>
      </c>
      <c r="G1007" s="2">
        <v>43823.510451388887</v>
      </c>
      <c r="H1007" s="5" t="s">
        <v>17626</v>
      </c>
      <c r="I1007">
        <v>620</v>
      </c>
      <c r="J1007">
        <v>2.6084822366762598E+17</v>
      </c>
      <c r="K1007" t="s">
        <v>16629</v>
      </c>
      <c r="L1007">
        <v>3.5</v>
      </c>
      <c r="M1007">
        <f t="shared" ref="M1007:M1011" si="450">IF(10*(I1007-550)/200&gt;5,ROUNDUP(10*(I1007-550)/200,0),ROUNDUP(10*(I1007-550)/200,1))</f>
        <v>3.5</v>
      </c>
      <c r="N1007">
        <f t="shared" ref="N1007:N1011" si="451">IF(20*(I1007-550)/200&gt;5,ROUNDUP(20*(I1007-550)/200,0),ROUNDUP(20*(I1007-550)/200,1))</f>
        <v>7</v>
      </c>
      <c r="O1007">
        <f t="shared" ref="O1007:O1011" si="452">IF(L1007=M1007,1,0)</f>
        <v>1</v>
      </c>
      <c r="P1007">
        <f t="shared" ref="P1007:P1011" si="453">IF(L1007=N1007,1,0)</f>
        <v>0</v>
      </c>
      <c r="Q1007" t="s">
        <v>17177</v>
      </c>
      <c r="R1007">
        <v>3.5</v>
      </c>
      <c r="S1007" t="str">
        <f t="shared" ref="S1007:S1011" si="454">IF(L1007&gt;R1007,"调降",IF(L1007&lt;R1007,"调升","不变"))</f>
        <v>不变</v>
      </c>
      <c r="T1007">
        <f t="shared" ref="T1007:T1011" si="455">R1007/L1007-1</f>
        <v>0</v>
      </c>
      <c r="U1007" t="s">
        <v>17434</v>
      </c>
      <c r="V1007">
        <v>3.5</v>
      </c>
    </row>
    <row r="1008" spans="1:32" x14ac:dyDescent="0.15">
      <c r="A1008" s="1">
        <v>3340</v>
      </c>
      <c r="B1008" t="s">
        <v>3360</v>
      </c>
      <c r="C1008" t="s">
        <v>7515</v>
      </c>
      <c r="D1008" t="s">
        <v>11616</v>
      </c>
      <c r="E1008" t="s">
        <v>15717</v>
      </c>
      <c r="F1008" t="s">
        <v>16627</v>
      </c>
      <c r="G1008" s="2">
        <v>43823.498738425929</v>
      </c>
      <c r="H1008" s="5" t="s">
        <v>17626</v>
      </c>
      <c r="I1008">
        <v>632</v>
      </c>
      <c r="J1008">
        <v>2.608439772955648E+17</v>
      </c>
      <c r="K1008" t="s">
        <v>16629</v>
      </c>
      <c r="L1008">
        <v>4.0999999999999996</v>
      </c>
      <c r="M1008">
        <f t="shared" si="450"/>
        <v>4.0999999999999996</v>
      </c>
      <c r="N1008">
        <f t="shared" si="451"/>
        <v>9</v>
      </c>
      <c r="O1008">
        <f t="shared" si="452"/>
        <v>1</v>
      </c>
      <c r="P1008">
        <f t="shared" si="453"/>
        <v>0</v>
      </c>
      <c r="Q1008" t="s">
        <v>17176</v>
      </c>
      <c r="R1008">
        <v>4.0999999999999996</v>
      </c>
      <c r="S1008" t="str">
        <f t="shared" si="454"/>
        <v>不变</v>
      </c>
      <c r="T1008">
        <f t="shared" si="455"/>
        <v>0</v>
      </c>
      <c r="U1008" t="s">
        <v>17434</v>
      </c>
      <c r="V1008">
        <v>4.0999999999999996</v>
      </c>
    </row>
    <row r="1009" spans="1:32" x14ac:dyDescent="0.15">
      <c r="A1009" s="1">
        <v>3339</v>
      </c>
      <c r="B1009" t="s">
        <v>3359</v>
      </c>
      <c r="C1009" t="s">
        <v>7514</v>
      </c>
      <c r="D1009" t="s">
        <v>11615</v>
      </c>
      <c r="E1009" t="s">
        <v>15716</v>
      </c>
      <c r="F1009" t="s">
        <v>16628</v>
      </c>
      <c r="G1009" s="2">
        <v>43823.49763888889</v>
      </c>
      <c r="H1009" s="5" t="s">
        <v>17626</v>
      </c>
      <c r="I1009">
        <v>661</v>
      </c>
      <c r="J1009">
        <v>2.6084357848433869E+17</v>
      </c>
      <c r="K1009" t="s">
        <v>16629</v>
      </c>
      <c r="L1009">
        <v>6</v>
      </c>
      <c r="M1009">
        <f t="shared" si="450"/>
        <v>6</v>
      </c>
      <c r="N1009">
        <f t="shared" si="451"/>
        <v>12</v>
      </c>
      <c r="O1009">
        <f t="shared" si="452"/>
        <v>1</v>
      </c>
      <c r="P1009">
        <f t="shared" si="453"/>
        <v>0</v>
      </c>
      <c r="Q1009" t="s">
        <v>17175</v>
      </c>
      <c r="R1009">
        <v>6</v>
      </c>
      <c r="S1009" t="str">
        <f t="shared" si="454"/>
        <v>不变</v>
      </c>
      <c r="T1009">
        <f t="shared" si="455"/>
        <v>0</v>
      </c>
      <c r="U1009" t="s">
        <v>17434</v>
      </c>
      <c r="V1009">
        <v>6</v>
      </c>
    </row>
    <row r="1010" spans="1:32" x14ac:dyDescent="0.15">
      <c r="A1010" s="1">
        <v>3338</v>
      </c>
      <c r="B1010" t="s">
        <v>3358</v>
      </c>
      <c r="C1010" t="s">
        <v>7513</v>
      </c>
      <c r="D1010" t="s">
        <v>11614</v>
      </c>
      <c r="E1010" t="s">
        <v>15715</v>
      </c>
      <c r="F1010" t="s">
        <v>16628</v>
      </c>
      <c r="G1010" s="2">
        <v>43823.484560185178</v>
      </c>
      <c r="H1010" s="5" t="s">
        <v>17626</v>
      </c>
      <c r="I1010">
        <v>628</v>
      </c>
      <c r="J1010">
        <v>2.6083883798970371E+17</v>
      </c>
      <c r="K1010" t="s">
        <v>16629</v>
      </c>
      <c r="L1010">
        <v>8</v>
      </c>
      <c r="M1010">
        <f t="shared" si="450"/>
        <v>3.9</v>
      </c>
      <c r="N1010">
        <f t="shared" si="451"/>
        <v>8</v>
      </c>
      <c r="O1010">
        <f t="shared" si="452"/>
        <v>0</v>
      </c>
      <c r="P1010">
        <f t="shared" si="453"/>
        <v>1</v>
      </c>
      <c r="Q1010" t="s">
        <v>17107</v>
      </c>
      <c r="R1010">
        <v>5</v>
      </c>
      <c r="S1010" t="str">
        <f t="shared" si="454"/>
        <v>调降</v>
      </c>
      <c r="T1010">
        <f t="shared" si="455"/>
        <v>-0.375</v>
      </c>
      <c r="U1010" t="s">
        <v>17434</v>
      </c>
      <c r="V1010">
        <v>13.389422</v>
      </c>
    </row>
    <row r="1011" spans="1:32" x14ac:dyDescent="0.15">
      <c r="A1011" s="1">
        <v>3337</v>
      </c>
      <c r="B1011" t="s">
        <v>3357</v>
      </c>
      <c r="C1011" t="s">
        <v>7512</v>
      </c>
      <c r="D1011" t="s">
        <v>11613</v>
      </c>
      <c r="E1011" t="s">
        <v>15714</v>
      </c>
      <c r="F1011" t="s">
        <v>16627</v>
      </c>
      <c r="G1011" s="2">
        <v>43823.483483796299</v>
      </c>
      <c r="H1011" s="5" t="s">
        <v>17626</v>
      </c>
      <c r="I1011">
        <v>627</v>
      </c>
      <c r="J1011">
        <v>2.6083845047793661E+17</v>
      </c>
      <c r="K1011" t="s">
        <v>16629</v>
      </c>
      <c r="L1011">
        <v>3.9</v>
      </c>
      <c r="M1011">
        <f t="shared" si="450"/>
        <v>3.9</v>
      </c>
      <c r="N1011">
        <f t="shared" si="451"/>
        <v>8</v>
      </c>
      <c r="O1011">
        <f t="shared" si="452"/>
        <v>1</v>
      </c>
      <c r="P1011">
        <f t="shared" si="453"/>
        <v>0</v>
      </c>
      <c r="Q1011" t="s">
        <v>17105</v>
      </c>
      <c r="R1011">
        <v>3</v>
      </c>
      <c r="S1011" t="str">
        <f t="shared" si="454"/>
        <v>调降</v>
      </c>
      <c r="T1011">
        <f t="shared" si="455"/>
        <v>-0.23076923076923073</v>
      </c>
      <c r="U1011" t="s">
        <v>17434</v>
      </c>
      <c r="V1011">
        <v>3</v>
      </c>
    </row>
    <row r="1012" spans="1:32" x14ac:dyDescent="0.15">
      <c r="A1012" s="1">
        <v>2494</v>
      </c>
      <c r="B1012" t="s">
        <v>2514</v>
      </c>
      <c r="C1012" t="s">
        <v>6713</v>
      </c>
      <c r="D1012" t="s">
        <v>10814</v>
      </c>
      <c r="E1012" t="s">
        <v>14915</v>
      </c>
      <c r="F1012" t="s">
        <v>16628</v>
      </c>
      <c r="G1012" s="2">
        <v>43823.476111111107</v>
      </c>
      <c r="H1012" s="5" t="s">
        <v>17626</v>
      </c>
      <c r="K1012" t="s">
        <v>16630</v>
      </c>
      <c r="V1012">
        <v>0</v>
      </c>
    </row>
    <row r="1013" spans="1:32" x14ac:dyDescent="0.15">
      <c r="A1013" s="1">
        <v>3336</v>
      </c>
      <c r="B1013" t="s">
        <v>3356</v>
      </c>
      <c r="C1013" t="s">
        <v>7511</v>
      </c>
      <c r="D1013" t="s">
        <v>11612</v>
      </c>
      <c r="E1013" t="s">
        <v>15713</v>
      </c>
      <c r="F1013" t="s">
        <v>16628</v>
      </c>
      <c r="G1013" s="2">
        <v>43823.472615740742</v>
      </c>
      <c r="H1013" s="5" t="s">
        <v>17626</v>
      </c>
      <c r="I1013">
        <v>643</v>
      </c>
      <c r="J1013">
        <v>2.6083450993351878E+17</v>
      </c>
      <c r="K1013" t="s">
        <v>16629</v>
      </c>
      <c r="L1013">
        <v>10</v>
      </c>
      <c r="M1013">
        <f t="shared" ref="M1013:M1043" si="456">IF(10*(I1013-550)/200&gt;5,ROUNDUP(10*(I1013-550)/200,0),ROUNDUP(10*(I1013-550)/200,1))</f>
        <v>4.6999999999999993</v>
      </c>
      <c r="N1013">
        <f t="shared" ref="N1013:N1043" si="457">IF(20*(I1013-550)/200&gt;5,ROUNDUP(20*(I1013-550)/200,0),ROUNDUP(20*(I1013-550)/200,1))</f>
        <v>10</v>
      </c>
      <c r="O1013">
        <f t="shared" ref="O1013:O1043" si="458">IF(L1013=M1013,1,0)</f>
        <v>0</v>
      </c>
      <c r="P1013">
        <f t="shared" ref="P1013:P1043" si="459">IF(L1013=N1013,1,0)</f>
        <v>1</v>
      </c>
      <c r="Q1013" t="s">
        <v>17174</v>
      </c>
      <c r="R1013">
        <v>5</v>
      </c>
      <c r="S1013" t="str">
        <f t="shared" ref="S1013:S1043" si="460">IF(L1013&gt;R1013,"调降",IF(L1013&lt;R1013,"调升","不变"))</f>
        <v>调降</v>
      </c>
      <c r="T1013">
        <f t="shared" ref="T1013:T1043" si="461">R1013/L1013-1</f>
        <v>-0.5</v>
      </c>
      <c r="U1013" t="s">
        <v>17434</v>
      </c>
      <c r="V1013">
        <v>5</v>
      </c>
    </row>
    <row r="1014" spans="1:32" x14ac:dyDescent="0.15">
      <c r="A1014" s="1">
        <v>3335</v>
      </c>
      <c r="B1014" t="s">
        <v>3355</v>
      </c>
      <c r="C1014" t="s">
        <v>7510</v>
      </c>
      <c r="D1014" t="s">
        <v>11611</v>
      </c>
      <c r="E1014" t="s">
        <v>15712</v>
      </c>
      <c r="F1014" t="s">
        <v>16628</v>
      </c>
      <c r="G1014" s="2">
        <v>43823.464004629634</v>
      </c>
      <c r="H1014" s="5" t="s">
        <v>17626</v>
      </c>
      <c r="I1014">
        <v>662</v>
      </c>
      <c r="J1014">
        <v>2.608313922612552E+17</v>
      </c>
      <c r="K1014" t="s">
        <v>16629</v>
      </c>
      <c r="L1014">
        <v>12</v>
      </c>
      <c r="M1014">
        <f t="shared" si="456"/>
        <v>6</v>
      </c>
      <c r="N1014">
        <f t="shared" si="457"/>
        <v>12</v>
      </c>
      <c r="O1014">
        <f t="shared" si="458"/>
        <v>0</v>
      </c>
      <c r="P1014">
        <f t="shared" si="459"/>
        <v>1</v>
      </c>
      <c r="Q1014" t="s">
        <v>17150</v>
      </c>
      <c r="R1014">
        <v>8</v>
      </c>
      <c r="S1014" t="str">
        <f t="shared" si="460"/>
        <v>调降</v>
      </c>
      <c r="T1014">
        <f t="shared" si="461"/>
        <v>-0.33333333333333337</v>
      </c>
      <c r="U1014" t="s">
        <v>17434</v>
      </c>
      <c r="V1014">
        <v>8</v>
      </c>
    </row>
    <row r="1015" spans="1:32" x14ac:dyDescent="0.15">
      <c r="A1015" s="1">
        <v>3334</v>
      </c>
      <c r="B1015" t="s">
        <v>3354</v>
      </c>
      <c r="C1015" t="s">
        <v>7509</v>
      </c>
      <c r="D1015" t="s">
        <v>11610</v>
      </c>
      <c r="E1015" t="s">
        <v>15711</v>
      </c>
      <c r="F1015" t="s">
        <v>16628</v>
      </c>
      <c r="G1015" s="2">
        <v>43823.457268518519</v>
      </c>
      <c r="H1015" s="5" t="s">
        <v>17626</v>
      </c>
      <c r="I1015">
        <v>631</v>
      </c>
      <c r="J1015">
        <v>2.6082895076946739E+17</v>
      </c>
      <c r="K1015" t="s">
        <v>16629</v>
      </c>
      <c r="L1015">
        <v>4.0999999999999996</v>
      </c>
      <c r="M1015">
        <f t="shared" si="456"/>
        <v>4.0999999999999996</v>
      </c>
      <c r="N1015">
        <f t="shared" si="457"/>
        <v>9</v>
      </c>
      <c r="O1015">
        <f t="shared" si="458"/>
        <v>1</v>
      </c>
      <c r="P1015">
        <f t="shared" si="459"/>
        <v>0</v>
      </c>
      <c r="Q1015" t="s">
        <v>17115</v>
      </c>
      <c r="R1015">
        <v>4.0999999999999996</v>
      </c>
      <c r="S1015" t="str">
        <f t="shared" si="460"/>
        <v>不变</v>
      </c>
      <c r="T1015">
        <f t="shared" si="461"/>
        <v>0</v>
      </c>
      <c r="U1015" t="s">
        <v>17448</v>
      </c>
      <c r="V1015">
        <v>4.0999999999999996</v>
      </c>
    </row>
    <row r="1016" spans="1:32" x14ac:dyDescent="0.15">
      <c r="A1016" s="1">
        <v>3331</v>
      </c>
      <c r="B1016" t="s">
        <v>3351</v>
      </c>
      <c r="C1016" t="s">
        <v>7508</v>
      </c>
      <c r="D1016" t="s">
        <v>11609</v>
      </c>
      <c r="E1016" t="s">
        <v>15710</v>
      </c>
      <c r="F1016" t="s">
        <v>16627</v>
      </c>
      <c r="G1016" s="2">
        <v>43822.851585648154</v>
      </c>
      <c r="H1016" s="5" t="s">
        <v>17627</v>
      </c>
      <c r="I1016">
        <v>627</v>
      </c>
      <c r="J1016">
        <v>2.6060945616798518E+17</v>
      </c>
      <c r="K1016" t="s">
        <v>16629</v>
      </c>
      <c r="L1016">
        <v>8</v>
      </c>
      <c r="M1016">
        <f t="shared" si="456"/>
        <v>3.9</v>
      </c>
      <c r="N1016">
        <f t="shared" si="457"/>
        <v>8</v>
      </c>
      <c r="O1016">
        <f t="shared" si="458"/>
        <v>0</v>
      </c>
      <c r="P1016">
        <f t="shared" si="459"/>
        <v>1</v>
      </c>
      <c r="Q1016" t="s">
        <v>17112</v>
      </c>
      <c r="R1016">
        <v>5</v>
      </c>
      <c r="S1016" t="str">
        <f t="shared" si="460"/>
        <v>调降</v>
      </c>
      <c r="T1016">
        <f t="shared" si="461"/>
        <v>-0.375</v>
      </c>
      <c r="U1016" t="s">
        <v>17434</v>
      </c>
      <c r="V1016">
        <v>2</v>
      </c>
      <c r="W1016">
        <v>2.608307595253023E+17</v>
      </c>
      <c r="X1016">
        <v>20000</v>
      </c>
      <c r="AA1016" s="2">
        <v>43929.432604166657</v>
      </c>
      <c r="AB1016">
        <v>40</v>
      </c>
      <c r="AC1016" t="s">
        <v>17499</v>
      </c>
      <c r="AD1016" t="s">
        <v>17507</v>
      </c>
      <c r="AE1016">
        <v>2.6060943455053821E+17</v>
      </c>
      <c r="AF1016" t="s">
        <v>15710</v>
      </c>
    </row>
    <row r="1017" spans="1:32" x14ac:dyDescent="0.15">
      <c r="A1017" s="1">
        <v>3330</v>
      </c>
      <c r="B1017" t="s">
        <v>3350</v>
      </c>
      <c r="C1017" t="s">
        <v>7507</v>
      </c>
      <c r="D1017" t="s">
        <v>11608</v>
      </c>
      <c r="E1017" t="s">
        <v>15709</v>
      </c>
      <c r="F1017" t="s">
        <v>16628</v>
      </c>
      <c r="G1017" s="2">
        <v>43822.847037037027</v>
      </c>
      <c r="H1017" s="5" t="s">
        <v>17627</v>
      </c>
      <c r="I1017">
        <v>651</v>
      </c>
      <c r="J1017">
        <v>2.606078071312343E+17</v>
      </c>
      <c r="K1017" t="s">
        <v>16629</v>
      </c>
      <c r="L1017">
        <v>6</v>
      </c>
      <c r="M1017">
        <f t="shared" si="456"/>
        <v>6</v>
      </c>
      <c r="N1017">
        <f t="shared" si="457"/>
        <v>11</v>
      </c>
      <c r="O1017">
        <f t="shared" si="458"/>
        <v>1</v>
      </c>
      <c r="P1017">
        <f t="shared" si="459"/>
        <v>0</v>
      </c>
      <c r="Q1017" t="s">
        <v>16813</v>
      </c>
      <c r="R1017">
        <v>5</v>
      </c>
      <c r="S1017" t="str">
        <f t="shared" si="460"/>
        <v>调降</v>
      </c>
      <c r="T1017">
        <f t="shared" si="461"/>
        <v>-0.16666666666666663</v>
      </c>
      <c r="U1017" t="s">
        <v>17434</v>
      </c>
      <c r="V1017">
        <v>5</v>
      </c>
    </row>
    <row r="1018" spans="1:32" x14ac:dyDescent="0.15">
      <c r="A1018" s="1">
        <v>3328</v>
      </c>
      <c r="B1018" t="s">
        <v>3348</v>
      </c>
      <c r="C1018" t="s">
        <v>7506</v>
      </c>
      <c r="D1018" t="s">
        <v>11607</v>
      </c>
      <c r="E1018" t="s">
        <v>15708</v>
      </c>
      <c r="F1018" t="s">
        <v>16627</v>
      </c>
      <c r="G1018" s="2">
        <v>43822.75341435185</v>
      </c>
      <c r="H1018" s="5" t="s">
        <v>17627</v>
      </c>
      <c r="I1018">
        <v>638</v>
      </c>
      <c r="J1018">
        <v>2.6057388214931459E+17</v>
      </c>
      <c r="K1018" t="s">
        <v>16629</v>
      </c>
      <c r="L1018">
        <v>9</v>
      </c>
      <c r="M1018">
        <f t="shared" si="456"/>
        <v>4.4000000000000004</v>
      </c>
      <c r="N1018">
        <f t="shared" si="457"/>
        <v>9</v>
      </c>
      <c r="O1018">
        <f t="shared" si="458"/>
        <v>0</v>
      </c>
      <c r="P1018">
        <f t="shared" si="459"/>
        <v>1</v>
      </c>
      <c r="Q1018" t="s">
        <v>17173</v>
      </c>
      <c r="R1018">
        <v>5</v>
      </c>
      <c r="S1018" t="str">
        <f t="shared" si="460"/>
        <v>调降</v>
      </c>
      <c r="T1018">
        <f t="shared" si="461"/>
        <v>-0.44444444444444442</v>
      </c>
      <c r="U1018" t="s">
        <v>17435</v>
      </c>
      <c r="V1018">
        <v>5</v>
      </c>
      <c r="W1018">
        <v>2.6085726503936E+17</v>
      </c>
      <c r="X1018">
        <v>20000</v>
      </c>
      <c r="AA1018" s="2">
        <v>43823.599259259259</v>
      </c>
      <c r="AB1018">
        <v>28</v>
      </c>
      <c r="AC1018" t="s">
        <v>17503</v>
      </c>
      <c r="AD1018" t="s">
        <v>17506</v>
      </c>
      <c r="AE1018">
        <v>2.6057386315743638E+17</v>
      </c>
      <c r="AF1018" t="s">
        <v>15708</v>
      </c>
    </row>
    <row r="1019" spans="1:32" x14ac:dyDescent="0.15">
      <c r="A1019" s="1">
        <v>3327</v>
      </c>
      <c r="B1019" t="s">
        <v>3347</v>
      </c>
      <c r="C1019" t="s">
        <v>7505</v>
      </c>
      <c r="D1019" t="s">
        <v>11606</v>
      </c>
      <c r="E1019" t="s">
        <v>15707</v>
      </c>
      <c r="F1019" t="s">
        <v>16628</v>
      </c>
      <c r="G1019" s="2">
        <v>43822.751909722218</v>
      </c>
      <c r="H1019" s="5" t="s">
        <v>17627</v>
      </c>
      <c r="I1019">
        <v>624</v>
      </c>
      <c r="J1019">
        <v>2.6057333501908579E+17</v>
      </c>
      <c r="K1019" t="s">
        <v>16629</v>
      </c>
      <c r="L1019">
        <v>3.7</v>
      </c>
      <c r="M1019">
        <f t="shared" si="456"/>
        <v>3.7</v>
      </c>
      <c r="N1019">
        <f t="shared" si="457"/>
        <v>8</v>
      </c>
      <c r="O1019">
        <f t="shared" si="458"/>
        <v>1</v>
      </c>
      <c r="P1019">
        <f t="shared" si="459"/>
        <v>0</v>
      </c>
      <c r="Q1019" t="s">
        <v>17172</v>
      </c>
      <c r="R1019">
        <v>3.7</v>
      </c>
      <c r="S1019" t="str">
        <f t="shared" si="460"/>
        <v>不变</v>
      </c>
      <c r="T1019">
        <f t="shared" si="461"/>
        <v>0</v>
      </c>
      <c r="U1019" t="s">
        <v>17434</v>
      </c>
      <c r="V1019">
        <v>3.7</v>
      </c>
    </row>
    <row r="1020" spans="1:32" x14ac:dyDescent="0.15">
      <c r="A1020" s="1">
        <v>3326</v>
      </c>
      <c r="B1020" t="s">
        <v>3346</v>
      </c>
      <c r="C1020" t="s">
        <v>7504</v>
      </c>
      <c r="D1020" t="s">
        <v>11605</v>
      </c>
      <c r="E1020" t="s">
        <v>15706</v>
      </c>
      <c r="F1020" t="s">
        <v>16628</v>
      </c>
      <c r="G1020" s="2">
        <v>43822.740439814806</v>
      </c>
      <c r="H1020" s="5" t="s">
        <v>17627</v>
      </c>
      <c r="I1020">
        <v>625</v>
      </c>
      <c r="J1020">
        <v>2.6056917840089501E+17</v>
      </c>
      <c r="K1020" t="s">
        <v>16629</v>
      </c>
      <c r="L1020">
        <v>8</v>
      </c>
      <c r="M1020">
        <f t="shared" si="456"/>
        <v>3.8000000000000003</v>
      </c>
      <c r="N1020">
        <f t="shared" si="457"/>
        <v>8</v>
      </c>
      <c r="O1020">
        <f t="shared" si="458"/>
        <v>0</v>
      </c>
      <c r="P1020">
        <f t="shared" si="459"/>
        <v>1</v>
      </c>
      <c r="Q1020" t="s">
        <v>17171</v>
      </c>
      <c r="R1020">
        <v>5</v>
      </c>
      <c r="S1020" t="str">
        <f t="shared" si="460"/>
        <v>调降</v>
      </c>
      <c r="T1020">
        <f t="shared" si="461"/>
        <v>-0.375</v>
      </c>
      <c r="U1020" t="s">
        <v>17434</v>
      </c>
      <c r="V1020">
        <v>5</v>
      </c>
    </row>
    <row r="1021" spans="1:32" x14ac:dyDescent="0.15">
      <c r="A1021" s="1">
        <v>3324</v>
      </c>
      <c r="B1021" t="s">
        <v>3344</v>
      </c>
      <c r="C1021" t="s">
        <v>7502</v>
      </c>
      <c r="D1021" t="s">
        <v>11603</v>
      </c>
      <c r="E1021" t="s">
        <v>15704</v>
      </c>
      <c r="F1021" t="s">
        <v>16627</v>
      </c>
      <c r="G1021" s="2">
        <v>43822.731423611112</v>
      </c>
      <c r="H1021" s="5" t="s">
        <v>17627</v>
      </c>
      <c r="I1021">
        <v>627</v>
      </c>
      <c r="J1021">
        <v>2.6056591421738598E+17</v>
      </c>
      <c r="K1021" t="s">
        <v>16629</v>
      </c>
      <c r="L1021">
        <v>8</v>
      </c>
      <c r="M1021">
        <f t="shared" si="456"/>
        <v>3.9</v>
      </c>
      <c r="N1021">
        <f t="shared" si="457"/>
        <v>8</v>
      </c>
      <c r="O1021">
        <f t="shared" si="458"/>
        <v>0</v>
      </c>
      <c r="P1021">
        <f t="shared" si="459"/>
        <v>1</v>
      </c>
      <c r="Q1021" t="s">
        <v>17121</v>
      </c>
      <c r="R1021">
        <v>5</v>
      </c>
      <c r="S1021" t="str">
        <f t="shared" si="460"/>
        <v>调降</v>
      </c>
      <c r="T1021">
        <f t="shared" si="461"/>
        <v>-0.375</v>
      </c>
      <c r="U1021" t="s">
        <v>17434</v>
      </c>
      <c r="V1021">
        <v>5</v>
      </c>
    </row>
    <row r="1022" spans="1:32" x14ac:dyDescent="0.15">
      <c r="A1022" s="1">
        <v>3325</v>
      </c>
      <c r="B1022" t="s">
        <v>3345</v>
      </c>
      <c r="C1022" t="s">
        <v>7503</v>
      </c>
      <c r="D1022" t="s">
        <v>11604</v>
      </c>
      <c r="E1022" t="s">
        <v>15705</v>
      </c>
      <c r="F1022" t="s">
        <v>16627</v>
      </c>
      <c r="G1022" s="2">
        <v>43822.721956018519</v>
      </c>
      <c r="H1022" s="5" t="s">
        <v>17627</v>
      </c>
      <c r="I1022">
        <v>628</v>
      </c>
      <c r="J1022">
        <v>2.60562483075412E+17</v>
      </c>
      <c r="K1022" t="s">
        <v>16629</v>
      </c>
      <c r="L1022">
        <v>8</v>
      </c>
      <c r="M1022">
        <f t="shared" si="456"/>
        <v>3.9</v>
      </c>
      <c r="N1022">
        <f t="shared" si="457"/>
        <v>8</v>
      </c>
      <c r="O1022">
        <f t="shared" si="458"/>
        <v>0</v>
      </c>
      <c r="P1022">
        <f t="shared" si="459"/>
        <v>1</v>
      </c>
      <c r="Q1022" t="s">
        <v>16648</v>
      </c>
      <c r="R1022">
        <v>8</v>
      </c>
      <c r="S1022" t="str">
        <f t="shared" si="460"/>
        <v>不变</v>
      </c>
      <c r="T1022">
        <f t="shared" si="461"/>
        <v>0</v>
      </c>
      <c r="U1022" t="s">
        <v>17434</v>
      </c>
      <c r="V1022">
        <v>8</v>
      </c>
      <c r="W1022">
        <v>2.6056256933967869E+17</v>
      </c>
      <c r="X1022">
        <v>80000</v>
      </c>
      <c r="AA1022" s="2">
        <v>43904.685115740736</v>
      </c>
      <c r="AB1022">
        <v>23</v>
      </c>
      <c r="AC1022" t="s">
        <v>17495</v>
      </c>
      <c r="AD1022" t="s">
        <v>17505</v>
      </c>
      <c r="AE1022">
        <v>2.605624634124575E+17</v>
      </c>
      <c r="AF1022" t="s">
        <v>15705</v>
      </c>
    </row>
    <row r="1023" spans="1:32" x14ac:dyDescent="0.15">
      <c r="A1023" s="1">
        <v>3323</v>
      </c>
      <c r="B1023" t="s">
        <v>3343</v>
      </c>
      <c r="C1023" t="s">
        <v>7501</v>
      </c>
      <c r="D1023" t="s">
        <v>11602</v>
      </c>
      <c r="E1023" t="s">
        <v>15703</v>
      </c>
      <c r="F1023" t="s">
        <v>16628</v>
      </c>
      <c r="G1023" s="2">
        <v>43822.704328703701</v>
      </c>
      <c r="H1023" s="5" t="s">
        <v>17627</v>
      </c>
      <c r="I1023">
        <v>647</v>
      </c>
      <c r="J1023">
        <v>2.605560916020183E+17</v>
      </c>
      <c r="K1023" t="s">
        <v>16629</v>
      </c>
      <c r="L1023">
        <v>10</v>
      </c>
      <c r="M1023">
        <f t="shared" si="456"/>
        <v>4.8999999999999995</v>
      </c>
      <c r="N1023">
        <f t="shared" si="457"/>
        <v>10</v>
      </c>
      <c r="O1023">
        <f t="shared" si="458"/>
        <v>0</v>
      </c>
      <c r="P1023">
        <f t="shared" si="459"/>
        <v>1</v>
      </c>
      <c r="Q1023" t="s">
        <v>17170</v>
      </c>
      <c r="R1023">
        <v>5</v>
      </c>
      <c r="S1023" t="str">
        <f t="shared" si="460"/>
        <v>调降</v>
      </c>
      <c r="T1023">
        <f t="shared" si="461"/>
        <v>-0.5</v>
      </c>
      <c r="U1023" t="s">
        <v>17434</v>
      </c>
      <c r="V1023">
        <v>5</v>
      </c>
    </row>
    <row r="1024" spans="1:32" x14ac:dyDescent="0.15">
      <c r="A1024" s="1">
        <v>3322</v>
      </c>
      <c r="B1024" t="s">
        <v>3342</v>
      </c>
      <c r="C1024" t="s">
        <v>7500</v>
      </c>
      <c r="D1024" t="s">
        <v>11601</v>
      </c>
      <c r="E1024" t="s">
        <v>15702</v>
      </c>
      <c r="F1024" t="s">
        <v>16628</v>
      </c>
      <c r="G1024" s="2">
        <v>43822.698148148149</v>
      </c>
      <c r="H1024" s="5" t="s">
        <v>17627</v>
      </c>
      <c r="I1024">
        <v>618</v>
      </c>
      <c r="J1024">
        <v>2.605538515290767E+17</v>
      </c>
      <c r="K1024" t="s">
        <v>16629</v>
      </c>
      <c r="L1024">
        <v>7</v>
      </c>
      <c r="M1024">
        <f t="shared" si="456"/>
        <v>3.4</v>
      </c>
      <c r="N1024">
        <f t="shared" si="457"/>
        <v>7</v>
      </c>
      <c r="O1024">
        <f t="shared" si="458"/>
        <v>0</v>
      </c>
      <c r="P1024">
        <f t="shared" si="459"/>
        <v>1</v>
      </c>
      <c r="Q1024" t="s">
        <v>17115</v>
      </c>
      <c r="R1024">
        <v>3</v>
      </c>
      <c r="S1024" t="str">
        <f t="shared" si="460"/>
        <v>调降</v>
      </c>
      <c r="T1024">
        <f t="shared" si="461"/>
        <v>-0.5714285714285714</v>
      </c>
      <c r="U1024" t="s">
        <v>17434</v>
      </c>
      <c r="V1024">
        <v>3</v>
      </c>
    </row>
    <row r="1025" spans="1:22" x14ac:dyDescent="0.15">
      <c r="A1025" s="1">
        <v>3321</v>
      </c>
      <c r="B1025" t="s">
        <v>3341</v>
      </c>
      <c r="C1025" t="s">
        <v>7499</v>
      </c>
      <c r="D1025" t="s">
        <v>11600</v>
      </c>
      <c r="E1025" t="s">
        <v>15701</v>
      </c>
      <c r="F1025" t="s">
        <v>16628</v>
      </c>
      <c r="G1025" s="2">
        <v>43822.696099537039</v>
      </c>
      <c r="H1025" s="5" t="s">
        <v>17627</v>
      </c>
      <c r="I1025">
        <v>651</v>
      </c>
      <c r="J1025">
        <v>2.605531107185377E+17</v>
      </c>
      <c r="K1025" t="s">
        <v>16629</v>
      </c>
      <c r="L1025">
        <v>11</v>
      </c>
      <c r="M1025">
        <f t="shared" si="456"/>
        <v>6</v>
      </c>
      <c r="N1025">
        <f t="shared" si="457"/>
        <v>11</v>
      </c>
      <c r="O1025">
        <f t="shared" si="458"/>
        <v>0</v>
      </c>
      <c r="P1025">
        <f t="shared" si="459"/>
        <v>1</v>
      </c>
      <c r="Q1025" t="s">
        <v>17106</v>
      </c>
      <c r="R1025">
        <v>5</v>
      </c>
      <c r="S1025" t="str">
        <f t="shared" si="460"/>
        <v>调降</v>
      </c>
      <c r="T1025">
        <f t="shared" si="461"/>
        <v>-0.54545454545454541</v>
      </c>
      <c r="U1025" t="s">
        <v>17434</v>
      </c>
      <c r="V1025">
        <v>5</v>
      </c>
    </row>
    <row r="1026" spans="1:22" x14ac:dyDescent="0.15">
      <c r="A1026" s="1">
        <v>3320</v>
      </c>
      <c r="B1026" t="s">
        <v>3340</v>
      </c>
      <c r="C1026" t="s">
        <v>7498</v>
      </c>
      <c r="D1026" t="s">
        <v>11599</v>
      </c>
      <c r="E1026" t="s">
        <v>15700</v>
      </c>
      <c r="F1026" t="s">
        <v>16627</v>
      </c>
      <c r="G1026" s="2">
        <v>43822.692650462966</v>
      </c>
      <c r="H1026" s="5" t="s">
        <v>17627</v>
      </c>
      <c r="I1026">
        <v>614</v>
      </c>
      <c r="J1026">
        <v>2.605518600232223E+17</v>
      </c>
      <c r="K1026" t="s">
        <v>16629</v>
      </c>
      <c r="L1026">
        <v>7</v>
      </c>
      <c r="M1026">
        <f t="shared" si="456"/>
        <v>3.2</v>
      </c>
      <c r="N1026">
        <f t="shared" si="457"/>
        <v>7</v>
      </c>
      <c r="O1026">
        <f t="shared" si="458"/>
        <v>0</v>
      </c>
      <c r="P1026">
        <f t="shared" si="459"/>
        <v>1</v>
      </c>
      <c r="Q1026" t="s">
        <v>17148</v>
      </c>
      <c r="R1026">
        <v>2</v>
      </c>
      <c r="S1026" t="str">
        <f t="shared" si="460"/>
        <v>调降</v>
      </c>
      <c r="T1026">
        <f t="shared" si="461"/>
        <v>-0.7142857142857143</v>
      </c>
      <c r="U1026" t="s">
        <v>17434</v>
      </c>
      <c r="V1026">
        <v>2</v>
      </c>
    </row>
    <row r="1027" spans="1:22" x14ac:dyDescent="0.15">
      <c r="A1027" s="1">
        <v>3319</v>
      </c>
      <c r="B1027" t="s">
        <v>3339</v>
      </c>
      <c r="C1027" t="s">
        <v>7497</v>
      </c>
      <c r="D1027" t="s">
        <v>11598</v>
      </c>
      <c r="E1027" t="s">
        <v>15699</v>
      </c>
      <c r="F1027" t="s">
        <v>16628</v>
      </c>
      <c r="G1027" s="2">
        <v>43822.683379629627</v>
      </c>
      <c r="H1027" s="5" t="s">
        <v>17627</v>
      </c>
      <c r="I1027">
        <v>651</v>
      </c>
      <c r="J1027">
        <v>2.6054850174888758E+17</v>
      </c>
      <c r="K1027" t="s">
        <v>16629</v>
      </c>
      <c r="L1027">
        <v>11</v>
      </c>
      <c r="M1027">
        <f t="shared" si="456"/>
        <v>6</v>
      </c>
      <c r="N1027">
        <f t="shared" si="457"/>
        <v>11</v>
      </c>
      <c r="O1027">
        <f t="shared" si="458"/>
        <v>0</v>
      </c>
      <c r="P1027">
        <f t="shared" si="459"/>
        <v>1</v>
      </c>
      <c r="Q1027" t="s">
        <v>17169</v>
      </c>
      <c r="R1027">
        <v>8</v>
      </c>
      <c r="S1027" t="str">
        <f t="shared" si="460"/>
        <v>调降</v>
      </c>
      <c r="T1027">
        <f t="shared" si="461"/>
        <v>-0.27272727272727271</v>
      </c>
      <c r="U1027" t="s">
        <v>17434</v>
      </c>
      <c r="V1027">
        <v>8</v>
      </c>
    </row>
    <row r="1028" spans="1:22" x14ac:dyDescent="0.15">
      <c r="A1028" s="1">
        <v>3318</v>
      </c>
      <c r="B1028" t="s">
        <v>3338</v>
      </c>
      <c r="C1028" t="s">
        <v>7496</v>
      </c>
      <c r="D1028" t="s">
        <v>11597</v>
      </c>
      <c r="E1028" t="s">
        <v>15698</v>
      </c>
      <c r="F1028" t="s">
        <v>16628</v>
      </c>
      <c r="G1028" s="2">
        <v>43822.660150462973</v>
      </c>
      <c r="H1028" s="5" t="s">
        <v>17627</v>
      </c>
      <c r="I1028">
        <v>611</v>
      </c>
      <c r="J1028">
        <v>2.6054008427565469E+17</v>
      </c>
      <c r="K1028" t="s">
        <v>16629</v>
      </c>
      <c r="L1028">
        <v>3.1</v>
      </c>
      <c r="M1028">
        <f t="shared" si="456"/>
        <v>3.1</v>
      </c>
      <c r="N1028">
        <f t="shared" si="457"/>
        <v>7</v>
      </c>
      <c r="O1028">
        <f t="shared" si="458"/>
        <v>1</v>
      </c>
      <c r="P1028">
        <f t="shared" si="459"/>
        <v>0</v>
      </c>
      <c r="Q1028" t="s">
        <v>17168</v>
      </c>
      <c r="R1028">
        <v>2</v>
      </c>
      <c r="S1028" t="str">
        <f t="shared" si="460"/>
        <v>调降</v>
      </c>
      <c r="T1028">
        <f t="shared" si="461"/>
        <v>-0.35483870967741937</v>
      </c>
      <c r="U1028" t="s">
        <v>17434</v>
      </c>
      <c r="V1028">
        <v>2</v>
      </c>
    </row>
    <row r="1029" spans="1:22" x14ac:dyDescent="0.15">
      <c r="A1029" s="1">
        <v>3317</v>
      </c>
      <c r="B1029" t="s">
        <v>3337</v>
      </c>
      <c r="C1029" t="s">
        <v>7495</v>
      </c>
      <c r="D1029" t="s">
        <v>11596</v>
      </c>
      <c r="E1029" t="s">
        <v>15697</v>
      </c>
      <c r="F1029" t="s">
        <v>16627</v>
      </c>
      <c r="G1029" s="2">
        <v>43822.641655092593</v>
      </c>
      <c r="H1029" s="5" t="s">
        <v>17627</v>
      </c>
      <c r="I1029">
        <v>627</v>
      </c>
      <c r="J1029">
        <v>2.605333817149727E+17</v>
      </c>
      <c r="K1029" t="s">
        <v>16629</v>
      </c>
      <c r="L1029">
        <v>8</v>
      </c>
      <c r="M1029">
        <f t="shared" si="456"/>
        <v>3.9</v>
      </c>
      <c r="N1029">
        <f t="shared" si="457"/>
        <v>8</v>
      </c>
      <c r="O1029">
        <f t="shared" si="458"/>
        <v>0</v>
      </c>
      <c r="P1029">
        <f t="shared" si="459"/>
        <v>1</v>
      </c>
      <c r="Q1029" t="s">
        <v>17107</v>
      </c>
      <c r="R1029">
        <v>5</v>
      </c>
      <c r="S1029" t="str">
        <f t="shared" si="460"/>
        <v>调降</v>
      </c>
      <c r="T1029">
        <f t="shared" si="461"/>
        <v>-0.375</v>
      </c>
      <c r="U1029" t="s">
        <v>17434</v>
      </c>
      <c r="V1029">
        <v>5</v>
      </c>
    </row>
    <row r="1030" spans="1:22" x14ac:dyDescent="0.15">
      <c r="A1030" s="1">
        <v>3316</v>
      </c>
      <c r="B1030" t="s">
        <v>3336</v>
      </c>
      <c r="C1030" t="s">
        <v>7494</v>
      </c>
      <c r="D1030" t="s">
        <v>11595</v>
      </c>
      <c r="E1030" t="s">
        <v>15696</v>
      </c>
      <c r="F1030" t="s">
        <v>16627</v>
      </c>
      <c r="G1030" s="2">
        <v>43822.616736111107</v>
      </c>
      <c r="H1030" s="5" t="s">
        <v>17627</v>
      </c>
      <c r="I1030">
        <v>627</v>
      </c>
      <c r="J1030">
        <v>2.6052435158816771E+17</v>
      </c>
      <c r="K1030" t="s">
        <v>16629</v>
      </c>
      <c r="L1030">
        <v>8</v>
      </c>
      <c r="M1030">
        <f t="shared" si="456"/>
        <v>3.9</v>
      </c>
      <c r="N1030">
        <f t="shared" si="457"/>
        <v>8</v>
      </c>
      <c r="O1030">
        <f t="shared" si="458"/>
        <v>0</v>
      </c>
      <c r="P1030">
        <f t="shared" si="459"/>
        <v>1</v>
      </c>
      <c r="Q1030" t="s">
        <v>17167</v>
      </c>
      <c r="R1030">
        <v>3</v>
      </c>
      <c r="S1030" t="str">
        <f t="shared" si="460"/>
        <v>调降</v>
      </c>
      <c r="T1030">
        <f t="shared" si="461"/>
        <v>-0.625</v>
      </c>
      <c r="U1030" t="s">
        <v>17434</v>
      </c>
      <c r="V1030">
        <v>3</v>
      </c>
    </row>
    <row r="1031" spans="1:22" x14ac:dyDescent="0.15">
      <c r="A1031" s="1">
        <v>3314</v>
      </c>
      <c r="B1031" t="s">
        <v>3334</v>
      </c>
      <c r="C1031" t="s">
        <v>7492</v>
      </c>
      <c r="D1031" t="s">
        <v>11593</v>
      </c>
      <c r="E1031" t="s">
        <v>15694</v>
      </c>
      <c r="F1031" t="s">
        <v>16628</v>
      </c>
      <c r="G1031" s="2">
        <v>43822.610347222217</v>
      </c>
      <c r="H1031" s="5" t="s">
        <v>17627</v>
      </c>
      <c r="I1031">
        <v>646</v>
      </c>
      <c r="J1031">
        <v>2.6052203669307798E+17</v>
      </c>
      <c r="K1031" t="s">
        <v>16629</v>
      </c>
      <c r="L1031">
        <v>10</v>
      </c>
      <c r="M1031">
        <f t="shared" si="456"/>
        <v>4.8</v>
      </c>
      <c r="N1031">
        <f t="shared" si="457"/>
        <v>10</v>
      </c>
      <c r="O1031">
        <f t="shared" si="458"/>
        <v>0</v>
      </c>
      <c r="P1031">
        <f t="shared" si="459"/>
        <v>1</v>
      </c>
      <c r="Q1031" t="s">
        <v>16734</v>
      </c>
      <c r="R1031">
        <v>3</v>
      </c>
      <c r="S1031" t="str">
        <f t="shared" si="460"/>
        <v>调降</v>
      </c>
      <c r="T1031">
        <f t="shared" si="461"/>
        <v>-0.7</v>
      </c>
      <c r="U1031" t="s">
        <v>17434</v>
      </c>
      <c r="V1031">
        <v>3</v>
      </c>
    </row>
    <row r="1032" spans="1:22" x14ac:dyDescent="0.15">
      <c r="A1032" s="1">
        <v>3315</v>
      </c>
      <c r="B1032" t="s">
        <v>3335</v>
      </c>
      <c r="C1032" t="s">
        <v>7493</v>
      </c>
      <c r="D1032" t="s">
        <v>11594</v>
      </c>
      <c r="E1032" t="s">
        <v>15695</v>
      </c>
      <c r="F1032" t="s">
        <v>16628</v>
      </c>
      <c r="G1032" s="2">
        <v>43822.610243055547</v>
      </c>
      <c r="H1032" s="5" t="s">
        <v>17627</v>
      </c>
      <c r="I1032">
        <v>650</v>
      </c>
      <c r="J1032">
        <v>2.6052199891497779E+17</v>
      </c>
      <c r="K1032" t="s">
        <v>16629</v>
      </c>
      <c r="L1032">
        <v>10</v>
      </c>
      <c r="M1032">
        <f t="shared" si="456"/>
        <v>5</v>
      </c>
      <c r="N1032">
        <f t="shared" si="457"/>
        <v>10</v>
      </c>
      <c r="O1032">
        <f t="shared" si="458"/>
        <v>0</v>
      </c>
      <c r="P1032">
        <f t="shared" si="459"/>
        <v>1</v>
      </c>
      <c r="Q1032" t="s">
        <v>16648</v>
      </c>
      <c r="R1032">
        <v>3</v>
      </c>
      <c r="S1032" t="str">
        <f t="shared" si="460"/>
        <v>调降</v>
      </c>
      <c r="T1032">
        <f t="shared" si="461"/>
        <v>-0.7</v>
      </c>
      <c r="U1032" t="s">
        <v>17434</v>
      </c>
      <c r="V1032">
        <v>3</v>
      </c>
    </row>
    <row r="1033" spans="1:22" x14ac:dyDescent="0.15">
      <c r="A1033" s="1">
        <v>3313</v>
      </c>
      <c r="B1033" t="s">
        <v>3333</v>
      </c>
      <c r="C1033" t="s">
        <v>7491</v>
      </c>
      <c r="D1033" t="s">
        <v>11592</v>
      </c>
      <c r="E1033" t="s">
        <v>15693</v>
      </c>
      <c r="F1033" t="s">
        <v>16627</v>
      </c>
      <c r="G1033" s="2">
        <v>43822.579247685193</v>
      </c>
      <c r="H1033" s="5" t="s">
        <v>17627</v>
      </c>
      <c r="I1033">
        <v>633</v>
      </c>
      <c r="J1033">
        <v>2.605107671728497E+17</v>
      </c>
      <c r="K1033" t="s">
        <v>16629</v>
      </c>
      <c r="L1033">
        <v>9</v>
      </c>
      <c r="M1033">
        <f t="shared" si="456"/>
        <v>4.1999999999999993</v>
      </c>
      <c r="N1033">
        <f t="shared" si="457"/>
        <v>9</v>
      </c>
      <c r="O1033">
        <f t="shared" si="458"/>
        <v>0</v>
      </c>
      <c r="P1033">
        <f t="shared" si="459"/>
        <v>1</v>
      </c>
      <c r="Q1033" t="s">
        <v>17111</v>
      </c>
      <c r="R1033">
        <v>5</v>
      </c>
      <c r="S1033" t="str">
        <f t="shared" si="460"/>
        <v>调降</v>
      </c>
      <c r="T1033">
        <f t="shared" si="461"/>
        <v>-0.44444444444444442</v>
      </c>
      <c r="U1033" t="s">
        <v>17434</v>
      </c>
      <c r="V1033">
        <v>5</v>
      </c>
    </row>
    <row r="1034" spans="1:22" x14ac:dyDescent="0.15">
      <c r="A1034" s="1">
        <v>3312</v>
      </c>
      <c r="B1034" t="s">
        <v>3332</v>
      </c>
      <c r="C1034" t="s">
        <v>7490</v>
      </c>
      <c r="D1034" t="s">
        <v>11591</v>
      </c>
      <c r="E1034" t="s">
        <v>15692</v>
      </c>
      <c r="F1034" t="s">
        <v>16628</v>
      </c>
      <c r="G1034" s="2">
        <v>43822.521041666667</v>
      </c>
      <c r="H1034" s="5" t="s">
        <v>17627</v>
      </c>
      <c r="I1034">
        <v>626</v>
      </c>
      <c r="J1034">
        <v>2.6048967412286259E+17</v>
      </c>
      <c r="K1034" t="s">
        <v>16629</v>
      </c>
      <c r="L1034">
        <v>8</v>
      </c>
      <c r="M1034">
        <f t="shared" si="456"/>
        <v>3.8</v>
      </c>
      <c r="N1034">
        <f t="shared" si="457"/>
        <v>8</v>
      </c>
      <c r="O1034">
        <f t="shared" si="458"/>
        <v>0</v>
      </c>
      <c r="P1034">
        <f t="shared" si="459"/>
        <v>1</v>
      </c>
      <c r="Q1034" t="s">
        <v>17166</v>
      </c>
      <c r="R1034">
        <v>3</v>
      </c>
      <c r="S1034" t="str">
        <f t="shared" si="460"/>
        <v>调降</v>
      </c>
      <c r="T1034">
        <f t="shared" si="461"/>
        <v>-0.625</v>
      </c>
      <c r="U1034" t="s">
        <v>17434</v>
      </c>
      <c r="V1034">
        <v>3</v>
      </c>
    </row>
    <row r="1035" spans="1:22" x14ac:dyDescent="0.15">
      <c r="A1035" s="1">
        <v>3311</v>
      </c>
      <c r="B1035" t="s">
        <v>3331</v>
      </c>
      <c r="C1035" t="s">
        <v>7489</v>
      </c>
      <c r="D1035" t="s">
        <v>11590</v>
      </c>
      <c r="E1035" t="s">
        <v>15691</v>
      </c>
      <c r="F1035" t="s">
        <v>16628</v>
      </c>
      <c r="G1035" s="2">
        <v>43822.517685185187</v>
      </c>
      <c r="H1035" s="5" t="s">
        <v>17627</v>
      </c>
      <c r="I1035">
        <v>609</v>
      </c>
      <c r="J1035">
        <v>2.6048845387819421E+17</v>
      </c>
      <c r="K1035" t="s">
        <v>16629</v>
      </c>
      <c r="L1035">
        <v>6</v>
      </c>
      <c r="M1035">
        <f t="shared" si="456"/>
        <v>3</v>
      </c>
      <c r="N1035">
        <f t="shared" si="457"/>
        <v>6</v>
      </c>
      <c r="O1035">
        <f t="shared" si="458"/>
        <v>0</v>
      </c>
      <c r="P1035">
        <f t="shared" si="459"/>
        <v>1</v>
      </c>
      <c r="Q1035" t="s">
        <v>17151</v>
      </c>
      <c r="R1035">
        <v>6</v>
      </c>
      <c r="S1035" t="str">
        <f t="shared" si="460"/>
        <v>不变</v>
      </c>
      <c r="T1035">
        <f t="shared" si="461"/>
        <v>0</v>
      </c>
      <c r="U1035" t="s">
        <v>17434</v>
      </c>
      <c r="V1035">
        <v>6</v>
      </c>
    </row>
    <row r="1036" spans="1:22" x14ac:dyDescent="0.15">
      <c r="A1036" s="1">
        <v>3310</v>
      </c>
      <c r="B1036" t="s">
        <v>3330</v>
      </c>
      <c r="C1036" t="s">
        <v>7488</v>
      </c>
      <c r="D1036" t="s">
        <v>11589</v>
      </c>
      <c r="E1036" t="s">
        <v>15690</v>
      </c>
      <c r="F1036" t="s">
        <v>16628</v>
      </c>
      <c r="G1036" s="2">
        <v>43822.51390046296</v>
      </c>
      <c r="H1036" s="5" t="s">
        <v>17627</v>
      </c>
      <c r="I1036">
        <v>641</v>
      </c>
      <c r="J1036">
        <v>2.6048708550330781E+17</v>
      </c>
      <c r="K1036" t="s">
        <v>16629</v>
      </c>
      <c r="L1036">
        <v>10</v>
      </c>
      <c r="M1036">
        <f t="shared" si="456"/>
        <v>4.5999999999999996</v>
      </c>
      <c r="N1036">
        <f t="shared" si="457"/>
        <v>10</v>
      </c>
      <c r="O1036">
        <f t="shared" si="458"/>
        <v>0</v>
      </c>
      <c r="P1036">
        <f t="shared" si="459"/>
        <v>1</v>
      </c>
      <c r="Q1036" t="s">
        <v>17165</v>
      </c>
      <c r="R1036">
        <v>7</v>
      </c>
      <c r="S1036" t="str">
        <f t="shared" si="460"/>
        <v>调降</v>
      </c>
      <c r="T1036">
        <f t="shared" si="461"/>
        <v>-0.30000000000000004</v>
      </c>
      <c r="U1036" t="s">
        <v>17434</v>
      </c>
      <c r="V1036">
        <v>7</v>
      </c>
    </row>
    <row r="1037" spans="1:22" x14ac:dyDescent="0.15">
      <c r="A1037" s="1">
        <v>3309</v>
      </c>
      <c r="B1037" t="s">
        <v>3329</v>
      </c>
      <c r="C1037" t="s">
        <v>7487</v>
      </c>
      <c r="D1037" t="s">
        <v>11588</v>
      </c>
      <c r="E1037" t="s">
        <v>15689</v>
      </c>
      <c r="F1037" t="s">
        <v>16628</v>
      </c>
      <c r="G1037" s="2">
        <v>43822.501770833333</v>
      </c>
      <c r="H1037" s="5" t="s">
        <v>17627</v>
      </c>
      <c r="I1037">
        <v>633</v>
      </c>
      <c r="J1037">
        <v>2.604826903173079E+17</v>
      </c>
      <c r="K1037" t="s">
        <v>16629</v>
      </c>
      <c r="L1037">
        <v>9</v>
      </c>
      <c r="M1037">
        <f t="shared" si="456"/>
        <v>4.1999999999999993</v>
      </c>
      <c r="N1037">
        <f t="shared" si="457"/>
        <v>9</v>
      </c>
      <c r="O1037">
        <f t="shared" si="458"/>
        <v>0</v>
      </c>
      <c r="P1037">
        <f t="shared" si="459"/>
        <v>1</v>
      </c>
      <c r="Q1037" t="s">
        <v>17164</v>
      </c>
      <c r="R1037">
        <v>5</v>
      </c>
      <c r="S1037" t="str">
        <f t="shared" si="460"/>
        <v>调降</v>
      </c>
      <c r="T1037">
        <f t="shared" si="461"/>
        <v>-0.44444444444444442</v>
      </c>
      <c r="U1037" t="s">
        <v>17434</v>
      </c>
      <c r="V1037">
        <v>10</v>
      </c>
    </row>
    <row r="1038" spans="1:22" x14ac:dyDescent="0.15">
      <c r="A1038" s="1">
        <v>3308</v>
      </c>
      <c r="B1038" t="s">
        <v>3328</v>
      </c>
      <c r="C1038" t="s">
        <v>7486</v>
      </c>
      <c r="D1038" t="s">
        <v>11587</v>
      </c>
      <c r="E1038" t="s">
        <v>15688</v>
      </c>
      <c r="F1038" t="s">
        <v>16628</v>
      </c>
      <c r="G1038" s="2">
        <v>43822.499884259261</v>
      </c>
      <c r="H1038" s="5" t="s">
        <v>17627</v>
      </c>
      <c r="I1038">
        <v>651</v>
      </c>
      <c r="J1038">
        <v>2.604820063815352E+17</v>
      </c>
      <c r="K1038" t="s">
        <v>16629</v>
      </c>
      <c r="L1038">
        <v>6</v>
      </c>
      <c r="M1038">
        <f t="shared" si="456"/>
        <v>6</v>
      </c>
      <c r="N1038">
        <f t="shared" si="457"/>
        <v>11</v>
      </c>
      <c r="O1038">
        <f t="shared" si="458"/>
        <v>1</v>
      </c>
      <c r="P1038">
        <f t="shared" si="459"/>
        <v>0</v>
      </c>
      <c r="Q1038" t="s">
        <v>17163</v>
      </c>
      <c r="R1038">
        <v>3</v>
      </c>
      <c r="S1038" t="str">
        <f t="shared" si="460"/>
        <v>调降</v>
      </c>
      <c r="T1038">
        <f t="shared" si="461"/>
        <v>-0.5</v>
      </c>
      <c r="U1038" t="s">
        <v>17452</v>
      </c>
      <c r="V1038">
        <v>3</v>
      </c>
    </row>
    <row r="1039" spans="1:22" x14ac:dyDescent="0.15">
      <c r="A1039" s="1">
        <v>3307</v>
      </c>
      <c r="B1039" t="s">
        <v>3327</v>
      </c>
      <c r="C1039" t="s">
        <v>7485</v>
      </c>
      <c r="D1039" t="s">
        <v>11586</v>
      </c>
      <c r="E1039" t="s">
        <v>15687</v>
      </c>
      <c r="F1039" t="s">
        <v>16628</v>
      </c>
      <c r="G1039" s="2">
        <v>43822.486701388887</v>
      </c>
      <c r="H1039" s="5" t="s">
        <v>17627</v>
      </c>
      <c r="I1039">
        <v>641</v>
      </c>
      <c r="J1039">
        <v>2.6047722804164611E+17</v>
      </c>
      <c r="K1039" t="s">
        <v>16629</v>
      </c>
      <c r="L1039">
        <v>10</v>
      </c>
      <c r="M1039">
        <f t="shared" si="456"/>
        <v>4.5999999999999996</v>
      </c>
      <c r="N1039">
        <f t="shared" si="457"/>
        <v>10</v>
      </c>
      <c r="O1039">
        <f t="shared" si="458"/>
        <v>0</v>
      </c>
      <c r="P1039">
        <f t="shared" si="459"/>
        <v>1</v>
      </c>
      <c r="Q1039" t="s">
        <v>17125</v>
      </c>
      <c r="R1039">
        <v>10</v>
      </c>
      <c r="S1039" t="str">
        <f t="shared" si="460"/>
        <v>不变</v>
      </c>
      <c r="T1039">
        <f t="shared" si="461"/>
        <v>0</v>
      </c>
      <c r="U1039" t="s">
        <v>17434</v>
      </c>
      <c r="V1039">
        <v>10</v>
      </c>
    </row>
    <row r="1040" spans="1:22" x14ac:dyDescent="0.15">
      <c r="A1040" s="1">
        <v>3306</v>
      </c>
      <c r="B1040" t="s">
        <v>3326</v>
      </c>
      <c r="C1040" t="s">
        <v>7484</v>
      </c>
      <c r="D1040" t="s">
        <v>11585</v>
      </c>
      <c r="E1040" t="s">
        <v>15686</v>
      </c>
      <c r="F1040" t="s">
        <v>16627</v>
      </c>
      <c r="G1040" s="2">
        <v>43822.48474537037</v>
      </c>
      <c r="H1040" s="5" t="s">
        <v>17627</v>
      </c>
      <c r="I1040">
        <v>625</v>
      </c>
      <c r="J1040">
        <v>2.604765180592415E+17</v>
      </c>
      <c r="K1040" t="s">
        <v>16629</v>
      </c>
      <c r="L1040">
        <v>8</v>
      </c>
      <c r="M1040">
        <f t="shared" si="456"/>
        <v>3.8000000000000003</v>
      </c>
      <c r="N1040">
        <f t="shared" si="457"/>
        <v>8</v>
      </c>
      <c r="O1040">
        <f t="shared" si="458"/>
        <v>0</v>
      </c>
      <c r="P1040">
        <f t="shared" si="459"/>
        <v>1</v>
      </c>
      <c r="Q1040" t="s">
        <v>17128</v>
      </c>
      <c r="R1040">
        <v>3</v>
      </c>
      <c r="S1040" t="str">
        <f t="shared" si="460"/>
        <v>调降</v>
      </c>
      <c r="T1040">
        <f t="shared" si="461"/>
        <v>-0.625</v>
      </c>
      <c r="U1040" t="s">
        <v>17434</v>
      </c>
      <c r="V1040">
        <v>3</v>
      </c>
    </row>
    <row r="1041" spans="1:22" x14ac:dyDescent="0.15">
      <c r="A1041" s="1">
        <v>3305</v>
      </c>
      <c r="B1041" t="s">
        <v>3325</v>
      </c>
      <c r="C1041" t="s">
        <v>7483</v>
      </c>
      <c r="D1041" t="s">
        <v>11584</v>
      </c>
      <c r="E1041" t="s">
        <v>15685</v>
      </c>
      <c r="F1041" t="s">
        <v>16628</v>
      </c>
      <c r="G1041" s="2">
        <v>43822.450937499998</v>
      </c>
      <c r="H1041" s="5" t="s">
        <v>17627</v>
      </c>
      <c r="I1041">
        <v>644</v>
      </c>
      <c r="J1041">
        <v>2.6046426882090189E+17</v>
      </c>
      <c r="K1041" t="s">
        <v>16629</v>
      </c>
      <c r="L1041">
        <v>4.7</v>
      </c>
      <c r="M1041">
        <f t="shared" si="456"/>
        <v>4.7</v>
      </c>
      <c r="N1041">
        <f t="shared" si="457"/>
        <v>10</v>
      </c>
      <c r="O1041">
        <f t="shared" si="458"/>
        <v>1</v>
      </c>
      <c r="P1041">
        <f t="shared" si="459"/>
        <v>0</v>
      </c>
      <c r="Q1041" t="s">
        <v>17121</v>
      </c>
      <c r="R1041">
        <v>3</v>
      </c>
      <c r="S1041" t="str">
        <f t="shared" si="460"/>
        <v>调降</v>
      </c>
      <c r="T1041">
        <f t="shared" si="461"/>
        <v>-0.36170212765957455</v>
      </c>
      <c r="U1041" t="s">
        <v>17434</v>
      </c>
      <c r="V1041">
        <v>3</v>
      </c>
    </row>
    <row r="1042" spans="1:22" x14ac:dyDescent="0.15">
      <c r="A1042" s="1">
        <v>3304</v>
      </c>
      <c r="B1042" t="s">
        <v>3324</v>
      </c>
      <c r="C1042" t="s">
        <v>7482</v>
      </c>
      <c r="D1042" t="s">
        <v>11583</v>
      </c>
      <c r="E1042" t="s">
        <v>15684</v>
      </c>
      <c r="F1042" t="s">
        <v>16628</v>
      </c>
      <c r="G1042" s="2">
        <v>43822.440833333327</v>
      </c>
      <c r="H1042" s="5" t="s">
        <v>17627</v>
      </c>
      <c r="I1042">
        <v>642</v>
      </c>
      <c r="J1042">
        <v>2.6046060765070131E+17</v>
      </c>
      <c r="K1042" t="s">
        <v>16629</v>
      </c>
      <c r="L1042">
        <v>10</v>
      </c>
      <c r="M1042">
        <f t="shared" si="456"/>
        <v>4.5999999999999996</v>
      </c>
      <c r="N1042">
        <f t="shared" si="457"/>
        <v>10</v>
      </c>
      <c r="O1042">
        <f t="shared" si="458"/>
        <v>0</v>
      </c>
      <c r="P1042">
        <f t="shared" si="459"/>
        <v>1</v>
      </c>
      <c r="Q1042" t="s">
        <v>17162</v>
      </c>
      <c r="R1042">
        <v>5</v>
      </c>
      <c r="S1042" t="str">
        <f t="shared" si="460"/>
        <v>调降</v>
      </c>
      <c r="T1042">
        <f t="shared" si="461"/>
        <v>-0.5</v>
      </c>
      <c r="U1042" t="s">
        <v>17434</v>
      </c>
      <c r="V1042">
        <v>5</v>
      </c>
    </row>
    <row r="1043" spans="1:22" x14ac:dyDescent="0.15">
      <c r="A1043" s="1">
        <v>3303</v>
      </c>
      <c r="B1043" t="s">
        <v>3323</v>
      </c>
      <c r="C1043" t="s">
        <v>7481</v>
      </c>
      <c r="D1043" t="s">
        <v>11582</v>
      </c>
      <c r="E1043" t="s">
        <v>15683</v>
      </c>
      <c r="F1043" t="s">
        <v>16627</v>
      </c>
      <c r="G1043" s="2">
        <v>43822.431666666656</v>
      </c>
      <c r="H1043" s="5" t="s">
        <v>17627</v>
      </c>
      <c r="I1043">
        <v>633</v>
      </c>
      <c r="J1043">
        <v>2.604572843652096E+17</v>
      </c>
      <c r="K1043" t="s">
        <v>16629</v>
      </c>
      <c r="L1043">
        <v>4.2</v>
      </c>
      <c r="M1043">
        <f t="shared" si="456"/>
        <v>4.1999999999999993</v>
      </c>
      <c r="N1043">
        <f t="shared" si="457"/>
        <v>9</v>
      </c>
      <c r="O1043">
        <f t="shared" si="458"/>
        <v>1</v>
      </c>
      <c r="P1043">
        <f t="shared" si="459"/>
        <v>0</v>
      </c>
      <c r="Q1043" t="s">
        <v>17120</v>
      </c>
      <c r="R1043">
        <v>3.5</v>
      </c>
      <c r="S1043" t="str">
        <f t="shared" si="460"/>
        <v>调降</v>
      </c>
      <c r="T1043">
        <f t="shared" si="461"/>
        <v>-0.16666666666666674</v>
      </c>
      <c r="U1043" t="s">
        <v>17434</v>
      </c>
      <c r="V1043">
        <v>3.5</v>
      </c>
    </row>
    <row r="1044" spans="1:22" x14ac:dyDescent="0.15">
      <c r="A1044" s="1">
        <v>67</v>
      </c>
      <c r="B1044" t="s">
        <v>89</v>
      </c>
      <c r="C1044" t="s">
        <v>4384</v>
      </c>
      <c r="D1044" t="s">
        <v>8485</v>
      </c>
      <c r="E1044" t="s">
        <v>12586</v>
      </c>
      <c r="F1044" t="s">
        <v>16627</v>
      </c>
      <c r="G1044" s="2">
        <v>43822.415231481478</v>
      </c>
      <c r="H1044" s="5" t="s">
        <v>17627</v>
      </c>
      <c r="K1044" t="s">
        <v>16630</v>
      </c>
      <c r="V1044">
        <v>4.5</v>
      </c>
    </row>
    <row r="1045" spans="1:22" x14ac:dyDescent="0.15">
      <c r="A1045" s="1">
        <v>3302</v>
      </c>
      <c r="B1045" t="s">
        <v>3322</v>
      </c>
      <c r="C1045" t="s">
        <v>7480</v>
      </c>
      <c r="D1045" t="s">
        <v>11581</v>
      </c>
      <c r="E1045" t="s">
        <v>15682</v>
      </c>
      <c r="F1045" t="s">
        <v>16628</v>
      </c>
      <c r="G1045" s="2">
        <v>43821.684965277767</v>
      </c>
      <c r="H1045" s="5" t="s">
        <v>17628</v>
      </c>
      <c r="I1045">
        <v>644</v>
      </c>
      <c r="J1045">
        <v>2.6018668920335558E+17</v>
      </c>
      <c r="K1045" t="s">
        <v>16629</v>
      </c>
      <c r="L1045">
        <v>4.7</v>
      </c>
      <c r="M1045">
        <f>IF(10*(I1045-550)/200&gt;5,ROUNDUP(10*(I1045-550)/200,0),ROUNDUP(10*(I1045-550)/200,1))</f>
        <v>4.7</v>
      </c>
      <c r="N1045">
        <f>IF(20*(I1045-550)/200&gt;5,ROUNDUP(20*(I1045-550)/200,0),ROUNDUP(20*(I1045-550)/200,1))</f>
        <v>10</v>
      </c>
      <c r="O1045">
        <f>IF(L1045=M1045,1,0)</f>
        <v>1</v>
      </c>
      <c r="P1045">
        <f>IF(L1045=N1045,1,0)</f>
        <v>0</v>
      </c>
      <c r="Q1045" t="s">
        <v>17113</v>
      </c>
      <c r="R1045">
        <v>4</v>
      </c>
      <c r="S1045" t="str">
        <f>IF(L1045&gt;R1045,"调降",IF(L1045&lt;R1045,"调升","不变"))</f>
        <v>调降</v>
      </c>
      <c r="T1045">
        <f>R1045/L1045-1</f>
        <v>-0.14893617021276595</v>
      </c>
      <c r="U1045" t="s">
        <v>17447</v>
      </c>
      <c r="V1045">
        <v>4</v>
      </c>
    </row>
    <row r="1046" spans="1:22" x14ac:dyDescent="0.15">
      <c r="A1046" s="1">
        <v>1818</v>
      </c>
      <c r="B1046" t="s">
        <v>1838</v>
      </c>
      <c r="C1046" t="s">
        <v>6039</v>
      </c>
      <c r="D1046" t="s">
        <v>10140</v>
      </c>
      <c r="E1046" t="s">
        <v>14241</v>
      </c>
      <c r="F1046" t="s">
        <v>16628</v>
      </c>
      <c r="G1046" s="2">
        <v>43821.560810185183</v>
      </c>
      <c r="H1046" s="5" t="s">
        <v>17628</v>
      </c>
      <c r="K1046" t="s">
        <v>16630</v>
      </c>
      <c r="V1046">
        <v>3</v>
      </c>
    </row>
    <row r="1047" spans="1:22" x14ac:dyDescent="0.15">
      <c r="A1047" s="1">
        <v>3301</v>
      </c>
      <c r="B1047" t="s">
        <v>3321</v>
      </c>
      <c r="C1047" t="s">
        <v>7479</v>
      </c>
      <c r="D1047" t="s">
        <v>11580</v>
      </c>
      <c r="E1047" t="s">
        <v>15681</v>
      </c>
      <c r="F1047" t="s">
        <v>16628</v>
      </c>
      <c r="G1047" s="2">
        <v>43821.535462962973</v>
      </c>
      <c r="H1047" s="5" t="s">
        <v>17628</v>
      </c>
      <c r="I1047">
        <v>648</v>
      </c>
      <c r="J1047">
        <v>2.6013251132406579E+17</v>
      </c>
      <c r="K1047" t="s">
        <v>16629</v>
      </c>
      <c r="L1047">
        <v>10</v>
      </c>
      <c r="M1047">
        <f t="shared" ref="M1047:M1059" si="462">IF(10*(I1047-550)/200&gt;5,ROUNDUP(10*(I1047-550)/200,0),ROUNDUP(10*(I1047-550)/200,1))</f>
        <v>4.9000000000000004</v>
      </c>
      <c r="N1047">
        <f t="shared" ref="N1047:N1059" si="463">IF(20*(I1047-550)/200&gt;5,ROUNDUP(20*(I1047-550)/200,0),ROUNDUP(20*(I1047-550)/200,1))</f>
        <v>10</v>
      </c>
      <c r="O1047">
        <f t="shared" ref="O1047:O1059" si="464">IF(L1047=M1047,1,0)</f>
        <v>0</v>
      </c>
      <c r="P1047">
        <f t="shared" ref="P1047:P1059" si="465">IF(L1047=N1047,1,0)</f>
        <v>1</v>
      </c>
      <c r="Q1047" t="s">
        <v>17114</v>
      </c>
      <c r="R1047">
        <v>5</v>
      </c>
      <c r="S1047" t="str">
        <f t="shared" ref="S1047:S1059" si="466">IF(L1047&gt;R1047,"调降",IF(L1047&lt;R1047,"调升","不变"))</f>
        <v>调降</v>
      </c>
      <c r="T1047">
        <f t="shared" ref="T1047:T1059" si="467">R1047/L1047-1</f>
        <v>-0.5</v>
      </c>
      <c r="U1047" t="s">
        <v>17448</v>
      </c>
      <c r="V1047">
        <v>5</v>
      </c>
    </row>
    <row r="1048" spans="1:22" x14ac:dyDescent="0.15">
      <c r="A1048" s="1">
        <v>3300</v>
      </c>
      <c r="B1048" t="s">
        <v>3320</v>
      </c>
      <c r="C1048" t="s">
        <v>7478</v>
      </c>
      <c r="D1048" t="s">
        <v>11579</v>
      </c>
      <c r="E1048" t="s">
        <v>15680</v>
      </c>
      <c r="F1048" t="s">
        <v>16627</v>
      </c>
      <c r="G1048" s="2">
        <v>43820.759687500002</v>
      </c>
      <c r="H1048" s="5" t="s">
        <v>17629</v>
      </c>
      <c r="I1048">
        <v>629</v>
      </c>
      <c r="J1048">
        <v>2.598513770003456E+17</v>
      </c>
      <c r="K1048" t="s">
        <v>16629</v>
      </c>
      <c r="L1048">
        <v>8</v>
      </c>
      <c r="M1048">
        <f t="shared" si="462"/>
        <v>4</v>
      </c>
      <c r="N1048">
        <f t="shared" si="463"/>
        <v>8</v>
      </c>
      <c r="O1048">
        <f t="shared" si="464"/>
        <v>0</v>
      </c>
      <c r="P1048">
        <f t="shared" si="465"/>
        <v>1</v>
      </c>
      <c r="Q1048" t="s">
        <v>17128</v>
      </c>
      <c r="R1048">
        <v>3</v>
      </c>
      <c r="S1048" t="str">
        <f t="shared" si="466"/>
        <v>调降</v>
      </c>
      <c r="T1048">
        <f t="shared" si="467"/>
        <v>-0.625</v>
      </c>
      <c r="U1048" t="s">
        <v>17434</v>
      </c>
      <c r="V1048">
        <v>3</v>
      </c>
    </row>
    <row r="1049" spans="1:22" x14ac:dyDescent="0.15">
      <c r="A1049" s="1">
        <v>3299</v>
      </c>
      <c r="B1049" t="s">
        <v>3319</v>
      </c>
      <c r="C1049" t="s">
        <v>7477</v>
      </c>
      <c r="D1049" t="s">
        <v>11578</v>
      </c>
      <c r="E1049" t="s">
        <v>15679</v>
      </c>
      <c r="F1049" t="s">
        <v>16627</v>
      </c>
      <c r="G1049" s="2">
        <v>43820.748715277783</v>
      </c>
      <c r="H1049" s="5" t="s">
        <v>17629</v>
      </c>
      <c r="I1049">
        <v>631</v>
      </c>
      <c r="J1049">
        <v>2.5984740119443459E+17</v>
      </c>
      <c r="K1049" t="s">
        <v>16629</v>
      </c>
      <c r="L1049">
        <v>9</v>
      </c>
      <c r="M1049">
        <f t="shared" si="462"/>
        <v>4.0999999999999996</v>
      </c>
      <c r="N1049">
        <f t="shared" si="463"/>
        <v>9</v>
      </c>
      <c r="O1049">
        <f t="shared" si="464"/>
        <v>0</v>
      </c>
      <c r="P1049">
        <f t="shared" si="465"/>
        <v>1</v>
      </c>
      <c r="Q1049" t="s">
        <v>17102</v>
      </c>
      <c r="R1049">
        <v>5</v>
      </c>
      <c r="S1049" t="str">
        <f t="shared" si="466"/>
        <v>调降</v>
      </c>
      <c r="T1049">
        <f t="shared" si="467"/>
        <v>-0.44444444444444442</v>
      </c>
      <c r="U1049" t="s">
        <v>17434</v>
      </c>
      <c r="V1049">
        <v>5</v>
      </c>
    </row>
    <row r="1050" spans="1:22" x14ac:dyDescent="0.15">
      <c r="A1050" s="1">
        <v>3298</v>
      </c>
      <c r="B1050" t="s">
        <v>3318</v>
      </c>
      <c r="C1050" t="s">
        <v>7476</v>
      </c>
      <c r="D1050" t="s">
        <v>11577</v>
      </c>
      <c r="E1050" t="s">
        <v>15678</v>
      </c>
      <c r="F1050" t="s">
        <v>16628</v>
      </c>
      <c r="G1050" s="2">
        <v>43820.73065972222</v>
      </c>
      <c r="H1050" s="5" t="s">
        <v>17629</v>
      </c>
      <c r="I1050">
        <v>648</v>
      </c>
      <c r="J1050">
        <v>2.598408598124175E+17</v>
      </c>
      <c r="K1050" t="s">
        <v>16629</v>
      </c>
      <c r="L1050">
        <v>10</v>
      </c>
      <c r="M1050">
        <f t="shared" si="462"/>
        <v>4.9000000000000004</v>
      </c>
      <c r="N1050">
        <f t="shared" si="463"/>
        <v>10</v>
      </c>
      <c r="O1050">
        <f t="shared" si="464"/>
        <v>0</v>
      </c>
      <c r="P1050">
        <f t="shared" si="465"/>
        <v>1</v>
      </c>
      <c r="Q1050" t="s">
        <v>17107</v>
      </c>
      <c r="R1050">
        <v>5</v>
      </c>
      <c r="S1050" t="str">
        <f t="shared" si="466"/>
        <v>调降</v>
      </c>
      <c r="T1050">
        <f t="shared" si="467"/>
        <v>-0.5</v>
      </c>
      <c r="U1050" t="s">
        <v>17448</v>
      </c>
      <c r="V1050">
        <v>5</v>
      </c>
    </row>
    <row r="1051" spans="1:22" x14ac:dyDescent="0.15">
      <c r="A1051" s="1">
        <v>3297</v>
      </c>
      <c r="B1051" t="s">
        <v>3317</v>
      </c>
      <c r="C1051" t="s">
        <v>7475</v>
      </c>
      <c r="D1051" t="s">
        <v>11576</v>
      </c>
      <c r="E1051" t="s">
        <v>15677</v>
      </c>
      <c r="F1051" t="s">
        <v>16628</v>
      </c>
      <c r="G1051" s="2">
        <v>43820.726863425924</v>
      </c>
      <c r="H1051" s="5" t="s">
        <v>17629</v>
      </c>
      <c r="I1051">
        <v>651</v>
      </c>
      <c r="J1051">
        <v>2.5983948494053379E+17</v>
      </c>
      <c r="K1051" t="s">
        <v>16629</v>
      </c>
      <c r="L1051">
        <v>6</v>
      </c>
      <c r="M1051">
        <f t="shared" si="462"/>
        <v>6</v>
      </c>
      <c r="N1051">
        <f t="shared" si="463"/>
        <v>11</v>
      </c>
      <c r="O1051">
        <f t="shared" si="464"/>
        <v>1</v>
      </c>
      <c r="P1051">
        <f t="shared" si="465"/>
        <v>0</v>
      </c>
      <c r="Q1051" t="s">
        <v>17110</v>
      </c>
      <c r="R1051">
        <v>6</v>
      </c>
      <c r="S1051" t="str">
        <f t="shared" si="466"/>
        <v>不变</v>
      </c>
      <c r="T1051">
        <f t="shared" si="467"/>
        <v>0</v>
      </c>
      <c r="U1051" t="s">
        <v>17434</v>
      </c>
      <c r="V1051">
        <v>6</v>
      </c>
    </row>
    <row r="1052" spans="1:22" x14ac:dyDescent="0.15">
      <c r="A1052" s="1">
        <v>3296</v>
      </c>
      <c r="B1052" t="s">
        <v>3316</v>
      </c>
      <c r="C1052" t="s">
        <v>7474</v>
      </c>
      <c r="D1052" t="s">
        <v>11575</v>
      </c>
      <c r="E1052" t="s">
        <v>15676</v>
      </c>
      <c r="F1052" t="s">
        <v>16627</v>
      </c>
      <c r="G1052" s="2">
        <v>43820.723946759259</v>
      </c>
      <c r="H1052" s="5" t="s">
        <v>17629</v>
      </c>
      <c r="I1052">
        <v>626</v>
      </c>
      <c r="J1052">
        <v>2.5983842821084771E+17</v>
      </c>
      <c r="K1052" t="s">
        <v>16629</v>
      </c>
      <c r="L1052">
        <v>8</v>
      </c>
      <c r="M1052">
        <f t="shared" si="462"/>
        <v>3.8</v>
      </c>
      <c r="N1052">
        <f t="shared" si="463"/>
        <v>8</v>
      </c>
      <c r="O1052">
        <f t="shared" si="464"/>
        <v>0</v>
      </c>
      <c r="P1052">
        <f t="shared" si="465"/>
        <v>1</v>
      </c>
      <c r="Q1052" t="s">
        <v>17161</v>
      </c>
      <c r="R1052">
        <v>5</v>
      </c>
      <c r="S1052" t="str">
        <f t="shared" si="466"/>
        <v>调降</v>
      </c>
      <c r="T1052">
        <f t="shared" si="467"/>
        <v>-0.375</v>
      </c>
      <c r="U1052" t="s">
        <v>17434</v>
      </c>
      <c r="V1052">
        <v>5</v>
      </c>
    </row>
    <row r="1053" spans="1:22" x14ac:dyDescent="0.15">
      <c r="A1053" s="1">
        <v>3295</v>
      </c>
      <c r="B1053" t="s">
        <v>3315</v>
      </c>
      <c r="C1053" t="s">
        <v>7473</v>
      </c>
      <c r="D1053" t="s">
        <v>11574</v>
      </c>
      <c r="E1053" t="s">
        <v>15675</v>
      </c>
      <c r="F1053" t="s">
        <v>16628</v>
      </c>
      <c r="G1053" s="2">
        <v>43820.722604166673</v>
      </c>
      <c r="H1053" s="5" t="s">
        <v>17629</v>
      </c>
      <c r="I1053">
        <v>613</v>
      </c>
      <c r="J1053">
        <v>2.598379417596191E+17</v>
      </c>
      <c r="K1053" t="s">
        <v>16629</v>
      </c>
      <c r="L1053">
        <v>3.2</v>
      </c>
      <c r="M1053">
        <f t="shared" si="462"/>
        <v>3.2</v>
      </c>
      <c r="N1053">
        <f t="shared" si="463"/>
        <v>7</v>
      </c>
      <c r="O1053">
        <f t="shared" si="464"/>
        <v>1</v>
      </c>
      <c r="P1053">
        <f t="shared" si="465"/>
        <v>0</v>
      </c>
      <c r="Q1053" t="s">
        <v>17132</v>
      </c>
      <c r="R1053">
        <v>3.2</v>
      </c>
      <c r="S1053" t="str">
        <f t="shared" si="466"/>
        <v>不变</v>
      </c>
      <c r="T1053">
        <f t="shared" si="467"/>
        <v>0</v>
      </c>
      <c r="U1053" t="s">
        <v>17434</v>
      </c>
      <c r="V1053">
        <v>3.2</v>
      </c>
    </row>
    <row r="1054" spans="1:22" x14ac:dyDescent="0.15">
      <c r="A1054" s="1">
        <v>3294</v>
      </c>
      <c r="B1054" t="s">
        <v>3314</v>
      </c>
      <c r="C1054" t="s">
        <v>7472</v>
      </c>
      <c r="D1054" t="s">
        <v>11573</v>
      </c>
      <c r="E1054" t="s">
        <v>15674</v>
      </c>
      <c r="F1054" t="s">
        <v>16628</v>
      </c>
      <c r="G1054" s="2">
        <v>43820.695335648154</v>
      </c>
      <c r="H1054" s="5" t="s">
        <v>17629</v>
      </c>
      <c r="I1054">
        <v>622</v>
      </c>
      <c r="J1054">
        <v>2.5982805859527478E+17</v>
      </c>
      <c r="K1054" t="s">
        <v>16629</v>
      </c>
      <c r="L1054">
        <v>8</v>
      </c>
      <c r="M1054">
        <f t="shared" si="462"/>
        <v>3.6</v>
      </c>
      <c r="N1054">
        <f t="shared" si="463"/>
        <v>8</v>
      </c>
      <c r="O1054">
        <f t="shared" si="464"/>
        <v>0</v>
      </c>
      <c r="P1054">
        <f t="shared" si="465"/>
        <v>1</v>
      </c>
      <c r="Q1054" t="s">
        <v>17132</v>
      </c>
      <c r="R1054">
        <v>4</v>
      </c>
      <c r="S1054" t="str">
        <f t="shared" si="466"/>
        <v>调降</v>
      </c>
      <c r="T1054">
        <f t="shared" si="467"/>
        <v>-0.5</v>
      </c>
      <c r="U1054" t="s">
        <v>17448</v>
      </c>
      <c r="V1054">
        <v>4</v>
      </c>
    </row>
    <row r="1055" spans="1:22" x14ac:dyDescent="0.15">
      <c r="A1055" s="1">
        <v>3293</v>
      </c>
      <c r="B1055" t="s">
        <v>3313</v>
      </c>
      <c r="C1055" t="s">
        <v>7471</v>
      </c>
      <c r="D1055" t="s">
        <v>11572</v>
      </c>
      <c r="E1055" t="s">
        <v>15673</v>
      </c>
      <c r="F1055" t="s">
        <v>16628</v>
      </c>
      <c r="G1055" s="2">
        <v>43820.670277777783</v>
      </c>
      <c r="H1055" s="5" t="s">
        <v>17629</v>
      </c>
      <c r="I1055">
        <v>638</v>
      </c>
      <c r="J1055">
        <v>2.5981897910151581E+17</v>
      </c>
      <c r="K1055" t="s">
        <v>16629</v>
      </c>
      <c r="L1055">
        <v>4.4000000000000004</v>
      </c>
      <c r="M1055">
        <f t="shared" si="462"/>
        <v>4.4000000000000004</v>
      </c>
      <c r="N1055">
        <f t="shared" si="463"/>
        <v>9</v>
      </c>
      <c r="O1055">
        <f t="shared" si="464"/>
        <v>1</v>
      </c>
      <c r="P1055">
        <f t="shared" si="465"/>
        <v>0</v>
      </c>
      <c r="Q1055" t="s">
        <v>17133</v>
      </c>
      <c r="R1055">
        <v>3</v>
      </c>
      <c r="S1055" t="str">
        <f t="shared" si="466"/>
        <v>调降</v>
      </c>
      <c r="T1055">
        <f t="shared" si="467"/>
        <v>-0.31818181818181823</v>
      </c>
      <c r="U1055" t="s">
        <v>17434</v>
      </c>
      <c r="V1055">
        <v>3</v>
      </c>
    </row>
    <row r="1056" spans="1:22" x14ac:dyDescent="0.15">
      <c r="A1056" s="1">
        <v>3292</v>
      </c>
      <c r="B1056" t="s">
        <v>3312</v>
      </c>
      <c r="C1056" t="s">
        <v>7470</v>
      </c>
      <c r="D1056" t="s">
        <v>11571</v>
      </c>
      <c r="E1056" t="s">
        <v>15672</v>
      </c>
      <c r="F1056" t="s">
        <v>16627</v>
      </c>
      <c r="G1056" s="2">
        <v>43820.656597222223</v>
      </c>
      <c r="H1056" s="5" t="s">
        <v>17629</v>
      </c>
      <c r="I1056">
        <v>598</v>
      </c>
      <c r="J1056">
        <v>2.5981401997457411E+17</v>
      </c>
      <c r="K1056" t="s">
        <v>16629</v>
      </c>
      <c r="L1056">
        <v>4.8</v>
      </c>
      <c r="M1056">
        <f t="shared" si="462"/>
        <v>2.4</v>
      </c>
      <c r="N1056">
        <f t="shared" si="463"/>
        <v>4.8</v>
      </c>
      <c r="O1056">
        <f t="shared" si="464"/>
        <v>0</v>
      </c>
      <c r="P1056">
        <f t="shared" si="465"/>
        <v>1</v>
      </c>
      <c r="Q1056" t="s">
        <v>17160</v>
      </c>
      <c r="R1056">
        <v>4.8</v>
      </c>
      <c r="S1056" t="str">
        <f t="shared" si="466"/>
        <v>不变</v>
      </c>
      <c r="T1056">
        <f t="shared" si="467"/>
        <v>0</v>
      </c>
      <c r="U1056" t="s">
        <v>17435</v>
      </c>
      <c r="V1056">
        <v>4.8</v>
      </c>
    </row>
    <row r="1057" spans="1:22" x14ac:dyDescent="0.15">
      <c r="A1057" s="1">
        <v>3291</v>
      </c>
      <c r="B1057" t="s">
        <v>3311</v>
      </c>
      <c r="C1057" t="s">
        <v>7469</v>
      </c>
      <c r="D1057" t="s">
        <v>11570</v>
      </c>
      <c r="E1057" t="s">
        <v>15671</v>
      </c>
      <c r="F1057" t="s">
        <v>16628</v>
      </c>
      <c r="G1057" s="2">
        <v>43820.654374999998</v>
      </c>
      <c r="H1057" s="5" t="s">
        <v>17629</v>
      </c>
      <c r="I1057">
        <v>647</v>
      </c>
      <c r="J1057">
        <v>2.5981321692894819E+17</v>
      </c>
      <c r="K1057" t="s">
        <v>16629</v>
      </c>
      <c r="L1057">
        <v>10</v>
      </c>
      <c r="M1057">
        <f t="shared" si="462"/>
        <v>4.8999999999999995</v>
      </c>
      <c r="N1057">
        <f t="shared" si="463"/>
        <v>10</v>
      </c>
      <c r="O1057">
        <f t="shared" si="464"/>
        <v>0</v>
      </c>
      <c r="P1057">
        <f t="shared" si="465"/>
        <v>1</v>
      </c>
      <c r="Q1057" t="s">
        <v>16648</v>
      </c>
      <c r="R1057">
        <v>5</v>
      </c>
      <c r="S1057" t="str">
        <f t="shared" si="466"/>
        <v>调降</v>
      </c>
      <c r="T1057">
        <f t="shared" si="467"/>
        <v>-0.5</v>
      </c>
      <c r="U1057" t="s">
        <v>17434</v>
      </c>
      <c r="V1057">
        <v>5</v>
      </c>
    </row>
    <row r="1058" spans="1:22" x14ac:dyDescent="0.15">
      <c r="A1058" s="1">
        <v>3238</v>
      </c>
      <c r="B1058" t="s">
        <v>3258</v>
      </c>
      <c r="C1058" t="s">
        <v>7418</v>
      </c>
      <c r="D1058" t="s">
        <v>11519</v>
      </c>
      <c r="E1058" t="s">
        <v>15620</v>
      </c>
      <c r="F1058" t="s">
        <v>16627</v>
      </c>
      <c r="G1058" s="2">
        <v>43820.585949074077</v>
      </c>
      <c r="H1058" s="5" t="s">
        <v>17629</v>
      </c>
      <c r="I1058">
        <v>628</v>
      </c>
      <c r="J1058">
        <v>2.597884196249231E+17</v>
      </c>
      <c r="K1058" t="s">
        <v>16629</v>
      </c>
      <c r="L1058">
        <v>8</v>
      </c>
      <c r="M1058">
        <f t="shared" si="462"/>
        <v>3.9</v>
      </c>
      <c r="N1058">
        <f t="shared" si="463"/>
        <v>8</v>
      </c>
      <c r="O1058">
        <f t="shared" si="464"/>
        <v>0</v>
      </c>
      <c r="P1058">
        <f t="shared" si="465"/>
        <v>1</v>
      </c>
      <c r="Q1058" t="s">
        <v>17107</v>
      </c>
      <c r="R1058">
        <v>3</v>
      </c>
      <c r="S1058" t="str">
        <f t="shared" si="466"/>
        <v>调降</v>
      </c>
      <c r="T1058">
        <f t="shared" si="467"/>
        <v>-0.625</v>
      </c>
      <c r="U1058" t="s">
        <v>17434</v>
      </c>
      <c r="V1058">
        <v>3</v>
      </c>
    </row>
    <row r="1059" spans="1:22" x14ac:dyDescent="0.15">
      <c r="A1059" s="1">
        <v>3290</v>
      </c>
      <c r="B1059" t="s">
        <v>3310</v>
      </c>
      <c r="C1059" t="s">
        <v>7468</v>
      </c>
      <c r="D1059" t="s">
        <v>11569</v>
      </c>
      <c r="E1059" t="s">
        <v>15670</v>
      </c>
      <c r="F1059" t="s">
        <v>16628</v>
      </c>
      <c r="G1059" s="2">
        <v>43820.56962962963</v>
      </c>
      <c r="H1059" s="5" t="s">
        <v>17629</v>
      </c>
      <c r="I1059">
        <v>641</v>
      </c>
      <c r="J1059">
        <v>2.597825041756447E+17</v>
      </c>
      <c r="K1059" t="s">
        <v>16629</v>
      </c>
      <c r="L1059">
        <v>10</v>
      </c>
      <c r="M1059">
        <f t="shared" si="462"/>
        <v>4.5999999999999996</v>
      </c>
      <c r="N1059">
        <f t="shared" si="463"/>
        <v>10</v>
      </c>
      <c r="O1059">
        <f t="shared" si="464"/>
        <v>0</v>
      </c>
      <c r="P1059">
        <f t="shared" si="465"/>
        <v>1</v>
      </c>
      <c r="Q1059" t="s">
        <v>17132</v>
      </c>
      <c r="R1059">
        <v>5</v>
      </c>
      <c r="S1059" t="str">
        <f t="shared" si="466"/>
        <v>调降</v>
      </c>
      <c r="T1059">
        <f t="shared" si="467"/>
        <v>-0.5</v>
      </c>
      <c r="U1059" t="s">
        <v>17448</v>
      </c>
      <c r="V1059">
        <v>5</v>
      </c>
    </row>
    <row r="1060" spans="1:22" x14ac:dyDescent="0.15">
      <c r="A1060" s="1">
        <v>1782</v>
      </c>
      <c r="B1060" t="s">
        <v>1802</v>
      </c>
      <c r="C1060" t="s">
        <v>6005</v>
      </c>
      <c r="D1060" t="s">
        <v>10106</v>
      </c>
      <c r="E1060" t="s">
        <v>14207</v>
      </c>
      <c r="F1060" t="s">
        <v>16628</v>
      </c>
      <c r="G1060" s="2">
        <v>43820.540196759262</v>
      </c>
      <c r="H1060" s="5" t="s">
        <v>17629</v>
      </c>
      <c r="K1060" t="s">
        <v>16630</v>
      </c>
      <c r="V1060">
        <v>3</v>
      </c>
    </row>
    <row r="1061" spans="1:22" x14ac:dyDescent="0.15">
      <c r="A1061" s="1">
        <v>3289</v>
      </c>
      <c r="B1061" t="s">
        <v>3309</v>
      </c>
      <c r="C1061" t="s">
        <v>7467</v>
      </c>
      <c r="D1061" t="s">
        <v>11568</v>
      </c>
      <c r="E1061" t="s">
        <v>15669</v>
      </c>
      <c r="F1061" t="s">
        <v>16628</v>
      </c>
      <c r="G1061" s="2">
        <v>43820.513692129629</v>
      </c>
      <c r="H1061" s="5" t="s">
        <v>17629</v>
      </c>
      <c r="I1061">
        <v>639</v>
      </c>
      <c r="J1061">
        <v>2.5976223450953318E+17</v>
      </c>
      <c r="K1061" t="s">
        <v>16629</v>
      </c>
      <c r="L1061">
        <v>9</v>
      </c>
      <c r="M1061">
        <f>IF(10*(I1061-550)/200&gt;5,ROUNDUP(10*(I1061-550)/200,0),ROUNDUP(10*(I1061-550)/200,1))</f>
        <v>4.5</v>
      </c>
      <c r="N1061">
        <f>IF(20*(I1061-550)/200&gt;5,ROUNDUP(20*(I1061-550)/200,0),ROUNDUP(20*(I1061-550)/200,1))</f>
        <v>9</v>
      </c>
      <c r="O1061">
        <f>IF(L1061=M1061,1,0)</f>
        <v>0</v>
      </c>
      <c r="P1061">
        <f>IF(L1061=N1061,1,0)</f>
        <v>1</v>
      </c>
      <c r="Q1061" t="s">
        <v>17159</v>
      </c>
      <c r="R1061">
        <v>3</v>
      </c>
      <c r="S1061" t="str">
        <f>IF(L1061&gt;R1061,"调降",IF(L1061&lt;R1061,"调升","不变"))</f>
        <v>调降</v>
      </c>
      <c r="T1061">
        <f>R1061/L1061-1</f>
        <v>-0.66666666666666674</v>
      </c>
      <c r="U1061" t="s">
        <v>17435</v>
      </c>
      <c r="V1061">
        <v>3</v>
      </c>
    </row>
    <row r="1062" spans="1:22" x14ac:dyDescent="0.15">
      <c r="A1062" s="1">
        <v>305</v>
      </c>
      <c r="B1062" t="s">
        <v>327</v>
      </c>
      <c r="C1062" t="s">
        <v>4602</v>
      </c>
      <c r="D1062" t="s">
        <v>8703</v>
      </c>
      <c r="E1062" t="s">
        <v>12804</v>
      </c>
      <c r="F1062" t="s">
        <v>16628</v>
      </c>
      <c r="G1062" s="2">
        <v>43820.500358796293</v>
      </c>
      <c r="H1062" s="5" t="s">
        <v>17629</v>
      </c>
      <c r="K1062" t="s">
        <v>16630</v>
      </c>
      <c r="V1062">
        <v>3.9</v>
      </c>
    </row>
    <row r="1063" spans="1:22" x14ac:dyDescent="0.15">
      <c r="A1063" s="1">
        <v>3288</v>
      </c>
      <c r="B1063" t="s">
        <v>3308</v>
      </c>
      <c r="C1063" t="s">
        <v>7466</v>
      </c>
      <c r="D1063" t="s">
        <v>11567</v>
      </c>
      <c r="E1063" t="s">
        <v>15668</v>
      </c>
      <c r="F1063" t="s">
        <v>16628</v>
      </c>
      <c r="G1063" s="2">
        <v>43820.488159722219</v>
      </c>
      <c r="H1063" s="5" t="s">
        <v>17629</v>
      </c>
      <c r="I1063">
        <v>654</v>
      </c>
      <c r="J1063">
        <v>2.597529805746913E+17</v>
      </c>
      <c r="K1063" t="s">
        <v>16629</v>
      </c>
      <c r="L1063">
        <v>11</v>
      </c>
      <c r="M1063">
        <f t="shared" ref="M1063:M1064" si="468">IF(10*(I1063-550)/200&gt;5,ROUNDUP(10*(I1063-550)/200,0),ROUNDUP(10*(I1063-550)/200,1))</f>
        <v>6</v>
      </c>
      <c r="N1063">
        <f t="shared" ref="N1063:N1064" si="469">IF(20*(I1063-550)/200&gt;5,ROUNDUP(20*(I1063-550)/200,0),ROUNDUP(20*(I1063-550)/200,1))</f>
        <v>11</v>
      </c>
      <c r="O1063">
        <f t="shared" ref="O1063:O1064" si="470">IF(L1063=M1063,1,0)</f>
        <v>0</v>
      </c>
      <c r="P1063">
        <f t="shared" ref="P1063:P1064" si="471">IF(L1063=N1063,1,0)</f>
        <v>1</v>
      </c>
      <c r="Q1063" t="s">
        <v>16648</v>
      </c>
      <c r="R1063">
        <v>3</v>
      </c>
      <c r="S1063" t="str">
        <f t="shared" ref="S1063:S1064" si="472">IF(L1063&gt;R1063,"调降",IF(L1063&lt;R1063,"调升","不变"))</f>
        <v>调降</v>
      </c>
      <c r="T1063">
        <f t="shared" ref="T1063:T1064" si="473">R1063/L1063-1</f>
        <v>-0.72727272727272729</v>
      </c>
      <c r="U1063" t="s">
        <v>17434</v>
      </c>
      <c r="V1063">
        <v>0</v>
      </c>
    </row>
    <row r="1064" spans="1:22" x14ac:dyDescent="0.15">
      <c r="A1064" s="1">
        <v>3287</v>
      </c>
      <c r="B1064" t="s">
        <v>3307</v>
      </c>
      <c r="C1064" t="s">
        <v>7465</v>
      </c>
      <c r="D1064" t="s">
        <v>11566</v>
      </c>
      <c r="E1064" t="s">
        <v>15667</v>
      </c>
      <c r="F1064" t="s">
        <v>16628</v>
      </c>
      <c r="G1064" s="2">
        <v>43820.486388888887</v>
      </c>
      <c r="H1064" s="5" t="s">
        <v>17629</v>
      </c>
      <c r="I1064">
        <v>635</v>
      </c>
      <c r="J1064">
        <v>2.5975233794016051E+17</v>
      </c>
      <c r="K1064" t="s">
        <v>16629</v>
      </c>
      <c r="L1064">
        <v>9</v>
      </c>
      <c r="M1064">
        <f t="shared" si="468"/>
        <v>4.3</v>
      </c>
      <c r="N1064">
        <f t="shared" si="469"/>
        <v>9</v>
      </c>
      <c r="O1064">
        <f t="shared" si="470"/>
        <v>0</v>
      </c>
      <c r="P1064">
        <f t="shared" si="471"/>
        <v>1</v>
      </c>
      <c r="Q1064" t="s">
        <v>17113</v>
      </c>
      <c r="R1064">
        <v>6</v>
      </c>
      <c r="S1064" t="str">
        <f t="shared" si="472"/>
        <v>调降</v>
      </c>
      <c r="T1064">
        <f t="shared" si="473"/>
        <v>-0.33333333333333337</v>
      </c>
      <c r="U1064" t="s">
        <v>17434</v>
      </c>
      <c r="V1064">
        <v>6</v>
      </c>
    </row>
    <row r="1065" spans="1:22" x14ac:dyDescent="0.15">
      <c r="A1065" s="1">
        <v>1810</v>
      </c>
      <c r="B1065" t="s">
        <v>1830</v>
      </c>
      <c r="C1065" t="s">
        <v>6032</v>
      </c>
      <c r="D1065" t="s">
        <v>10133</v>
      </c>
      <c r="E1065" t="s">
        <v>14234</v>
      </c>
      <c r="F1065" t="s">
        <v>16628</v>
      </c>
      <c r="G1065" s="2">
        <v>43820.446423611109</v>
      </c>
      <c r="H1065" s="5" t="s">
        <v>17629</v>
      </c>
      <c r="K1065" t="s">
        <v>16630</v>
      </c>
      <c r="V1065">
        <v>5</v>
      </c>
    </row>
    <row r="1066" spans="1:22" x14ac:dyDescent="0.15">
      <c r="A1066" s="1">
        <v>3286</v>
      </c>
      <c r="B1066" t="s">
        <v>3306</v>
      </c>
      <c r="C1066" t="s">
        <v>7464</v>
      </c>
      <c r="D1066" t="s">
        <v>11565</v>
      </c>
      <c r="E1066" t="s">
        <v>15666</v>
      </c>
      <c r="F1066" t="s">
        <v>16628</v>
      </c>
      <c r="G1066" s="2">
        <v>43820.445775462962</v>
      </c>
      <c r="H1066" s="5" t="s">
        <v>17629</v>
      </c>
      <c r="I1066">
        <v>649</v>
      </c>
      <c r="J1066">
        <v>2.5973762211134259E+17</v>
      </c>
      <c r="K1066" t="s">
        <v>16629</v>
      </c>
      <c r="L1066">
        <v>10</v>
      </c>
      <c r="M1066">
        <f t="shared" ref="M1066:M1069" si="474">IF(10*(I1066-550)/200&gt;5,ROUNDUP(10*(I1066-550)/200,0),ROUNDUP(10*(I1066-550)/200,1))</f>
        <v>5</v>
      </c>
      <c r="N1066">
        <f t="shared" ref="N1066:N1069" si="475">IF(20*(I1066-550)/200&gt;5,ROUNDUP(20*(I1066-550)/200,0),ROUNDUP(20*(I1066-550)/200,1))</f>
        <v>10</v>
      </c>
      <c r="O1066">
        <f t="shared" ref="O1066:O1069" si="476">IF(L1066=M1066,1,0)</f>
        <v>0</v>
      </c>
      <c r="P1066">
        <f t="shared" ref="P1066:P1069" si="477">IF(L1066=N1066,1,0)</f>
        <v>1</v>
      </c>
      <c r="Q1066" t="s">
        <v>17158</v>
      </c>
      <c r="R1066">
        <v>5</v>
      </c>
      <c r="S1066" t="str">
        <f t="shared" ref="S1066:S1069" si="478">IF(L1066&gt;R1066,"调降",IF(L1066&lt;R1066,"调升","不变"))</f>
        <v>调降</v>
      </c>
      <c r="T1066">
        <f t="shared" ref="T1066:T1069" si="479">R1066/L1066-1</f>
        <v>-0.5</v>
      </c>
      <c r="U1066" t="s">
        <v>17447</v>
      </c>
      <c r="V1066">
        <v>5</v>
      </c>
    </row>
    <row r="1067" spans="1:22" x14ac:dyDescent="0.15">
      <c r="A1067" s="1">
        <v>3285</v>
      </c>
      <c r="B1067" t="s">
        <v>3305</v>
      </c>
      <c r="C1067" t="s">
        <v>7463</v>
      </c>
      <c r="D1067" t="s">
        <v>11564</v>
      </c>
      <c r="E1067" t="s">
        <v>15665</v>
      </c>
      <c r="F1067" t="s">
        <v>16628</v>
      </c>
      <c r="G1067" s="2">
        <v>43820.387407407397</v>
      </c>
      <c r="H1067" s="5" t="s">
        <v>17629</v>
      </c>
      <c r="I1067">
        <v>649</v>
      </c>
      <c r="J1067">
        <v>2.5971646744707478E+17</v>
      </c>
      <c r="K1067" t="s">
        <v>16629</v>
      </c>
      <c r="L1067">
        <v>10</v>
      </c>
      <c r="M1067">
        <f t="shared" si="474"/>
        <v>5</v>
      </c>
      <c r="N1067">
        <f t="shared" si="475"/>
        <v>10</v>
      </c>
      <c r="O1067">
        <f t="shared" si="476"/>
        <v>0</v>
      </c>
      <c r="P1067">
        <f t="shared" si="477"/>
        <v>1</v>
      </c>
      <c r="Q1067" t="s">
        <v>17157</v>
      </c>
      <c r="R1067">
        <v>3</v>
      </c>
      <c r="S1067" t="str">
        <f t="shared" si="478"/>
        <v>调降</v>
      </c>
      <c r="T1067">
        <f t="shared" si="479"/>
        <v>-0.7</v>
      </c>
      <c r="U1067" t="s">
        <v>17447</v>
      </c>
      <c r="V1067">
        <v>3</v>
      </c>
    </row>
    <row r="1068" spans="1:22" x14ac:dyDescent="0.15">
      <c r="A1068" s="1">
        <v>3284</v>
      </c>
      <c r="B1068" t="s">
        <v>3304</v>
      </c>
      <c r="C1068" t="s">
        <v>7462</v>
      </c>
      <c r="D1068" t="s">
        <v>11563</v>
      </c>
      <c r="E1068" t="s">
        <v>15664</v>
      </c>
      <c r="F1068" t="s">
        <v>16628</v>
      </c>
      <c r="G1068" s="2">
        <v>43820.384768518517</v>
      </c>
      <c r="H1068" s="5" t="s">
        <v>17629</v>
      </c>
      <c r="I1068">
        <v>626</v>
      </c>
      <c r="J1068">
        <v>2.5971551266408861E+17</v>
      </c>
      <c r="K1068" t="s">
        <v>16629</v>
      </c>
      <c r="L1068">
        <v>8</v>
      </c>
      <c r="M1068">
        <f t="shared" si="474"/>
        <v>3.8</v>
      </c>
      <c r="N1068">
        <f t="shared" si="475"/>
        <v>8</v>
      </c>
      <c r="O1068">
        <f t="shared" si="476"/>
        <v>0</v>
      </c>
      <c r="P1068">
        <f t="shared" si="477"/>
        <v>1</v>
      </c>
      <c r="Q1068" t="s">
        <v>17156</v>
      </c>
      <c r="R1068">
        <v>3</v>
      </c>
      <c r="S1068" t="str">
        <f t="shared" si="478"/>
        <v>调降</v>
      </c>
      <c r="T1068">
        <f t="shared" si="479"/>
        <v>-0.625</v>
      </c>
      <c r="U1068" t="s">
        <v>17434</v>
      </c>
      <c r="V1068">
        <v>3</v>
      </c>
    </row>
    <row r="1069" spans="1:22" x14ac:dyDescent="0.15">
      <c r="A1069" s="1">
        <v>3283</v>
      </c>
      <c r="B1069" t="s">
        <v>3303</v>
      </c>
      <c r="C1069" t="s">
        <v>7461</v>
      </c>
      <c r="D1069" t="s">
        <v>11562</v>
      </c>
      <c r="E1069" t="s">
        <v>15663</v>
      </c>
      <c r="F1069" t="s">
        <v>16628</v>
      </c>
      <c r="G1069" s="2">
        <v>43820.375891203701</v>
      </c>
      <c r="H1069" s="5" t="s">
        <v>17629</v>
      </c>
      <c r="I1069">
        <v>641</v>
      </c>
      <c r="J1069">
        <v>2.597122969708913E+17</v>
      </c>
      <c r="K1069" t="s">
        <v>16629</v>
      </c>
      <c r="L1069">
        <v>10</v>
      </c>
      <c r="M1069">
        <f t="shared" si="474"/>
        <v>4.5999999999999996</v>
      </c>
      <c r="N1069">
        <f t="shared" si="475"/>
        <v>10</v>
      </c>
      <c r="O1069">
        <f t="shared" si="476"/>
        <v>0</v>
      </c>
      <c r="P1069">
        <f t="shared" si="477"/>
        <v>1</v>
      </c>
      <c r="Q1069" t="s">
        <v>16734</v>
      </c>
      <c r="R1069">
        <v>5</v>
      </c>
      <c r="S1069" t="str">
        <f t="shared" si="478"/>
        <v>调降</v>
      </c>
      <c r="T1069">
        <f t="shared" si="479"/>
        <v>-0.5</v>
      </c>
      <c r="U1069" t="s">
        <v>17434</v>
      </c>
      <c r="V1069">
        <v>5</v>
      </c>
    </row>
    <row r="1070" spans="1:22" x14ac:dyDescent="0.15">
      <c r="A1070" s="1">
        <v>3253</v>
      </c>
      <c r="B1070" t="s">
        <v>3273</v>
      </c>
      <c r="C1070" t="s">
        <v>7432</v>
      </c>
      <c r="D1070" t="s">
        <v>11533</v>
      </c>
      <c r="E1070" t="s">
        <v>15634</v>
      </c>
      <c r="F1070" t="s">
        <v>16628</v>
      </c>
      <c r="G1070" s="2">
        <v>43819.76158564815</v>
      </c>
      <c r="H1070" s="5" t="s">
        <v>17630</v>
      </c>
      <c r="K1070" t="s">
        <v>16630</v>
      </c>
      <c r="V1070">
        <v>3</v>
      </c>
    </row>
    <row r="1071" spans="1:22" x14ac:dyDescent="0.15">
      <c r="A1071" s="1">
        <v>3282</v>
      </c>
      <c r="B1071" t="s">
        <v>3302</v>
      </c>
      <c r="C1071" t="s">
        <v>7460</v>
      </c>
      <c r="D1071" t="s">
        <v>11561</v>
      </c>
      <c r="E1071" t="s">
        <v>15662</v>
      </c>
      <c r="F1071" t="s">
        <v>16627</v>
      </c>
      <c r="G1071" s="2">
        <v>43819.752997685187</v>
      </c>
      <c r="H1071" s="5" t="s">
        <v>17630</v>
      </c>
      <c r="I1071">
        <v>607</v>
      </c>
      <c r="J1071">
        <v>2.594865655233208E+17</v>
      </c>
      <c r="K1071" t="s">
        <v>16629</v>
      </c>
      <c r="L1071">
        <v>6</v>
      </c>
      <c r="M1071">
        <f t="shared" ref="M1071:M1074" si="480">IF(10*(I1071-550)/200&gt;5,ROUNDUP(10*(I1071-550)/200,0),ROUNDUP(10*(I1071-550)/200,1))</f>
        <v>2.9</v>
      </c>
      <c r="N1071">
        <f t="shared" ref="N1071:N1074" si="481">IF(20*(I1071-550)/200&gt;5,ROUNDUP(20*(I1071-550)/200,0),ROUNDUP(20*(I1071-550)/200,1))</f>
        <v>6</v>
      </c>
      <c r="O1071">
        <f t="shared" ref="O1071:O1074" si="482">IF(L1071=M1071,1,0)</f>
        <v>0</v>
      </c>
      <c r="P1071">
        <f t="shared" ref="P1071:P1074" si="483">IF(L1071=N1071,1,0)</f>
        <v>1</v>
      </c>
      <c r="Q1071" t="s">
        <v>17155</v>
      </c>
      <c r="R1071">
        <v>6</v>
      </c>
      <c r="S1071" t="str">
        <f t="shared" ref="S1071:S1074" si="484">IF(L1071&gt;R1071,"调降",IF(L1071&lt;R1071,"调升","不变"))</f>
        <v>不变</v>
      </c>
      <c r="T1071">
        <f t="shared" ref="T1071:T1074" si="485">R1071/L1071-1</f>
        <v>0</v>
      </c>
      <c r="U1071" t="s">
        <v>17434</v>
      </c>
      <c r="V1071">
        <v>6</v>
      </c>
    </row>
    <row r="1072" spans="1:22" x14ac:dyDescent="0.15">
      <c r="A1072" s="1">
        <v>3281</v>
      </c>
      <c r="B1072" t="s">
        <v>3301</v>
      </c>
      <c r="C1072" t="s">
        <v>7459</v>
      </c>
      <c r="D1072" t="s">
        <v>11560</v>
      </c>
      <c r="E1072" t="s">
        <v>15661</v>
      </c>
      <c r="F1072" t="s">
        <v>16627</v>
      </c>
      <c r="G1072" s="2">
        <v>43819.729745370372</v>
      </c>
      <c r="H1072" s="5" t="s">
        <v>17630</v>
      </c>
      <c r="I1072">
        <v>611</v>
      </c>
      <c r="J1072">
        <v>2.594781387680727E+17</v>
      </c>
      <c r="K1072" t="s">
        <v>16629</v>
      </c>
      <c r="L1072">
        <v>7</v>
      </c>
      <c r="M1072">
        <f t="shared" si="480"/>
        <v>3.1</v>
      </c>
      <c r="N1072">
        <f t="shared" si="481"/>
        <v>7</v>
      </c>
      <c r="O1072">
        <f t="shared" si="482"/>
        <v>0</v>
      </c>
      <c r="P1072">
        <f t="shared" si="483"/>
        <v>1</v>
      </c>
      <c r="Q1072" t="s">
        <v>17148</v>
      </c>
      <c r="R1072">
        <v>2</v>
      </c>
      <c r="S1072" t="str">
        <f t="shared" si="484"/>
        <v>调降</v>
      </c>
      <c r="T1072">
        <f t="shared" si="485"/>
        <v>-0.7142857142857143</v>
      </c>
      <c r="U1072" t="s">
        <v>17434</v>
      </c>
      <c r="V1072">
        <v>2</v>
      </c>
    </row>
    <row r="1073" spans="1:32" x14ac:dyDescent="0.15">
      <c r="A1073" s="1">
        <v>3280</v>
      </c>
      <c r="B1073" t="s">
        <v>3300</v>
      </c>
      <c r="C1073" t="s">
        <v>7458</v>
      </c>
      <c r="D1073" t="s">
        <v>11559</v>
      </c>
      <c r="E1073" t="s">
        <v>15660</v>
      </c>
      <c r="F1073" t="s">
        <v>16627</v>
      </c>
      <c r="G1073" s="2">
        <v>43819.72755787037</v>
      </c>
      <c r="H1073" s="5" t="s">
        <v>17630</v>
      </c>
      <c r="I1073">
        <v>615</v>
      </c>
      <c r="J1073">
        <v>2.594773496181801E+17</v>
      </c>
      <c r="K1073" t="s">
        <v>16629</v>
      </c>
      <c r="L1073">
        <v>3.3</v>
      </c>
      <c r="M1073">
        <f t="shared" si="480"/>
        <v>3.3000000000000003</v>
      </c>
      <c r="N1073">
        <f t="shared" si="481"/>
        <v>7</v>
      </c>
      <c r="O1073">
        <f t="shared" si="482"/>
        <v>1</v>
      </c>
      <c r="P1073">
        <f t="shared" si="483"/>
        <v>0</v>
      </c>
      <c r="Q1073" t="s">
        <v>17154</v>
      </c>
      <c r="R1073">
        <v>3</v>
      </c>
      <c r="S1073" t="str">
        <f t="shared" si="484"/>
        <v>调降</v>
      </c>
      <c r="T1073">
        <f t="shared" si="485"/>
        <v>-9.0909090909090828E-2</v>
      </c>
      <c r="U1073" t="s">
        <v>17448</v>
      </c>
      <c r="V1073">
        <v>3</v>
      </c>
    </row>
    <row r="1074" spans="1:32" x14ac:dyDescent="0.15">
      <c r="A1074" s="1">
        <v>3279</v>
      </c>
      <c r="B1074" t="s">
        <v>3299</v>
      </c>
      <c r="C1074" t="s">
        <v>7457</v>
      </c>
      <c r="D1074" t="s">
        <v>11558</v>
      </c>
      <c r="E1074" t="s">
        <v>15659</v>
      </c>
      <c r="F1074" t="s">
        <v>16628</v>
      </c>
      <c r="G1074" s="2">
        <v>43819.720127314817</v>
      </c>
      <c r="H1074" s="5" t="s">
        <v>17630</v>
      </c>
      <c r="I1074">
        <v>656</v>
      </c>
      <c r="J1074">
        <v>2.594746540857999E+17</v>
      </c>
      <c r="K1074" t="s">
        <v>16629</v>
      </c>
      <c r="L1074">
        <v>6</v>
      </c>
      <c r="M1074">
        <f t="shared" si="480"/>
        <v>6</v>
      </c>
      <c r="N1074">
        <f t="shared" si="481"/>
        <v>11</v>
      </c>
      <c r="O1074">
        <f t="shared" si="482"/>
        <v>1</v>
      </c>
      <c r="P1074">
        <f t="shared" si="483"/>
        <v>0</v>
      </c>
      <c r="Q1074" t="s">
        <v>17153</v>
      </c>
      <c r="R1074">
        <v>6</v>
      </c>
      <c r="S1074" t="str">
        <f t="shared" si="484"/>
        <v>不变</v>
      </c>
      <c r="T1074">
        <f t="shared" si="485"/>
        <v>0</v>
      </c>
      <c r="U1074" t="s">
        <v>17434</v>
      </c>
      <c r="V1074">
        <v>6</v>
      </c>
    </row>
    <row r="1075" spans="1:32" x14ac:dyDescent="0.15">
      <c r="A1075" s="1">
        <v>2773</v>
      </c>
      <c r="B1075" t="s">
        <v>2793</v>
      </c>
      <c r="C1075" t="s">
        <v>6990</v>
      </c>
      <c r="D1075" t="s">
        <v>11091</v>
      </c>
      <c r="E1075" t="s">
        <v>15192</v>
      </c>
      <c r="F1075" t="s">
        <v>16628</v>
      </c>
      <c r="G1075" s="2">
        <v>43819.718217592592</v>
      </c>
      <c r="H1075" s="5" t="s">
        <v>17630</v>
      </c>
      <c r="K1075" t="s">
        <v>16630</v>
      </c>
      <c r="V1075">
        <v>3</v>
      </c>
    </row>
    <row r="1076" spans="1:32" x14ac:dyDescent="0.15">
      <c r="A1076" s="1">
        <v>3278</v>
      </c>
      <c r="B1076" t="s">
        <v>3298</v>
      </c>
      <c r="C1076" t="s">
        <v>7456</v>
      </c>
      <c r="D1076" t="s">
        <v>11557</v>
      </c>
      <c r="E1076" t="s">
        <v>15658</v>
      </c>
      <c r="F1076" t="s">
        <v>16627</v>
      </c>
      <c r="G1076" s="2">
        <v>43819.703206018523</v>
      </c>
      <c r="H1076" s="5" t="s">
        <v>17630</v>
      </c>
      <c r="I1076">
        <v>635</v>
      </c>
      <c r="J1076">
        <v>2.594685214932623E+17</v>
      </c>
      <c r="K1076" t="s">
        <v>16629</v>
      </c>
      <c r="L1076">
        <v>4.3</v>
      </c>
      <c r="M1076">
        <f t="shared" ref="M1076:M1077" si="486">IF(10*(I1076-550)/200&gt;5,ROUNDUP(10*(I1076-550)/200,0),ROUNDUP(10*(I1076-550)/200,1))</f>
        <v>4.3</v>
      </c>
      <c r="N1076">
        <f t="shared" ref="N1076:N1077" si="487">IF(20*(I1076-550)/200&gt;5,ROUNDUP(20*(I1076-550)/200,0),ROUNDUP(20*(I1076-550)/200,1))</f>
        <v>9</v>
      </c>
      <c r="O1076">
        <f t="shared" ref="O1076:O1077" si="488">IF(L1076=M1076,1,0)</f>
        <v>1</v>
      </c>
      <c r="P1076">
        <f t="shared" ref="P1076:P1077" si="489">IF(L1076=N1076,1,0)</f>
        <v>0</v>
      </c>
      <c r="Q1076" t="s">
        <v>17152</v>
      </c>
      <c r="R1076">
        <v>2.2999999999999998</v>
      </c>
      <c r="S1076" t="str">
        <f t="shared" ref="S1076:S1077" si="490">IF(L1076&gt;R1076,"调降",IF(L1076&lt;R1076,"调升","不变"))</f>
        <v>调降</v>
      </c>
      <c r="T1076">
        <f t="shared" ref="T1076:T1077" si="491">R1076/L1076-1</f>
        <v>-0.46511627906976749</v>
      </c>
      <c r="U1076" t="s">
        <v>17447</v>
      </c>
      <c r="V1076">
        <v>2</v>
      </c>
      <c r="W1076">
        <v>2.5946869289350349E+17</v>
      </c>
      <c r="X1076">
        <v>20000</v>
      </c>
      <c r="AA1076" s="2">
        <v>43819.723935185182</v>
      </c>
      <c r="AB1076">
        <v>23</v>
      </c>
      <c r="AC1076" t="s">
        <v>17495</v>
      </c>
      <c r="AD1076" t="s">
        <v>17505</v>
      </c>
      <c r="AE1076">
        <v>2.5946849490973901E+17</v>
      </c>
      <c r="AF1076" t="s">
        <v>15658</v>
      </c>
    </row>
    <row r="1077" spans="1:32" x14ac:dyDescent="0.15">
      <c r="A1077" s="1">
        <v>3277</v>
      </c>
      <c r="B1077" t="s">
        <v>3297</v>
      </c>
      <c r="C1077" t="s">
        <v>7455</v>
      </c>
      <c r="D1077" t="s">
        <v>11556</v>
      </c>
      <c r="E1077" t="s">
        <v>15657</v>
      </c>
      <c r="F1077" t="s">
        <v>16628</v>
      </c>
      <c r="G1077" s="2">
        <v>43819.680428240739</v>
      </c>
      <c r="H1077" s="5" t="s">
        <v>17630</v>
      </c>
      <c r="I1077">
        <v>638</v>
      </c>
      <c r="J1077">
        <v>2.594602703871345E+17</v>
      </c>
      <c r="K1077" t="s">
        <v>16629</v>
      </c>
      <c r="L1077">
        <v>9</v>
      </c>
      <c r="M1077">
        <f t="shared" si="486"/>
        <v>4.4000000000000004</v>
      </c>
      <c r="N1077">
        <f t="shared" si="487"/>
        <v>9</v>
      </c>
      <c r="O1077">
        <f t="shared" si="488"/>
        <v>0</v>
      </c>
      <c r="P1077">
        <f t="shared" si="489"/>
        <v>1</v>
      </c>
      <c r="Q1077" t="s">
        <v>17151</v>
      </c>
      <c r="R1077">
        <v>5</v>
      </c>
      <c r="S1077" t="str">
        <f t="shared" si="490"/>
        <v>调降</v>
      </c>
      <c r="T1077">
        <f t="shared" si="491"/>
        <v>-0.44444444444444442</v>
      </c>
      <c r="U1077" t="s">
        <v>17434</v>
      </c>
      <c r="V1077">
        <v>5</v>
      </c>
    </row>
    <row r="1078" spans="1:32" x14ac:dyDescent="0.15">
      <c r="A1078" s="1">
        <v>217</v>
      </c>
      <c r="B1078" t="s">
        <v>239</v>
      </c>
      <c r="C1078" t="s">
        <v>4521</v>
      </c>
      <c r="D1078" t="s">
        <v>8622</v>
      </c>
      <c r="E1078" t="s">
        <v>12723</v>
      </c>
      <c r="F1078" t="s">
        <v>16628</v>
      </c>
      <c r="G1078" s="2">
        <v>43819.670891203707</v>
      </c>
      <c r="H1078" s="5" t="s">
        <v>17630</v>
      </c>
      <c r="K1078" t="s">
        <v>16630</v>
      </c>
      <c r="V1078">
        <v>12.744087</v>
      </c>
    </row>
    <row r="1079" spans="1:32" x14ac:dyDescent="0.15">
      <c r="A1079" s="1">
        <v>3272</v>
      </c>
      <c r="B1079" t="s">
        <v>3292</v>
      </c>
      <c r="C1079" t="s">
        <v>7450</v>
      </c>
      <c r="D1079" t="s">
        <v>11551</v>
      </c>
      <c r="E1079" t="s">
        <v>15652</v>
      </c>
      <c r="F1079" t="s">
        <v>16628</v>
      </c>
      <c r="G1079" s="2">
        <v>43819.662870370368</v>
      </c>
      <c r="H1079" s="5" t="s">
        <v>17630</v>
      </c>
      <c r="K1079" t="s">
        <v>16630</v>
      </c>
      <c r="V1079">
        <v>4.2</v>
      </c>
    </row>
    <row r="1080" spans="1:32" x14ac:dyDescent="0.15">
      <c r="A1080" s="1">
        <v>3276</v>
      </c>
      <c r="B1080" t="s">
        <v>3296</v>
      </c>
      <c r="C1080" t="s">
        <v>7454</v>
      </c>
      <c r="D1080" t="s">
        <v>11555</v>
      </c>
      <c r="E1080" t="s">
        <v>15656</v>
      </c>
      <c r="F1080" t="s">
        <v>16628</v>
      </c>
      <c r="G1080" s="2">
        <v>43819.661111111112</v>
      </c>
      <c r="H1080" s="5" t="s">
        <v>17630</v>
      </c>
      <c r="I1080">
        <v>632</v>
      </c>
      <c r="J1080">
        <v>2.5945326687671501E+17</v>
      </c>
      <c r="K1080" t="s">
        <v>16629</v>
      </c>
      <c r="L1080">
        <v>4.0999999999999996</v>
      </c>
      <c r="M1080">
        <f t="shared" ref="M1080:M1090" si="492">IF(10*(I1080-550)/200&gt;5,ROUNDUP(10*(I1080-550)/200,0),ROUNDUP(10*(I1080-550)/200,1))</f>
        <v>4.0999999999999996</v>
      </c>
      <c r="N1080">
        <f t="shared" ref="N1080:N1090" si="493">IF(20*(I1080-550)/200&gt;5,ROUNDUP(20*(I1080-550)/200,0),ROUNDUP(20*(I1080-550)/200,1))</f>
        <v>9</v>
      </c>
      <c r="O1080">
        <f t="shared" ref="O1080:O1090" si="494">IF(L1080=M1080,1,0)</f>
        <v>1</v>
      </c>
      <c r="P1080">
        <f t="shared" ref="P1080:P1090" si="495">IF(L1080=N1080,1,0)</f>
        <v>0</v>
      </c>
      <c r="Q1080" t="s">
        <v>17107</v>
      </c>
      <c r="R1080">
        <v>4.0999999999999996</v>
      </c>
      <c r="S1080" t="str">
        <f t="shared" ref="S1080:S1090" si="496">IF(L1080&gt;R1080,"调降",IF(L1080&lt;R1080,"调升","不变"))</f>
        <v>不变</v>
      </c>
      <c r="T1080">
        <f t="shared" ref="T1080:T1090" si="497">R1080/L1080-1</f>
        <v>0</v>
      </c>
      <c r="U1080" t="s">
        <v>17435</v>
      </c>
      <c r="V1080">
        <v>4.0999999999999996</v>
      </c>
    </row>
    <row r="1081" spans="1:32" x14ac:dyDescent="0.15">
      <c r="A1081" s="1">
        <v>3275</v>
      </c>
      <c r="B1081" t="s">
        <v>3295</v>
      </c>
      <c r="C1081" t="s">
        <v>7453</v>
      </c>
      <c r="D1081" t="s">
        <v>11554</v>
      </c>
      <c r="E1081" t="s">
        <v>15655</v>
      </c>
      <c r="F1081" t="s">
        <v>16628</v>
      </c>
      <c r="G1081" s="2">
        <v>43819.658888888887</v>
      </c>
      <c r="H1081" s="5" t="s">
        <v>17630</v>
      </c>
      <c r="I1081">
        <v>657</v>
      </c>
      <c r="J1081">
        <v>2.5945246232533811E+17</v>
      </c>
      <c r="K1081" t="s">
        <v>16629</v>
      </c>
      <c r="L1081">
        <v>6</v>
      </c>
      <c r="M1081">
        <f t="shared" si="492"/>
        <v>6</v>
      </c>
      <c r="N1081">
        <f t="shared" si="493"/>
        <v>11</v>
      </c>
      <c r="O1081">
        <f t="shared" si="494"/>
        <v>1</v>
      </c>
      <c r="P1081">
        <f t="shared" si="495"/>
        <v>0</v>
      </c>
      <c r="Q1081" t="s">
        <v>17107</v>
      </c>
      <c r="R1081">
        <v>6</v>
      </c>
      <c r="S1081" t="str">
        <f t="shared" si="496"/>
        <v>不变</v>
      </c>
      <c r="T1081">
        <f t="shared" si="497"/>
        <v>0</v>
      </c>
      <c r="U1081" t="s">
        <v>17434</v>
      </c>
      <c r="V1081">
        <v>6</v>
      </c>
    </row>
    <row r="1082" spans="1:32" x14ac:dyDescent="0.15">
      <c r="A1082" s="1">
        <v>3274</v>
      </c>
      <c r="B1082" t="s">
        <v>3294</v>
      </c>
      <c r="C1082" t="s">
        <v>7452</v>
      </c>
      <c r="D1082" t="s">
        <v>11553</v>
      </c>
      <c r="E1082" t="s">
        <v>15654</v>
      </c>
      <c r="F1082" t="s">
        <v>16627</v>
      </c>
      <c r="G1082" s="2">
        <v>43819.65552083333</v>
      </c>
      <c r="H1082" s="5" t="s">
        <v>17630</v>
      </c>
      <c r="I1082">
        <v>623</v>
      </c>
      <c r="J1082">
        <v>2.594512425084887E+17</v>
      </c>
      <c r="K1082" t="s">
        <v>16629</v>
      </c>
      <c r="L1082">
        <v>3.7</v>
      </c>
      <c r="M1082">
        <f t="shared" si="492"/>
        <v>3.7</v>
      </c>
      <c r="N1082">
        <f t="shared" si="493"/>
        <v>8</v>
      </c>
      <c r="O1082">
        <f t="shared" si="494"/>
        <v>1</v>
      </c>
      <c r="P1082">
        <f t="shared" si="495"/>
        <v>0</v>
      </c>
      <c r="Q1082" t="s">
        <v>17117</v>
      </c>
      <c r="R1082">
        <v>3</v>
      </c>
      <c r="S1082" t="str">
        <f t="shared" si="496"/>
        <v>调降</v>
      </c>
      <c r="T1082">
        <f t="shared" si="497"/>
        <v>-0.18918918918918926</v>
      </c>
      <c r="U1082" t="s">
        <v>17448</v>
      </c>
      <c r="V1082">
        <v>3</v>
      </c>
    </row>
    <row r="1083" spans="1:32" x14ac:dyDescent="0.15">
      <c r="A1083" s="1">
        <v>3273</v>
      </c>
      <c r="B1083" t="s">
        <v>3293</v>
      </c>
      <c r="C1083" t="s">
        <v>7451</v>
      </c>
      <c r="D1083" t="s">
        <v>11552</v>
      </c>
      <c r="E1083" t="s">
        <v>15653</v>
      </c>
      <c r="F1083" t="s">
        <v>16628</v>
      </c>
      <c r="G1083" s="2">
        <v>43819.649791666663</v>
      </c>
      <c r="H1083" s="5" t="s">
        <v>17630</v>
      </c>
      <c r="I1083">
        <v>641</v>
      </c>
      <c r="J1083">
        <v>2.5944916813153478E+17</v>
      </c>
      <c r="K1083" t="s">
        <v>16629</v>
      </c>
      <c r="L1083">
        <v>10</v>
      </c>
      <c r="M1083">
        <f t="shared" si="492"/>
        <v>4.5999999999999996</v>
      </c>
      <c r="N1083">
        <f t="shared" si="493"/>
        <v>10</v>
      </c>
      <c r="O1083">
        <f t="shared" si="494"/>
        <v>0</v>
      </c>
      <c r="P1083">
        <f t="shared" si="495"/>
        <v>1</v>
      </c>
      <c r="Q1083" t="s">
        <v>17150</v>
      </c>
      <c r="R1083">
        <v>3</v>
      </c>
      <c r="S1083" t="str">
        <f t="shared" si="496"/>
        <v>调降</v>
      </c>
      <c r="T1083">
        <f t="shared" si="497"/>
        <v>-0.7</v>
      </c>
      <c r="U1083" t="s">
        <v>17434</v>
      </c>
      <c r="V1083">
        <v>3</v>
      </c>
    </row>
    <row r="1084" spans="1:32" x14ac:dyDescent="0.15">
      <c r="A1084" s="1">
        <v>3271</v>
      </c>
      <c r="B1084" t="s">
        <v>3291</v>
      </c>
      <c r="C1084" t="s">
        <v>7450</v>
      </c>
      <c r="D1084" t="s">
        <v>11551</v>
      </c>
      <c r="E1084" t="s">
        <v>15652</v>
      </c>
      <c r="F1084" t="s">
        <v>16627</v>
      </c>
      <c r="G1084" s="2">
        <v>43819.648877314823</v>
      </c>
      <c r="H1084" s="5" t="s">
        <v>17630</v>
      </c>
      <c r="I1084">
        <v>634</v>
      </c>
      <c r="J1084">
        <v>2.594488346886144E+17</v>
      </c>
      <c r="K1084" t="s">
        <v>16629</v>
      </c>
      <c r="L1084">
        <v>4.2</v>
      </c>
      <c r="M1084">
        <f t="shared" si="492"/>
        <v>4.2</v>
      </c>
      <c r="N1084">
        <f t="shared" si="493"/>
        <v>9</v>
      </c>
      <c r="O1084">
        <f t="shared" si="494"/>
        <v>1</v>
      </c>
      <c r="P1084">
        <f t="shared" si="495"/>
        <v>0</v>
      </c>
      <c r="Q1084" t="s">
        <v>17149</v>
      </c>
      <c r="R1084">
        <v>4.2</v>
      </c>
      <c r="S1084" t="str">
        <f t="shared" si="496"/>
        <v>不变</v>
      </c>
      <c r="T1084">
        <f t="shared" si="497"/>
        <v>0</v>
      </c>
      <c r="U1084" t="s">
        <v>17434</v>
      </c>
      <c r="V1084">
        <v>4.2</v>
      </c>
    </row>
    <row r="1085" spans="1:32" x14ac:dyDescent="0.15">
      <c r="A1085" s="1">
        <v>3270</v>
      </c>
      <c r="B1085" t="s">
        <v>3290</v>
      </c>
      <c r="C1085" t="s">
        <v>7449</v>
      </c>
      <c r="D1085" t="s">
        <v>11550</v>
      </c>
      <c r="E1085" t="s">
        <v>15651</v>
      </c>
      <c r="F1085" t="s">
        <v>16628</v>
      </c>
      <c r="G1085" s="2">
        <v>43819.6484837963</v>
      </c>
      <c r="H1085" s="5" t="s">
        <v>17630</v>
      </c>
      <c r="I1085">
        <v>651</v>
      </c>
      <c r="J1085">
        <v>2.5944869352090419E+17</v>
      </c>
      <c r="K1085" t="s">
        <v>16629</v>
      </c>
      <c r="L1085">
        <v>11</v>
      </c>
      <c r="M1085">
        <f t="shared" si="492"/>
        <v>6</v>
      </c>
      <c r="N1085">
        <f t="shared" si="493"/>
        <v>11</v>
      </c>
      <c r="O1085">
        <f t="shared" si="494"/>
        <v>0</v>
      </c>
      <c r="P1085">
        <f t="shared" si="495"/>
        <v>1</v>
      </c>
      <c r="Q1085" t="s">
        <v>17137</v>
      </c>
      <c r="R1085">
        <v>5</v>
      </c>
      <c r="S1085" t="str">
        <f t="shared" si="496"/>
        <v>调降</v>
      </c>
      <c r="T1085">
        <f t="shared" si="497"/>
        <v>-0.54545454545454541</v>
      </c>
      <c r="U1085" t="s">
        <v>17434</v>
      </c>
      <c r="V1085">
        <v>5</v>
      </c>
    </row>
    <row r="1086" spans="1:32" x14ac:dyDescent="0.15">
      <c r="A1086" s="1">
        <v>3269</v>
      </c>
      <c r="B1086" t="s">
        <v>3289</v>
      </c>
      <c r="C1086" t="s">
        <v>7448</v>
      </c>
      <c r="D1086" t="s">
        <v>11549</v>
      </c>
      <c r="E1086" t="s">
        <v>15650</v>
      </c>
      <c r="F1086" t="s">
        <v>16627</v>
      </c>
      <c r="G1086" s="2">
        <v>43819.645127314812</v>
      </c>
      <c r="H1086" s="5" t="s">
        <v>17630</v>
      </c>
      <c r="I1086">
        <v>616</v>
      </c>
      <c r="J1086">
        <v>2.5944747745793638E+17</v>
      </c>
      <c r="K1086" t="s">
        <v>16629</v>
      </c>
      <c r="L1086">
        <v>7</v>
      </c>
      <c r="M1086">
        <f t="shared" si="492"/>
        <v>3.3</v>
      </c>
      <c r="N1086">
        <f t="shared" si="493"/>
        <v>7</v>
      </c>
      <c r="O1086">
        <f t="shared" si="494"/>
        <v>0</v>
      </c>
      <c r="P1086">
        <f t="shared" si="495"/>
        <v>1</v>
      </c>
      <c r="Q1086" t="s">
        <v>17148</v>
      </c>
      <c r="R1086">
        <v>3</v>
      </c>
      <c r="S1086" t="str">
        <f t="shared" si="496"/>
        <v>调降</v>
      </c>
      <c r="T1086">
        <f t="shared" si="497"/>
        <v>-0.5714285714285714</v>
      </c>
      <c r="U1086" t="s">
        <v>17434</v>
      </c>
      <c r="V1086">
        <v>3</v>
      </c>
    </row>
    <row r="1087" spans="1:32" x14ac:dyDescent="0.15">
      <c r="A1087" s="1">
        <v>3268</v>
      </c>
      <c r="B1087" t="s">
        <v>3288</v>
      </c>
      <c r="C1087" t="s">
        <v>7447</v>
      </c>
      <c r="D1087" t="s">
        <v>11548</v>
      </c>
      <c r="E1087" t="s">
        <v>15649</v>
      </c>
      <c r="F1087" t="s">
        <v>16627</v>
      </c>
      <c r="G1087" s="2">
        <v>43819.636458333327</v>
      </c>
      <c r="H1087" s="5" t="s">
        <v>17630</v>
      </c>
      <c r="I1087">
        <v>622</v>
      </c>
      <c r="J1087">
        <v>2.594443355383521E+17</v>
      </c>
      <c r="K1087" t="s">
        <v>16629</v>
      </c>
      <c r="L1087">
        <v>8</v>
      </c>
      <c r="M1087">
        <f t="shared" si="492"/>
        <v>3.6</v>
      </c>
      <c r="N1087">
        <f t="shared" si="493"/>
        <v>8</v>
      </c>
      <c r="O1087">
        <f t="shared" si="494"/>
        <v>0</v>
      </c>
      <c r="P1087">
        <f t="shared" si="495"/>
        <v>1</v>
      </c>
      <c r="Q1087" t="s">
        <v>17109</v>
      </c>
      <c r="R1087">
        <v>3</v>
      </c>
      <c r="S1087" t="str">
        <f t="shared" si="496"/>
        <v>调降</v>
      </c>
      <c r="T1087">
        <f t="shared" si="497"/>
        <v>-0.625</v>
      </c>
      <c r="U1087" t="s">
        <v>17434</v>
      </c>
      <c r="V1087">
        <v>3</v>
      </c>
    </row>
    <row r="1088" spans="1:32" x14ac:dyDescent="0.15">
      <c r="A1088" s="1">
        <v>3267</v>
      </c>
      <c r="B1088" t="s">
        <v>3287</v>
      </c>
      <c r="C1088" t="s">
        <v>7446</v>
      </c>
      <c r="D1088" t="s">
        <v>11547</v>
      </c>
      <c r="E1088" t="s">
        <v>15648</v>
      </c>
      <c r="F1088" t="s">
        <v>16628</v>
      </c>
      <c r="G1088" s="2">
        <v>43819.625208333331</v>
      </c>
      <c r="H1088" s="5" t="s">
        <v>17630</v>
      </c>
      <c r="I1088">
        <v>648</v>
      </c>
      <c r="J1088">
        <v>2.594402578443919E+17</v>
      </c>
      <c r="K1088" t="s">
        <v>16629</v>
      </c>
      <c r="L1088">
        <v>4.9000000000000004</v>
      </c>
      <c r="M1088">
        <f t="shared" si="492"/>
        <v>4.9000000000000004</v>
      </c>
      <c r="N1088">
        <f t="shared" si="493"/>
        <v>10</v>
      </c>
      <c r="O1088">
        <f t="shared" si="494"/>
        <v>1</v>
      </c>
      <c r="P1088">
        <f t="shared" si="495"/>
        <v>0</v>
      </c>
      <c r="Q1088" t="s">
        <v>17117</v>
      </c>
      <c r="R1088">
        <v>4.9000000000000004</v>
      </c>
      <c r="S1088" t="str">
        <f t="shared" si="496"/>
        <v>不变</v>
      </c>
      <c r="T1088">
        <f t="shared" si="497"/>
        <v>0</v>
      </c>
      <c r="U1088" t="s">
        <v>17434</v>
      </c>
      <c r="V1088">
        <v>4.9000000000000004</v>
      </c>
    </row>
    <row r="1089" spans="1:32" x14ac:dyDescent="0.15">
      <c r="A1089" s="1">
        <v>3266</v>
      </c>
      <c r="B1089" t="s">
        <v>3286</v>
      </c>
      <c r="C1089" t="s">
        <v>7445</v>
      </c>
      <c r="D1089" t="s">
        <v>11546</v>
      </c>
      <c r="E1089" t="s">
        <v>15647</v>
      </c>
      <c r="F1089" t="s">
        <v>16628</v>
      </c>
      <c r="G1089" s="2">
        <v>43819.618900462963</v>
      </c>
      <c r="H1089" s="5" t="s">
        <v>17630</v>
      </c>
      <c r="I1089">
        <v>650</v>
      </c>
      <c r="J1089">
        <v>2.594379730644009E+17</v>
      </c>
      <c r="K1089" t="s">
        <v>16629</v>
      </c>
      <c r="L1089">
        <v>5</v>
      </c>
      <c r="M1089">
        <f t="shared" si="492"/>
        <v>5</v>
      </c>
      <c r="N1089">
        <f t="shared" si="493"/>
        <v>10</v>
      </c>
      <c r="O1089">
        <f t="shared" si="494"/>
        <v>1</v>
      </c>
      <c r="P1089">
        <f t="shared" si="495"/>
        <v>0</v>
      </c>
      <c r="Q1089" t="s">
        <v>17147</v>
      </c>
      <c r="R1089">
        <v>5</v>
      </c>
      <c r="S1089" t="str">
        <f t="shared" si="496"/>
        <v>不变</v>
      </c>
      <c r="T1089">
        <f t="shared" si="497"/>
        <v>0</v>
      </c>
      <c r="U1089" t="s">
        <v>17434</v>
      </c>
      <c r="V1089">
        <v>5</v>
      </c>
    </row>
    <row r="1090" spans="1:32" x14ac:dyDescent="0.15">
      <c r="A1090" s="1">
        <v>3265</v>
      </c>
      <c r="B1090" t="s">
        <v>3285</v>
      </c>
      <c r="C1090" t="s">
        <v>7444</v>
      </c>
      <c r="D1090" t="s">
        <v>11545</v>
      </c>
      <c r="E1090" t="s">
        <v>15646</v>
      </c>
      <c r="F1090" t="s">
        <v>16627</v>
      </c>
      <c r="G1090" s="2">
        <v>43819.617094907408</v>
      </c>
      <c r="H1090" s="5" t="s">
        <v>17630</v>
      </c>
      <c r="I1090">
        <v>603</v>
      </c>
      <c r="J1090">
        <v>2.5943731907178909E+17</v>
      </c>
      <c r="K1090" t="s">
        <v>16629</v>
      </c>
      <c r="L1090">
        <v>6</v>
      </c>
      <c r="M1090">
        <f t="shared" si="492"/>
        <v>2.7</v>
      </c>
      <c r="N1090">
        <f t="shared" si="493"/>
        <v>6</v>
      </c>
      <c r="O1090">
        <f t="shared" si="494"/>
        <v>0</v>
      </c>
      <c r="P1090">
        <f t="shared" si="495"/>
        <v>1</v>
      </c>
      <c r="Q1090" t="s">
        <v>17119</v>
      </c>
      <c r="R1090">
        <v>3</v>
      </c>
      <c r="S1090" t="str">
        <f t="shared" si="496"/>
        <v>调降</v>
      </c>
      <c r="T1090">
        <f t="shared" si="497"/>
        <v>-0.5</v>
      </c>
      <c r="U1090" t="s">
        <v>17448</v>
      </c>
      <c r="V1090">
        <v>2</v>
      </c>
      <c r="W1090">
        <v>2.5943747271335939E+17</v>
      </c>
      <c r="X1090">
        <v>20000</v>
      </c>
      <c r="AA1090" s="2">
        <v>43819.623969907407</v>
      </c>
      <c r="AB1090">
        <v>23</v>
      </c>
      <c r="AC1090" t="s">
        <v>17495</v>
      </c>
      <c r="AD1090" t="s">
        <v>17505</v>
      </c>
      <c r="AE1090">
        <v>2.5943730048257638E+17</v>
      </c>
      <c r="AF1090" t="s">
        <v>15646</v>
      </c>
    </row>
    <row r="1091" spans="1:32" x14ac:dyDescent="0.15">
      <c r="A1091" s="1">
        <v>2957</v>
      </c>
      <c r="B1091" t="s">
        <v>2977</v>
      </c>
      <c r="C1091" t="s">
        <v>7161</v>
      </c>
      <c r="D1091" t="s">
        <v>11262</v>
      </c>
      <c r="E1091" t="s">
        <v>15363</v>
      </c>
      <c r="F1091" t="s">
        <v>16628</v>
      </c>
      <c r="G1091" s="2">
        <v>43819.61582175926</v>
      </c>
      <c r="H1091" s="5" t="s">
        <v>17630</v>
      </c>
      <c r="K1091" t="s">
        <v>16630</v>
      </c>
      <c r="V1091">
        <v>3</v>
      </c>
    </row>
    <row r="1092" spans="1:32" x14ac:dyDescent="0.15">
      <c r="A1092" s="1">
        <v>3264</v>
      </c>
      <c r="B1092" t="s">
        <v>3284</v>
      </c>
      <c r="C1092" t="s">
        <v>7443</v>
      </c>
      <c r="D1092" t="s">
        <v>11544</v>
      </c>
      <c r="E1092" t="s">
        <v>15645</v>
      </c>
      <c r="F1092" t="s">
        <v>16628</v>
      </c>
      <c r="G1092" s="2">
        <v>43819.615648148138</v>
      </c>
      <c r="H1092" s="5" t="s">
        <v>17630</v>
      </c>
      <c r="I1092">
        <v>620</v>
      </c>
      <c r="J1092">
        <v>2.5943679279145779E+17</v>
      </c>
      <c r="K1092" t="s">
        <v>16629</v>
      </c>
      <c r="L1092">
        <v>7</v>
      </c>
      <c r="M1092">
        <f t="shared" ref="M1092:M1099" si="498">IF(10*(I1092-550)/200&gt;5,ROUNDUP(10*(I1092-550)/200,0),ROUNDUP(10*(I1092-550)/200,1))</f>
        <v>3.5</v>
      </c>
      <c r="N1092">
        <f t="shared" ref="N1092:N1099" si="499">IF(20*(I1092-550)/200&gt;5,ROUNDUP(20*(I1092-550)/200,0),ROUNDUP(20*(I1092-550)/200,1))</f>
        <v>7</v>
      </c>
      <c r="O1092">
        <f t="shared" ref="O1092:O1099" si="500">IF(L1092=M1092,1,0)</f>
        <v>0</v>
      </c>
      <c r="P1092">
        <f t="shared" ref="P1092:P1099" si="501">IF(L1092=N1092,1,0)</f>
        <v>1</v>
      </c>
      <c r="Q1092" t="s">
        <v>17119</v>
      </c>
      <c r="R1092">
        <v>3</v>
      </c>
      <c r="S1092" t="str">
        <f t="shared" ref="S1092:S1099" si="502">IF(L1092&gt;R1092,"调降",IF(L1092&lt;R1092,"调升","不变"))</f>
        <v>调降</v>
      </c>
      <c r="T1092">
        <f t="shared" ref="T1092:T1099" si="503">R1092/L1092-1</f>
        <v>-0.5714285714285714</v>
      </c>
      <c r="U1092" t="s">
        <v>17435</v>
      </c>
      <c r="V1092">
        <v>3</v>
      </c>
    </row>
    <row r="1093" spans="1:32" x14ac:dyDescent="0.15">
      <c r="A1093" s="1">
        <v>3263</v>
      </c>
      <c r="B1093" t="s">
        <v>3283</v>
      </c>
      <c r="C1093" t="s">
        <v>7442</v>
      </c>
      <c r="D1093" t="s">
        <v>11543</v>
      </c>
      <c r="E1093" t="s">
        <v>15644</v>
      </c>
      <c r="F1093" t="s">
        <v>16627</v>
      </c>
      <c r="G1093" s="2">
        <v>43819.613807870373</v>
      </c>
      <c r="H1093" s="5" t="s">
        <v>17630</v>
      </c>
      <c r="I1093">
        <v>632</v>
      </c>
      <c r="J1093">
        <v>2.594361272519025E+17</v>
      </c>
      <c r="K1093" t="s">
        <v>16629</v>
      </c>
      <c r="L1093">
        <v>9</v>
      </c>
      <c r="M1093">
        <f t="shared" si="498"/>
        <v>4.0999999999999996</v>
      </c>
      <c r="N1093">
        <f t="shared" si="499"/>
        <v>9</v>
      </c>
      <c r="O1093">
        <f t="shared" si="500"/>
        <v>0</v>
      </c>
      <c r="P1093">
        <f t="shared" si="501"/>
        <v>1</v>
      </c>
      <c r="Q1093" t="s">
        <v>17105</v>
      </c>
      <c r="R1093">
        <v>4</v>
      </c>
      <c r="S1093" t="str">
        <f t="shared" si="502"/>
        <v>调降</v>
      </c>
      <c r="T1093">
        <f t="shared" si="503"/>
        <v>-0.55555555555555558</v>
      </c>
      <c r="U1093" t="s">
        <v>17447</v>
      </c>
      <c r="V1093">
        <v>4</v>
      </c>
    </row>
    <row r="1094" spans="1:32" x14ac:dyDescent="0.15">
      <c r="A1094" s="1">
        <v>3262</v>
      </c>
      <c r="B1094" t="s">
        <v>3282</v>
      </c>
      <c r="C1094" t="s">
        <v>7441</v>
      </c>
      <c r="D1094" t="s">
        <v>11542</v>
      </c>
      <c r="E1094" t="s">
        <v>15643</v>
      </c>
      <c r="F1094" t="s">
        <v>16628</v>
      </c>
      <c r="G1094" s="2">
        <v>43819.610520833332</v>
      </c>
      <c r="H1094" s="5" t="s">
        <v>17630</v>
      </c>
      <c r="I1094">
        <v>623</v>
      </c>
      <c r="J1094">
        <v>2.594349368580833E+17</v>
      </c>
      <c r="K1094" t="s">
        <v>16629</v>
      </c>
      <c r="L1094">
        <v>3.7</v>
      </c>
      <c r="M1094">
        <f t="shared" si="498"/>
        <v>3.7</v>
      </c>
      <c r="N1094">
        <f t="shared" si="499"/>
        <v>8</v>
      </c>
      <c r="O1094">
        <f t="shared" si="500"/>
        <v>1</v>
      </c>
      <c r="P1094">
        <f t="shared" si="501"/>
        <v>0</v>
      </c>
      <c r="Q1094" t="s">
        <v>17132</v>
      </c>
      <c r="R1094">
        <v>2.7</v>
      </c>
      <c r="S1094" t="str">
        <f t="shared" si="502"/>
        <v>调降</v>
      </c>
      <c r="T1094">
        <f t="shared" si="503"/>
        <v>-0.27027027027027029</v>
      </c>
      <c r="U1094" t="s">
        <v>17448</v>
      </c>
      <c r="V1094">
        <v>2.7</v>
      </c>
    </row>
    <row r="1095" spans="1:32" x14ac:dyDescent="0.15">
      <c r="A1095" s="1">
        <v>328</v>
      </c>
      <c r="B1095" t="s">
        <v>350</v>
      </c>
      <c r="C1095" t="s">
        <v>4624</v>
      </c>
      <c r="D1095" t="s">
        <v>8725</v>
      </c>
      <c r="E1095" t="s">
        <v>12826</v>
      </c>
      <c r="F1095" t="s">
        <v>16628</v>
      </c>
      <c r="G1095" s="2">
        <v>43819.59646990741</v>
      </c>
      <c r="H1095" s="5" t="s">
        <v>17630</v>
      </c>
      <c r="I1095">
        <v>641</v>
      </c>
      <c r="J1095">
        <v>2.594298428297503E+17</v>
      </c>
      <c r="K1095" t="s">
        <v>16629</v>
      </c>
      <c r="L1095">
        <v>10</v>
      </c>
      <c r="M1095">
        <f t="shared" si="498"/>
        <v>4.5999999999999996</v>
      </c>
      <c r="N1095">
        <f t="shared" si="499"/>
        <v>10</v>
      </c>
      <c r="O1095">
        <f t="shared" si="500"/>
        <v>0</v>
      </c>
      <c r="P1095">
        <f t="shared" si="501"/>
        <v>1</v>
      </c>
      <c r="Q1095" t="s">
        <v>16813</v>
      </c>
      <c r="R1095">
        <v>2</v>
      </c>
      <c r="S1095" t="str">
        <f t="shared" si="502"/>
        <v>调降</v>
      </c>
      <c r="T1095">
        <f t="shared" si="503"/>
        <v>-0.8</v>
      </c>
      <c r="U1095" t="s">
        <v>17434</v>
      </c>
      <c r="V1095">
        <v>5</v>
      </c>
    </row>
    <row r="1096" spans="1:32" x14ac:dyDescent="0.15">
      <c r="A1096" s="1">
        <v>3261</v>
      </c>
      <c r="B1096" t="s">
        <v>3281</v>
      </c>
      <c r="C1096" t="s">
        <v>7440</v>
      </c>
      <c r="D1096" t="s">
        <v>11541</v>
      </c>
      <c r="E1096" t="s">
        <v>15642</v>
      </c>
      <c r="F1096" t="s">
        <v>16628</v>
      </c>
      <c r="G1096" s="2">
        <v>43819.586782407408</v>
      </c>
      <c r="H1096" s="5" t="s">
        <v>17630</v>
      </c>
      <c r="I1096">
        <v>618</v>
      </c>
      <c r="J1096">
        <v>2.5942633251186691E+17</v>
      </c>
      <c r="K1096" t="s">
        <v>16629</v>
      </c>
      <c r="L1096">
        <v>7</v>
      </c>
      <c r="M1096">
        <f t="shared" si="498"/>
        <v>3.4</v>
      </c>
      <c r="N1096">
        <f t="shared" si="499"/>
        <v>7</v>
      </c>
      <c r="O1096">
        <f t="shared" si="500"/>
        <v>0</v>
      </c>
      <c r="P1096">
        <f t="shared" si="501"/>
        <v>1</v>
      </c>
      <c r="Q1096" t="s">
        <v>17137</v>
      </c>
      <c r="R1096">
        <v>3</v>
      </c>
      <c r="S1096" t="str">
        <f t="shared" si="502"/>
        <v>调降</v>
      </c>
      <c r="T1096">
        <f t="shared" si="503"/>
        <v>-0.5714285714285714</v>
      </c>
      <c r="U1096" t="s">
        <v>17434</v>
      </c>
      <c r="V1096">
        <v>3</v>
      </c>
    </row>
    <row r="1097" spans="1:32" x14ac:dyDescent="0.15">
      <c r="A1097" s="1">
        <v>3260</v>
      </c>
      <c r="B1097" t="s">
        <v>3280</v>
      </c>
      <c r="C1097" t="s">
        <v>7439</v>
      </c>
      <c r="D1097" t="s">
        <v>11540</v>
      </c>
      <c r="E1097" t="s">
        <v>15641</v>
      </c>
      <c r="F1097" t="s">
        <v>16628</v>
      </c>
      <c r="G1097" s="2">
        <v>43819.570613425924</v>
      </c>
      <c r="H1097" s="5" t="s">
        <v>17630</v>
      </c>
      <c r="I1097">
        <v>660</v>
      </c>
      <c r="J1097">
        <v>2.5942047154662598E+17</v>
      </c>
      <c r="K1097" t="s">
        <v>16629</v>
      </c>
      <c r="L1097">
        <v>6</v>
      </c>
      <c r="M1097">
        <f t="shared" si="498"/>
        <v>6</v>
      </c>
      <c r="N1097">
        <f t="shared" si="499"/>
        <v>11</v>
      </c>
      <c r="O1097">
        <f t="shared" si="500"/>
        <v>1</v>
      </c>
      <c r="P1097">
        <f t="shared" si="501"/>
        <v>0</v>
      </c>
      <c r="Q1097" t="s">
        <v>17112</v>
      </c>
      <c r="R1097">
        <v>4</v>
      </c>
      <c r="S1097" t="str">
        <f t="shared" si="502"/>
        <v>调降</v>
      </c>
      <c r="T1097">
        <f t="shared" si="503"/>
        <v>-0.33333333333333337</v>
      </c>
      <c r="U1097" t="s">
        <v>17447</v>
      </c>
      <c r="V1097">
        <v>4</v>
      </c>
    </row>
    <row r="1098" spans="1:32" x14ac:dyDescent="0.15">
      <c r="A1098" s="1">
        <v>3259</v>
      </c>
      <c r="B1098" t="s">
        <v>3279</v>
      </c>
      <c r="C1098" t="s">
        <v>7438</v>
      </c>
      <c r="D1098" t="s">
        <v>11539</v>
      </c>
      <c r="E1098" t="s">
        <v>15640</v>
      </c>
      <c r="F1098" t="s">
        <v>16628</v>
      </c>
      <c r="G1098" s="2">
        <v>43819.527025462958</v>
      </c>
      <c r="H1098" s="5" t="s">
        <v>17630</v>
      </c>
      <c r="I1098">
        <v>637</v>
      </c>
      <c r="J1098">
        <v>2.594046774293504E+17</v>
      </c>
      <c r="K1098" t="s">
        <v>16629</v>
      </c>
      <c r="L1098">
        <v>9</v>
      </c>
      <c r="M1098">
        <f t="shared" si="498"/>
        <v>4.3999999999999995</v>
      </c>
      <c r="N1098">
        <f t="shared" si="499"/>
        <v>9</v>
      </c>
      <c r="O1098">
        <f t="shared" si="500"/>
        <v>0</v>
      </c>
      <c r="P1098">
        <f t="shared" si="501"/>
        <v>1</v>
      </c>
      <c r="Q1098" t="s">
        <v>17117</v>
      </c>
      <c r="R1098">
        <v>3</v>
      </c>
      <c r="S1098" t="str">
        <f t="shared" si="502"/>
        <v>调降</v>
      </c>
      <c r="T1098">
        <f t="shared" si="503"/>
        <v>-0.66666666666666674</v>
      </c>
      <c r="U1098" t="s">
        <v>17434</v>
      </c>
      <c r="V1098">
        <v>3</v>
      </c>
    </row>
    <row r="1099" spans="1:32" x14ac:dyDescent="0.15">
      <c r="A1099" s="1">
        <v>3258</v>
      </c>
      <c r="B1099" t="s">
        <v>3278</v>
      </c>
      <c r="C1099" t="s">
        <v>7437</v>
      </c>
      <c r="D1099" t="s">
        <v>11538</v>
      </c>
      <c r="E1099" t="s">
        <v>15639</v>
      </c>
      <c r="F1099" t="s">
        <v>16627</v>
      </c>
      <c r="G1099" s="2">
        <v>43819.504340277781</v>
      </c>
      <c r="H1099" s="5" t="s">
        <v>17630</v>
      </c>
      <c r="I1099">
        <v>602</v>
      </c>
      <c r="J1099">
        <v>2.5939645783921459E+17</v>
      </c>
      <c r="K1099" t="s">
        <v>16629</v>
      </c>
      <c r="L1099">
        <v>6</v>
      </c>
      <c r="M1099">
        <f t="shared" si="498"/>
        <v>2.6</v>
      </c>
      <c r="N1099">
        <f t="shared" si="499"/>
        <v>6</v>
      </c>
      <c r="O1099">
        <f t="shared" si="500"/>
        <v>0</v>
      </c>
      <c r="P1099">
        <f t="shared" si="501"/>
        <v>1</v>
      </c>
      <c r="Q1099" t="s">
        <v>17146</v>
      </c>
      <c r="R1099">
        <v>3</v>
      </c>
      <c r="S1099" t="str">
        <f t="shared" si="502"/>
        <v>调降</v>
      </c>
      <c r="T1099">
        <f t="shared" si="503"/>
        <v>-0.5</v>
      </c>
      <c r="U1099" t="s">
        <v>17434</v>
      </c>
      <c r="V1099">
        <v>3</v>
      </c>
    </row>
    <row r="1100" spans="1:32" x14ac:dyDescent="0.15">
      <c r="A1100" s="1">
        <v>151</v>
      </c>
      <c r="B1100" t="s">
        <v>173</v>
      </c>
      <c r="C1100" t="s">
        <v>4460</v>
      </c>
      <c r="D1100" t="s">
        <v>8561</v>
      </c>
      <c r="E1100" t="s">
        <v>12662</v>
      </c>
      <c r="G1100" s="2">
        <v>43819.459456018521</v>
      </c>
      <c r="H1100" s="5" t="s">
        <v>17630</v>
      </c>
      <c r="K1100" t="s">
        <v>16630</v>
      </c>
      <c r="V1100">
        <v>0</v>
      </c>
    </row>
    <row r="1101" spans="1:32" x14ac:dyDescent="0.15">
      <c r="A1101" s="1">
        <v>3257</v>
      </c>
      <c r="B1101" t="s">
        <v>3277</v>
      </c>
      <c r="C1101" t="s">
        <v>7436</v>
      </c>
      <c r="D1101" t="s">
        <v>11537</v>
      </c>
      <c r="E1101" t="s">
        <v>15638</v>
      </c>
      <c r="F1101" t="s">
        <v>16628</v>
      </c>
      <c r="G1101" s="2">
        <v>43819.446655092594</v>
      </c>
      <c r="H1101" s="5" t="s">
        <v>17630</v>
      </c>
      <c r="I1101">
        <v>662</v>
      </c>
      <c r="J1101">
        <v>2.5937555105411891E+17</v>
      </c>
      <c r="K1101" t="s">
        <v>16629</v>
      </c>
      <c r="L1101">
        <v>12</v>
      </c>
      <c r="M1101">
        <f t="shared" ref="M1101:M1116" si="504">IF(10*(I1101-550)/200&gt;5,ROUNDUP(10*(I1101-550)/200,0),ROUNDUP(10*(I1101-550)/200,1))</f>
        <v>6</v>
      </c>
      <c r="N1101">
        <f t="shared" ref="N1101:N1116" si="505">IF(20*(I1101-550)/200&gt;5,ROUNDUP(20*(I1101-550)/200,0),ROUNDUP(20*(I1101-550)/200,1))</f>
        <v>12</v>
      </c>
      <c r="O1101">
        <f t="shared" ref="O1101:O1116" si="506">IF(L1101=M1101,1,0)</f>
        <v>0</v>
      </c>
      <c r="P1101">
        <f t="shared" ref="P1101:P1116" si="507">IF(L1101=N1101,1,0)</f>
        <v>1</v>
      </c>
      <c r="Q1101" t="s">
        <v>17145</v>
      </c>
      <c r="R1101">
        <v>3</v>
      </c>
      <c r="S1101" t="str">
        <f t="shared" ref="S1101:S1116" si="508">IF(L1101&gt;R1101,"调降",IF(L1101&lt;R1101,"调升","不变"))</f>
        <v>调降</v>
      </c>
      <c r="T1101">
        <f t="shared" ref="T1101:T1116" si="509">R1101/L1101-1</f>
        <v>-0.75</v>
      </c>
      <c r="U1101" t="s">
        <v>17434</v>
      </c>
      <c r="V1101">
        <v>7</v>
      </c>
    </row>
    <row r="1102" spans="1:32" x14ac:dyDescent="0.15">
      <c r="A1102" s="1">
        <v>3256</v>
      </c>
      <c r="B1102" t="s">
        <v>3276</v>
      </c>
      <c r="C1102" t="s">
        <v>7435</v>
      </c>
      <c r="D1102" t="s">
        <v>11536</v>
      </c>
      <c r="E1102" t="s">
        <v>15637</v>
      </c>
      <c r="F1102" t="s">
        <v>16628</v>
      </c>
      <c r="G1102" s="2">
        <v>43819.443773148138</v>
      </c>
      <c r="H1102" s="5" t="s">
        <v>17630</v>
      </c>
      <c r="I1102">
        <v>657</v>
      </c>
      <c r="J1102">
        <v>2.593745065759457E+17</v>
      </c>
      <c r="K1102" t="s">
        <v>16629</v>
      </c>
      <c r="L1102">
        <v>11</v>
      </c>
      <c r="M1102">
        <f t="shared" si="504"/>
        <v>6</v>
      </c>
      <c r="N1102">
        <f t="shared" si="505"/>
        <v>11</v>
      </c>
      <c r="O1102">
        <f t="shared" si="506"/>
        <v>0</v>
      </c>
      <c r="P1102">
        <f t="shared" si="507"/>
        <v>1</v>
      </c>
      <c r="Q1102" t="s">
        <v>17144</v>
      </c>
      <c r="R1102">
        <v>3</v>
      </c>
      <c r="S1102" t="str">
        <f t="shared" si="508"/>
        <v>调降</v>
      </c>
      <c r="T1102">
        <f t="shared" si="509"/>
        <v>-0.72727272727272729</v>
      </c>
      <c r="U1102" t="s">
        <v>17448</v>
      </c>
      <c r="V1102">
        <v>7.1490530000000003</v>
      </c>
    </row>
    <row r="1103" spans="1:32" x14ac:dyDescent="0.15">
      <c r="A1103" s="1">
        <v>3255</v>
      </c>
      <c r="B1103" t="s">
        <v>3275</v>
      </c>
      <c r="C1103" t="s">
        <v>7434</v>
      </c>
      <c r="D1103" t="s">
        <v>11535</v>
      </c>
      <c r="E1103" t="s">
        <v>15636</v>
      </c>
      <c r="F1103" t="s">
        <v>16628</v>
      </c>
      <c r="G1103" s="2">
        <v>43819.433298611111</v>
      </c>
      <c r="H1103" s="5" t="s">
        <v>17630</v>
      </c>
      <c r="I1103">
        <v>666</v>
      </c>
      <c r="J1103">
        <v>2.593707117794017E+17</v>
      </c>
      <c r="K1103" t="s">
        <v>16629</v>
      </c>
      <c r="L1103">
        <v>12</v>
      </c>
      <c r="M1103">
        <f t="shared" si="504"/>
        <v>6</v>
      </c>
      <c r="N1103">
        <f t="shared" si="505"/>
        <v>12</v>
      </c>
      <c r="O1103">
        <f t="shared" si="506"/>
        <v>0</v>
      </c>
      <c r="P1103">
        <f t="shared" si="507"/>
        <v>1</v>
      </c>
      <c r="Q1103" t="s">
        <v>17143</v>
      </c>
      <c r="R1103">
        <v>3</v>
      </c>
      <c r="S1103" t="str">
        <f t="shared" si="508"/>
        <v>调降</v>
      </c>
      <c r="T1103">
        <f t="shared" si="509"/>
        <v>-0.75</v>
      </c>
      <c r="U1103" t="s">
        <v>17447</v>
      </c>
      <c r="V1103">
        <v>3</v>
      </c>
    </row>
    <row r="1104" spans="1:32" x14ac:dyDescent="0.15">
      <c r="A1104" s="1">
        <v>3254</v>
      </c>
      <c r="B1104" t="s">
        <v>3274</v>
      </c>
      <c r="C1104" t="s">
        <v>7433</v>
      </c>
      <c r="D1104" t="s">
        <v>11534</v>
      </c>
      <c r="E1104" t="s">
        <v>15635</v>
      </c>
      <c r="F1104" t="s">
        <v>16628</v>
      </c>
      <c r="G1104" s="2">
        <v>43819.427384259259</v>
      </c>
      <c r="H1104" s="5" t="s">
        <v>17630</v>
      </c>
      <c r="I1104">
        <v>657</v>
      </c>
      <c r="J1104">
        <v>2.593685665187185E+17</v>
      </c>
      <c r="K1104" t="s">
        <v>16629</v>
      </c>
      <c r="L1104">
        <v>11</v>
      </c>
      <c r="M1104">
        <f t="shared" si="504"/>
        <v>6</v>
      </c>
      <c r="N1104">
        <f t="shared" si="505"/>
        <v>11</v>
      </c>
      <c r="O1104">
        <f t="shared" si="506"/>
        <v>0</v>
      </c>
      <c r="P1104">
        <f t="shared" si="507"/>
        <v>1</v>
      </c>
      <c r="Q1104" t="s">
        <v>17142</v>
      </c>
      <c r="R1104">
        <v>5</v>
      </c>
      <c r="S1104" t="str">
        <f t="shared" si="508"/>
        <v>调降</v>
      </c>
      <c r="T1104">
        <f t="shared" si="509"/>
        <v>-0.54545454545454541</v>
      </c>
      <c r="U1104" t="s">
        <v>17448</v>
      </c>
      <c r="V1104">
        <v>0</v>
      </c>
    </row>
    <row r="1105" spans="1:22" x14ac:dyDescent="0.15">
      <c r="A1105" s="1">
        <v>3252</v>
      </c>
      <c r="B1105" t="s">
        <v>3272</v>
      </c>
      <c r="C1105" t="s">
        <v>7432</v>
      </c>
      <c r="D1105" t="s">
        <v>11533</v>
      </c>
      <c r="E1105" t="s">
        <v>15634</v>
      </c>
      <c r="F1105" t="s">
        <v>16627</v>
      </c>
      <c r="G1105" s="2">
        <v>43819.415972222218</v>
      </c>
      <c r="H1105" s="5" t="s">
        <v>17630</v>
      </c>
      <c r="I1105">
        <v>626</v>
      </c>
      <c r="J1105">
        <v>2.593644328811561E+17</v>
      </c>
      <c r="K1105" t="s">
        <v>16629</v>
      </c>
      <c r="L1105">
        <v>3.8</v>
      </c>
      <c r="M1105">
        <f t="shared" si="504"/>
        <v>3.8</v>
      </c>
      <c r="N1105">
        <f t="shared" si="505"/>
        <v>8</v>
      </c>
      <c r="O1105">
        <f t="shared" si="506"/>
        <v>1</v>
      </c>
      <c r="P1105">
        <f t="shared" si="507"/>
        <v>0</v>
      </c>
      <c r="Q1105" t="s">
        <v>17137</v>
      </c>
      <c r="R1105">
        <v>3</v>
      </c>
      <c r="S1105" t="str">
        <f t="shared" si="508"/>
        <v>调降</v>
      </c>
      <c r="T1105">
        <f t="shared" si="509"/>
        <v>-0.21052631578947367</v>
      </c>
      <c r="U1105" t="s">
        <v>17434</v>
      </c>
      <c r="V1105">
        <v>3</v>
      </c>
    </row>
    <row r="1106" spans="1:22" x14ac:dyDescent="0.15">
      <c r="A1106" s="1">
        <v>3251</v>
      </c>
      <c r="B1106" t="s">
        <v>3271</v>
      </c>
      <c r="C1106" t="s">
        <v>7431</v>
      </c>
      <c r="D1106" t="s">
        <v>11532</v>
      </c>
      <c r="E1106" t="s">
        <v>15633</v>
      </c>
      <c r="F1106" t="s">
        <v>16627</v>
      </c>
      <c r="G1106" s="2">
        <v>43818.751284722217</v>
      </c>
      <c r="H1106" s="5" t="s">
        <v>17631</v>
      </c>
      <c r="I1106">
        <v>626</v>
      </c>
      <c r="J1106">
        <v>2.59123557018112E+17</v>
      </c>
      <c r="K1106" t="s">
        <v>16629</v>
      </c>
      <c r="L1106">
        <v>3.8</v>
      </c>
      <c r="M1106">
        <f t="shared" si="504"/>
        <v>3.8</v>
      </c>
      <c r="N1106">
        <f t="shared" si="505"/>
        <v>8</v>
      </c>
      <c r="O1106">
        <f t="shared" si="506"/>
        <v>1</v>
      </c>
      <c r="P1106">
        <f t="shared" si="507"/>
        <v>0</v>
      </c>
      <c r="Q1106" t="s">
        <v>17141</v>
      </c>
      <c r="R1106">
        <v>3</v>
      </c>
      <c r="S1106" t="str">
        <f t="shared" si="508"/>
        <v>调降</v>
      </c>
      <c r="T1106">
        <f t="shared" si="509"/>
        <v>-0.21052631578947367</v>
      </c>
      <c r="U1106" t="s">
        <v>17447</v>
      </c>
      <c r="V1106">
        <v>8</v>
      </c>
    </row>
    <row r="1107" spans="1:22" x14ac:dyDescent="0.15">
      <c r="A1107" s="1">
        <v>3250</v>
      </c>
      <c r="B1107" t="s">
        <v>3270</v>
      </c>
      <c r="C1107" t="s">
        <v>7430</v>
      </c>
      <c r="D1107" t="s">
        <v>11531</v>
      </c>
      <c r="E1107" t="s">
        <v>15632</v>
      </c>
      <c r="F1107" t="s">
        <v>16628</v>
      </c>
      <c r="G1107" s="2">
        <v>43818.733055555553</v>
      </c>
      <c r="H1107" s="5" t="s">
        <v>17631</v>
      </c>
      <c r="I1107">
        <v>620</v>
      </c>
      <c r="J1107">
        <v>2.5911695163104051E+17</v>
      </c>
      <c r="K1107" t="s">
        <v>16629</v>
      </c>
      <c r="L1107">
        <v>7</v>
      </c>
      <c r="M1107">
        <f t="shared" si="504"/>
        <v>3.5</v>
      </c>
      <c r="N1107">
        <f t="shared" si="505"/>
        <v>7</v>
      </c>
      <c r="O1107">
        <f t="shared" si="506"/>
        <v>0</v>
      </c>
      <c r="P1107">
        <f t="shared" si="507"/>
        <v>1</v>
      </c>
      <c r="Q1107" t="s">
        <v>17125</v>
      </c>
      <c r="R1107">
        <v>7</v>
      </c>
      <c r="S1107" t="str">
        <f t="shared" si="508"/>
        <v>不变</v>
      </c>
      <c r="T1107">
        <f t="shared" si="509"/>
        <v>0</v>
      </c>
      <c r="U1107" t="s">
        <v>17434</v>
      </c>
      <c r="V1107">
        <v>7</v>
      </c>
    </row>
    <row r="1108" spans="1:22" x14ac:dyDescent="0.15">
      <c r="A1108" s="1">
        <v>3249</v>
      </c>
      <c r="B1108" t="s">
        <v>3269</v>
      </c>
      <c r="C1108" t="s">
        <v>7429</v>
      </c>
      <c r="D1108" t="s">
        <v>11530</v>
      </c>
      <c r="E1108" t="s">
        <v>15631</v>
      </c>
      <c r="F1108" t="s">
        <v>16628</v>
      </c>
      <c r="G1108" s="2">
        <v>43818.728194444448</v>
      </c>
      <c r="H1108" s="5" t="s">
        <v>17631</v>
      </c>
      <c r="I1108">
        <v>639</v>
      </c>
      <c r="J1108">
        <v>2.5911518855954838E+17</v>
      </c>
      <c r="K1108" t="s">
        <v>16629</v>
      </c>
      <c r="L1108">
        <v>4.5</v>
      </c>
      <c r="M1108">
        <f t="shared" si="504"/>
        <v>4.5</v>
      </c>
      <c r="N1108">
        <f t="shared" si="505"/>
        <v>9</v>
      </c>
      <c r="O1108">
        <f t="shared" si="506"/>
        <v>1</v>
      </c>
      <c r="P1108">
        <f t="shared" si="507"/>
        <v>0</v>
      </c>
      <c r="Q1108" t="s">
        <v>17140</v>
      </c>
      <c r="R1108">
        <v>4.5</v>
      </c>
      <c r="S1108" t="str">
        <f t="shared" si="508"/>
        <v>不变</v>
      </c>
      <c r="T1108">
        <f t="shared" si="509"/>
        <v>0</v>
      </c>
      <c r="U1108" t="s">
        <v>17435</v>
      </c>
      <c r="V1108">
        <v>4.5</v>
      </c>
    </row>
    <row r="1109" spans="1:22" x14ac:dyDescent="0.15">
      <c r="A1109" s="1">
        <v>3248</v>
      </c>
      <c r="B1109" t="s">
        <v>3268</v>
      </c>
      <c r="C1109" t="s">
        <v>7428</v>
      </c>
      <c r="D1109" t="s">
        <v>11529</v>
      </c>
      <c r="E1109" t="s">
        <v>15630</v>
      </c>
      <c r="F1109" t="s">
        <v>16628</v>
      </c>
      <c r="G1109" s="2">
        <v>43818.727407407408</v>
      </c>
      <c r="H1109" s="5" t="s">
        <v>17631</v>
      </c>
      <c r="I1109">
        <v>644</v>
      </c>
      <c r="J1109">
        <v>2.5911490473519101E+17</v>
      </c>
      <c r="K1109" t="s">
        <v>16629</v>
      </c>
      <c r="L1109">
        <v>10</v>
      </c>
      <c r="M1109">
        <f t="shared" si="504"/>
        <v>4.7</v>
      </c>
      <c r="N1109">
        <f t="shared" si="505"/>
        <v>10</v>
      </c>
      <c r="O1109">
        <f t="shared" si="506"/>
        <v>0</v>
      </c>
      <c r="P1109">
        <f t="shared" si="507"/>
        <v>1</v>
      </c>
      <c r="Q1109" t="s">
        <v>17139</v>
      </c>
      <c r="R1109">
        <v>5</v>
      </c>
      <c r="S1109" t="str">
        <f t="shared" si="508"/>
        <v>调降</v>
      </c>
      <c r="T1109">
        <f t="shared" si="509"/>
        <v>-0.5</v>
      </c>
      <c r="U1109" t="s">
        <v>17434</v>
      </c>
      <c r="V1109">
        <v>5</v>
      </c>
    </row>
    <row r="1110" spans="1:22" x14ac:dyDescent="0.15">
      <c r="A1110" s="1">
        <v>3247</v>
      </c>
      <c r="B1110" t="s">
        <v>3267</v>
      </c>
      <c r="C1110" t="s">
        <v>7427</v>
      </c>
      <c r="D1110" t="s">
        <v>11528</v>
      </c>
      <c r="E1110" t="s">
        <v>15629</v>
      </c>
      <c r="F1110" t="s">
        <v>16628</v>
      </c>
      <c r="G1110" s="2">
        <v>43818.714814814812</v>
      </c>
      <c r="H1110" s="5" t="s">
        <v>17631</v>
      </c>
      <c r="I1110">
        <v>640</v>
      </c>
      <c r="J1110">
        <v>2.5911034113111238E+17</v>
      </c>
      <c r="K1110" t="s">
        <v>16629</v>
      </c>
      <c r="L1110">
        <v>9</v>
      </c>
      <c r="M1110">
        <f t="shared" si="504"/>
        <v>4.5</v>
      </c>
      <c r="N1110">
        <f t="shared" si="505"/>
        <v>9</v>
      </c>
      <c r="O1110">
        <f t="shared" si="506"/>
        <v>0</v>
      </c>
      <c r="P1110">
        <f t="shared" si="507"/>
        <v>1</v>
      </c>
      <c r="Q1110" t="s">
        <v>17138</v>
      </c>
      <c r="R1110">
        <v>5</v>
      </c>
      <c r="S1110" t="str">
        <f t="shared" si="508"/>
        <v>调降</v>
      </c>
      <c r="T1110">
        <f t="shared" si="509"/>
        <v>-0.44444444444444442</v>
      </c>
      <c r="U1110" t="s">
        <v>17434</v>
      </c>
      <c r="V1110">
        <v>5</v>
      </c>
    </row>
    <row r="1111" spans="1:22" x14ac:dyDescent="0.15">
      <c r="A1111" s="1">
        <v>3246</v>
      </c>
      <c r="B1111" t="s">
        <v>3266</v>
      </c>
      <c r="C1111" t="s">
        <v>7426</v>
      </c>
      <c r="D1111" t="s">
        <v>11527</v>
      </c>
      <c r="E1111" t="s">
        <v>15628</v>
      </c>
      <c r="F1111" t="s">
        <v>16628</v>
      </c>
      <c r="G1111" s="2">
        <v>43818.705034722218</v>
      </c>
      <c r="H1111" s="5" t="s">
        <v>17631</v>
      </c>
      <c r="I1111">
        <v>637</v>
      </c>
      <c r="J1111">
        <v>2.591067995530895E+17</v>
      </c>
      <c r="K1111" t="s">
        <v>16629</v>
      </c>
      <c r="L1111">
        <v>9</v>
      </c>
      <c r="M1111">
        <f t="shared" si="504"/>
        <v>4.3999999999999995</v>
      </c>
      <c r="N1111">
        <f t="shared" si="505"/>
        <v>9</v>
      </c>
      <c r="O1111">
        <f t="shared" si="506"/>
        <v>0</v>
      </c>
      <c r="P1111">
        <f t="shared" si="507"/>
        <v>1</v>
      </c>
      <c r="Q1111" t="s">
        <v>17105</v>
      </c>
      <c r="R1111">
        <v>3</v>
      </c>
      <c r="S1111" t="str">
        <f t="shared" si="508"/>
        <v>调降</v>
      </c>
      <c r="T1111">
        <f t="shared" si="509"/>
        <v>-0.66666666666666674</v>
      </c>
      <c r="U1111" t="s">
        <v>17434</v>
      </c>
      <c r="V1111">
        <v>3</v>
      </c>
    </row>
    <row r="1112" spans="1:22" x14ac:dyDescent="0.15">
      <c r="A1112" s="1">
        <v>3245</v>
      </c>
      <c r="B1112" t="s">
        <v>3265</v>
      </c>
      <c r="C1112" t="s">
        <v>7425</v>
      </c>
      <c r="D1112" t="s">
        <v>11526</v>
      </c>
      <c r="E1112" t="s">
        <v>15627</v>
      </c>
      <c r="F1112" t="s">
        <v>16628</v>
      </c>
      <c r="G1112" s="2">
        <v>43818.699606481481</v>
      </c>
      <c r="H1112" s="5" t="s">
        <v>17631</v>
      </c>
      <c r="I1112">
        <v>652</v>
      </c>
      <c r="J1112">
        <v>2.5910483119138819E+17</v>
      </c>
      <c r="K1112" t="s">
        <v>16629</v>
      </c>
      <c r="L1112">
        <v>11</v>
      </c>
      <c r="M1112">
        <f t="shared" si="504"/>
        <v>6</v>
      </c>
      <c r="N1112">
        <f t="shared" si="505"/>
        <v>11</v>
      </c>
      <c r="O1112">
        <f t="shared" si="506"/>
        <v>0</v>
      </c>
      <c r="P1112">
        <f t="shared" si="507"/>
        <v>1</v>
      </c>
      <c r="Q1112" t="s">
        <v>17137</v>
      </c>
      <c r="R1112">
        <v>5</v>
      </c>
      <c r="S1112" t="str">
        <f t="shared" si="508"/>
        <v>调降</v>
      </c>
      <c r="T1112">
        <f t="shared" si="509"/>
        <v>-0.54545454545454541</v>
      </c>
      <c r="U1112" t="s">
        <v>17434</v>
      </c>
      <c r="V1112">
        <v>5</v>
      </c>
    </row>
    <row r="1113" spans="1:22" x14ac:dyDescent="0.15">
      <c r="A1113" s="1">
        <v>3244</v>
      </c>
      <c r="B1113" t="s">
        <v>3264</v>
      </c>
      <c r="C1113" t="s">
        <v>7424</v>
      </c>
      <c r="D1113" t="s">
        <v>11525</v>
      </c>
      <c r="E1113" t="s">
        <v>15626</v>
      </c>
      <c r="F1113" t="s">
        <v>16627</v>
      </c>
      <c r="G1113" s="2">
        <v>43818.697164351863</v>
      </c>
      <c r="H1113" s="5" t="s">
        <v>17631</v>
      </c>
      <c r="I1113">
        <v>619</v>
      </c>
      <c r="J1113">
        <v>2.5910394734248349E+17</v>
      </c>
      <c r="K1113" t="s">
        <v>16629</v>
      </c>
      <c r="L1113">
        <v>3.5</v>
      </c>
      <c r="M1113">
        <f t="shared" si="504"/>
        <v>3.5</v>
      </c>
      <c r="N1113">
        <f t="shared" si="505"/>
        <v>7</v>
      </c>
      <c r="O1113">
        <f t="shared" si="506"/>
        <v>1</v>
      </c>
      <c r="P1113">
        <f t="shared" si="507"/>
        <v>0</v>
      </c>
      <c r="Q1113" t="s">
        <v>17136</v>
      </c>
      <c r="R1113">
        <v>3.5</v>
      </c>
      <c r="S1113" t="str">
        <f t="shared" si="508"/>
        <v>不变</v>
      </c>
      <c r="T1113">
        <f t="shared" si="509"/>
        <v>0</v>
      </c>
      <c r="U1113" t="s">
        <v>17434</v>
      </c>
      <c r="V1113">
        <v>3.5</v>
      </c>
    </row>
    <row r="1114" spans="1:22" x14ac:dyDescent="0.15">
      <c r="A1114" s="1">
        <v>3243</v>
      </c>
      <c r="B1114" t="s">
        <v>3263</v>
      </c>
      <c r="C1114" t="s">
        <v>7423</v>
      </c>
      <c r="D1114" t="s">
        <v>11524</v>
      </c>
      <c r="E1114" t="s">
        <v>15625</v>
      </c>
      <c r="F1114" t="s">
        <v>16628</v>
      </c>
      <c r="G1114" s="2">
        <v>43818.693611111114</v>
      </c>
      <c r="H1114" s="5" t="s">
        <v>17631</v>
      </c>
      <c r="I1114">
        <v>644</v>
      </c>
      <c r="J1114">
        <v>2.5910265929269661E+17</v>
      </c>
      <c r="K1114" t="s">
        <v>16629</v>
      </c>
      <c r="L1114">
        <v>4.7</v>
      </c>
      <c r="M1114">
        <f t="shared" si="504"/>
        <v>4.7</v>
      </c>
      <c r="N1114">
        <f t="shared" si="505"/>
        <v>10</v>
      </c>
      <c r="O1114">
        <f t="shared" si="506"/>
        <v>1</v>
      </c>
      <c r="P1114">
        <f t="shared" si="507"/>
        <v>0</v>
      </c>
      <c r="Q1114" t="s">
        <v>17135</v>
      </c>
      <c r="R1114">
        <v>3</v>
      </c>
      <c r="S1114" t="str">
        <f t="shared" si="508"/>
        <v>调降</v>
      </c>
      <c r="T1114">
        <f t="shared" si="509"/>
        <v>-0.36170212765957455</v>
      </c>
      <c r="U1114" t="s">
        <v>17434</v>
      </c>
      <c r="V1114">
        <v>3</v>
      </c>
    </row>
    <row r="1115" spans="1:22" x14ac:dyDescent="0.15">
      <c r="A1115" s="1">
        <v>3242</v>
      </c>
      <c r="B1115" t="s">
        <v>3262</v>
      </c>
      <c r="C1115" t="s">
        <v>7422</v>
      </c>
      <c r="D1115" t="s">
        <v>11523</v>
      </c>
      <c r="E1115" t="s">
        <v>15624</v>
      </c>
      <c r="F1115" t="s">
        <v>16627</v>
      </c>
      <c r="G1115" s="2">
        <v>43818.69226851852</v>
      </c>
      <c r="H1115" s="5" t="s">
        <v>17631</v>
      </c>
      <c r="I1115">
        <v>629</v>
      </c>
      <c r="J1115">
        <v>2.5910217101699069E+17</v>
      </c>
      <c r="K1115" t="s">
        <v>16629</v>
      </c>
      <c r="L1115">
        <v>8</v>
      </c>
      <c r="M1115">
        <f t="shared" si="504"/>
        <v>4</v>
      </c>
      <c r="N1115">
        <f t="shared" si="505"/>
        <v>8</v>
      </c>
      <c r="O1115">
        <f t="shared" si="506"/>
        <v>0</v>
      </c>
      <c r="P1115">
        <f t="shared" si="507"/>
        <v>1</v>
      </c>
      <c r="Q1115" t="s">
        <v>17105</v>
      </c>
      <c r="R1115">
        <v>3</v>
      </c>
      <c r="S1115" t="str">
        <f t="shared" si="508"/>
        <v>调降</v>
      </c>
      <c r="T1115">
        <f t="shared" si="509"/>
        <v>-0.625</v>
      </c>
      <c r="U1115" t="s">
        <v>17434</v>
      </c>
      <c r="V1115">
        <v>3</v>
      </c>
    </row>
    <row r="1116" spans="1:22" x14ac:dyDescent="0.15">
      <c r="A1116" s="1">
        <v>3241</v>
      </c>
      <c r="B1116" t="s">
        <v>3261</v>
      </c>
      <c r="C1116" t="s">
        <v>7421</v>
      </c>
      <c r="D1116" t="s">
        <v>11522</v>
      </c>
      <c r="E1116" t="s">
        <v>15623</v>
      </c>
      <c r="F1116" t="s">
        <v>16628</v>
      </c>
      <c r="G1116" s="2">
        <v>43818.679074074083</v>
      </c>
      <c r="H1116" s="5" t="s">
        <v>17631</v>
      </c>
      <c r="I1116">
        <v>648</v>
      </c>
      <c r="J1116">
        <v>2.590973906093384E+17</v>
      </c>
      <c r="K1116" t="s">
        <v>16629</v>
      </c>
      <c r="L1116">
        <v>10</v>
      </c>
      <c r="M1116">
        <f t="shared" si="504"/>
        <v>4.9000000000000004</v>
      </c>
      <c r="N1116">
        <f t="shared" si="505"/>
        <v>10</v>
      </c>
      <c r="O1116">
        <f t="shared" si="506"/>
        <v>0</v>
      </c>
      <c r="P1116">
        <f t="shared" si="507"/>
        <v>1</v>
      </c>
      <c r="Q1116" t="s">
        <v>17134</v>
      </c>
      <c r="R1116">
        <v>3</v>
      </c>
      <c r="S1116" t="str">
        <f t="shared" si="508"/>
        <v>调降</v>
      </c>
      <c r="T1116">
        <f t="shared" si="509"/>
        <v>-0.7</v>
      </c>
      <c r="U1116" t="s">
        <v>17447</v>
      </c>
      <c r="V1116">
        <v>3</v>
      </c>
    </row>
    <row r="1117" spans="1:22" x14ac:dyDescent="0.15">
      <c r="A1117" s="1">
        <v>1758</v>
      </c>
      <c r="B1117" t="s">
        <v>1778</v>
      </c>
      <c r="C1117" t="s">
        <v>5983</v>
      </c>
      <c r="D1117" t="s">
        <v>10084</v>
      </c>
      <c r="E1117" t="s">
        <v>14185</v>
      </c>
      <c r="F1117" t="s">
        <v>16628</v>
      </c>
      <c r="G1117" s="2">
        <v>43818.668171296304</v>
      </c>
      <c r="H1117" s="5" t="s">
        <v>17631</v>
      </c>
      <c r="K1117" t="s">
        <v>16630</v>
      </c>
      <c r="V1117">
        <v>13</v>
      </c>
    </row>
    <row r="1118" spans="1:22" x14ac:dyDescent="0.15">
      <c r="A1118" s="1">
        <v>3240</v>
      </c>
      <c r="B1118" t="s">
        <v>3260</v>
      </c>
      <c r="C1118" t="s">
        <v>7420</v>
      </c>
      <c r="D1118" t="s">
        <v>11521</v>
      </c>
      <c r="E1118" t="s">
        <v>15622</v>
      </c>
      <c r="F1118" t="s">
        <v>16628</v>
      </c>
      <c r="G1118" s="2">
        <v>43818.655462962961</v>
      </c>
      <c r="H1118" s="5" t="s">
        <v>17631</v>
      </c>
      <c r="I1118">
        <v>628</v>
      </c>
      <c r="J1118">
        <v>2.5908883333998589E+17</v>
      </c>
      <c r="K1118" t="s">
        <v>16629</v>
      </c>
      <c r="L1118">
        <v>3.9</v>
      </c>
      <c r="M1118">
        <f t="shared" ref="M1118:M1119" si="510">IF(10*(I1118-550)/200&gt;5,ROUNDUP(10*(I1118-550)/200,0),ROUNDUP(10*(I1118-550)/200,1))</f>
        <v>3.9</v>
      </c>
      <c r="N1118">
        <f t="shared" ref="N1118:N1119" si="511">IF(20*(I1118-550)/200&gt;5,ROUNDUP(20*(I1118-550)/200,0),ROUNDUP(20*(I1118-550)/200,1))</f>
        <v>8</v>
      </c>
      <c r="O1118">
        <f t="shared" ref="O1118:O1119" si="512">IF(L1118=M1118,1,0)</f>
        <v>1</v>
      </c>
      <c r="P1118">
        <f t="shared" ref="P1118:P1119" si="513">IF(L1118=N1118,1,0)</f>
        <v>0</v>
      </c>
      <c r="Q1118" t="s">
        <v>17133</v>
      </c>
      <c r="R1118">
        <v>3.9</v>
      </c>
      <c r="S1118" t="str">
        <f t="shared" ref="S1118:S1119" si="514">IF(L1118&gt;R1118,"调降",IF(L1118&lt;R1118,"调升","不变"))</f>
        <v>不变</v>
      </c>
      <c r="T1118">
        <f t="shared" ref="T1118:T1119" si="515">R1118/L1118-1</f>
        <v>0</v>
      </c>
      <c r="U1118" t="s">
        <v>17435</v>
      </c>
      <c r="V1118">
        <v>3.9</v>
      </c>
    </row>
    <row r="1119" spans="1:22" x14ac:dyDescent="0.15">
      <c r="A1119" s="1">
        <v>3239</v>
      </c>
      <c r="B1119" t="s">
        <v>3259</v>
      </c>
      <c r="C1119" t="s">
        <v>7419</v>
      </c>
      <c r="D1119" t="s">
        <v>11520</v>
      </c>
      <c r="E1119" t="s">
        <v>15621</v>
      </c>
      <c r="F1119" t="s">
        <v>16628</v>
      </c>
      <c r="G1119" s="2">
        <v>43818.64335648148</v>
      </c>
      <c r="H1119" s="5" t="s">
        <v>17631</v>
      </c>
      <c r="I1119">
        <v>641</v>
      </c>
      <c r="J1119">
        <v>2.5908444695783421E+17</v>
      </c>
      <c r="K1119" t="s">
        <v>16629</v>
      </c>
      <c r="L1119">
        <v>10</v>
      </c>
      <c r="M1119">
        <f t="shared" si="510"/>
        <v>4.5999999999999996</v>
      </c>
      <c r="N1119">
        <f t="shared" si="511"/>
        <v>10</v>
      </c>
      <c r="O1119">
        <f t="shared" si="512"/>
        <v>0</v>
      </c>
      <c r="P1119">
        <f t="shared" si="513"/>
        <v>1</v>
      </c>
      <c r="Q1119" t="s">
        <v>17132</v>
      </c>
      <c r="R1119">
        <v>5</v>
      </c>
      <c r="S1119" t="str">
        <f t="shared" si="514"/>
        <v>调降</v>
      </c>
      <c r="T1119">
        <f t="shared" si="515"/>
        <v>-0.5</v>
      </c>
      <c r="U1119" t="s">
        <v>17434</v>
      </c>
      <c r="V1119">
        <v>5</v>
      </c>
    </row>
    <row r="1120" spans="1:22" x14ac:dyDescent="0.15">
      <c r="A1120" s="1">
        <v>3236</v>
      </c>
      <c r="B1120" t="s">
        <v>3256</v>
      </c>
      <c r="C1120" t="s">
        <v>7416</v>
      </c>
      <c r="D1120" t="s">
        <v>11517</v>
      </c>
      <c r="E1120" t="s">
        <v>15618</v>
      </c>
      <c r="F1120" t="s">
        <v>16628</v>
      </c>
      <c r="G1120" s="2">
        <v>43818.628969907397</v>
      </c>
      <c r="H1120" s="5" t="s">
        <v>17631</v>
      </c>
      <c r="K1120" t="s">
        <v>16630</v>
      </c>
      <c r="V1120">
        <v>3.2</v>
      </c>
    </row>
    <row r="1121" spans="1:32" x14ac:dyDescent="0.15">
      <c r="A1121" s="1">
        <v>3237</v>
      </c>
      <c r="B1121" t="s">
        <v>3257</v>
      </c>
      <c r="C1121" t="s">
        <v>7417</v>
      </c>
      <c r="D1121" t="s">
        <v>11518</v>
      </c>
      <c r="E1121" t="s">
        <v>15619</v>
      </c>
      <c r="F1121" t="s">
        <v>16628</v>
      </c>
      <c r="G1121" s="2">
        <v>43818.612754629627</v>
      </c>
      <c r="H1121" s="5" t="s">
        <v>17631</v>
      </c>
      <c r="I1121">
        <v>659</v>
      </c>
      <c r="J1121">
        <v>2.590733558884639E+17</v>
      </c>
      <c r="K1121" t="s">
        <v>16629</v>
      </c>
      <c r="L1121">
        <v>6</v>
      </c>
      <c r="M1121">
        <f t="shared" ref="M1121:M1123" si="516">IF(10*(I1121-550)/200&gt;5,ROUNDUP(10*(I1121-550)/200,0),ROUNDUP(10*(I1121-550)/200,1))</f>
        <v>6</v>
      </c>
      <c r="N1121">
        <f t="shared" ref="N1121:N1123" si="517">IF(20*(I1121-550)/200&gt;5,ROUNDUP(20*(I1121-550)/200,0),ROUNDUP(20*(I1121-550)/200,1))</f>
        <v>11</v>
      </c>
      <c r="O1121">
        <f t="shared" ref="O1121:O1123" si="518">IF(L1121=M1121,1,0)</f>
        <v>1</v>
      </c>
      <c r="P1121">
        <f t="shared" ref="P1121:P1123" si="519">IF(L1121=N1121,1,0)</f>
        <v>0</v>
      </c>
      <c r="Q1121" t="s">
        <v>17131</v>
      </c>
      <c r="R1121">
        <v>6</v>
      </c>
      <c r="S1121" t="str">
        <f t="shared" ref="S1121:S1123" si="520">IF(L1121&gt;R1121,"调降",IF(L1121&lt;R1121,"调升","不变"))</f>
        <v>不变</v>
      </c>
      <c r="T1121">
        <f t="shared" ref="T1121:T1123" si="521">R1121/L1121-1</f>
        <v>0</v>
      </c>
      <c r="U1121" t="s">
        <v>17435</v>
      </c>
      <c r="V1121">
        <v>6</v>
      </c>
    </row>
    <row r="1122" spans="1:32" x14ac:dyDescent="0.15">
      <c r="A1122" s="1">
        <v>3235</v>
      </c>
      <c r="B1122" t="s">
        <v>3255</v>
      </c>
      <c r="C1122" t="s">
        <v>7416</v>
      </c>
      <c r="D1122" t="s">
        <v>11517</v>
      </c>
      <c r="E1122" t="s">
        <v>15618</v>
      </c>
      <c r="F1122" t="s">
        <v>16627</v>
      </c>
      <c r="G1122" s="2">
        <v>43818.608020833337</v>
      </c>
      <c r="H1122" s="5" t="s">
        <v>17631</v>
      </c>
      <c r="I1122">
        <v>613</v>
      </c>
      <c r="J1122">
        <v>2.5907163965895878E+17</v>
      </c>
      <c r="K1122" t="s">
        <v>16629</v>
      </c>
      <c r="L1122">
        <v>3.2</v>
      </c>
      <c r="M1122">
        <f t="shared" si="516"/>
        <v>3.2</v>
      </c>
      <c r="N1122">
        <f t="shared" si="517"/>
        <v>7</v>
      </c>
      <c r="O1122">
        <f t="shared" si="518"/>
        <v>1</v>
      </c>
      <c r="P1122">
        <f t="shared" si="519"/>
        <v>0</v>
      </c>
      <c r="Q1122" t="s">
        <v>17130</v>
      </c>
      <c r="R1122">
        <v>3.2</v>
      </c>
      <c r="S1122" t="str">
        <f t="shared" si="520"/>
        <v>不变</v>
      </c>
      <c r="T1122">
        <f t="shared" si="521"/>
        <v>0</v>
      </c>
      <c r="U1122" t="s">
        <v>17435</v>
      </c>
      <c r="V1122">
        <v>3.2</v>
      </c>
    </row>
    <row r="1123" spans="1:32" x14ac:dyDescent="0.15">
      <c r="A1123" s="1">
        <v>3234</v>
      </c>
      <c r="B1123" t="s">
        <v>3254</v>
      </c>
      <c r="C1123" t="s">
        <v>7415</v>
      </c>
      <c r="D1123" t="s">
        <v>11516</v>
      </c>
      <c r="E1123" t="s">
        <v>15617</v>
      </c>
      <c r="F1123" t="s">
        <v>16628</v>
      </c>
      <c r="G1123" s="2">
        <v>43818.606423611112</v>
      </c>
      <c r="H1123" s="5" t="s">
        <v>17631</v>
      </c>
      <c r="I1123">
        <v>649</v>
      </c>
      <c r="J1123">
        <v>2.5907106336578358E+17</v>
      </c>
      <c r="K1123" t="s">
        <v>16629</v>
      </c>
      <c r="L1123">
        <v>5</v>
      </c>
      <c r="M1123">
        <f t="shared" si="516"/>
        <v>5</v>
      </c>
      <c r="N1123">
        <f t="shared" si="517"/>
        <v>10</v>
      </c>
      <c r="O1123">
        <f t="shared" si="518"/>
        <v>1</v>
      </c>
      <c r="P1123">
        <f t="shared" si="519"/>
        <v>0</v>
      </c>
      <c r="Q1123" t="s">
        <v>17129</v>
      </c>
      <c r="R1123">
        <v>3</v>
      </c>
      <c r="S1123" t="str">
        <f t="shared" si="520"/>
        <v>调降</v>
      </c>
      <c r="T1123">
        <f t="shared" si="521"/>
        <v>-0.4</v>
      </c>
      <c r="U1123" t="s">
        <v>17434</v>
      </c>
      <c r="V1123">
        <v>19</v>
      </c>
      <c r="W1123">
        <v>2.5907120787214339E+17</v>
      </c>
      <c r="X1123">
        <v>100000</v>
      </c>
      <c r="AA1123" s="2">
        <v>43938.601944444446</v>
      </c>
      <c r="AB1123">
        <v>24</v>
      </c>
      <c r="AC1123" t="s">
        <v>17498</v>
      </c>
      <c r="AD1123" t="s">
        <v>17505</v>
      </c>
      <c r="AE1123">
        <v>2.5907103110319718E+17</v>
      </c>
      <c r="AF1123" t="s">
        <v>15617</v>
      </c>
    </row>
    <row r="1124" spans="1:32" x14ac:dyDescent="0.15">
      <c r="A1124" s="1">
        <v>3229</v>
      </c>
      <c r="B1124" t="s">
        <v>3249</v>
      </c>
      <c r="C1124" t="s">
        <v>7410</v>
      </c>
      <c r="D1124" t="s">
        <v>11511</v>
      </c>
      <c r="E1124" t="s">
        <v>15612</v>
      </c>
      <c r="F1124" t="s">
        <v>16628</v>
      </c>
      <c r="G1124" s="2">
        <v>43818.600405092591</v>
      </c>
      <c r="H1124" s="5" t="s">
        <v>17631</v>
      </c>
      <c r="K1124" t="s">
        <v>16630</v>
      </c>
      <c r="V1124">
        <v>3</v>
      </c>
    </row>
    <row r="1125" spans="1:32" x14ac:dyDescent="0.15">
      <c r="A1125" s="1">
        <v>3233</v>
      </c>
      <c r="B1125" t="s">
        <v>3253</v>
      </c>
      <c r="C1125" t="s">
        <v>7414</v>
      </c>
      <c r="D1125" t="s">
        <v>11515</v>
      </c>
      <c r="E1125" t="s">
        <v>15616</v>
      </c>
      <c r="F1125" t="s">
        <v>16627</v>
      </c>
      <c r="G1125" s="2">
        <v>43818.595462962963</v>
      </c>
      <c r="H1125" s="5" t="s">
        <v>17631</v>
      </c>
      <c r="I1125">
        <v>611</v>
      </c>
      <c r="J1125">
        <v>2.5906709050845181E+17</v>
      </c>
      <c r="K1125" t="s">
        <v>16629</v>
      </c>
      <c r="L1125">
        <v>7</v>
      </c>
      <c r="M1125">
        <f t="shared" ref="M1125:M1132" si="522">IF(10*(I1125-550)/200&gt;5,ROUNDUP(10*(I1125-550)/200,0),ROUNDUP(10*(I1125-550)/200,1))</f>
        <v>3.1</v>
      </c>
      <c r="N1125">
        <f t="shared" ref="N1125:N1132" si="523">IF(20*(I1125-550)/200&gt;5,ROUNDUP(20*(I1125-550)/200,0),ROUNDUP(20*(I1125-550)/200,1))</f>
        <v>7</v>
      </c>
      <c r="O1125">
        <f t="shared" ref="O1125:O1132" si="524">IF(L1125=M1125,1,0)</f>
        <v>0</v>
      </c>
      <c r="P1125">
        <f t="shared" ref="P1125:P1132" si="525">IF(L1125=N1125,1,0)</f>
        <v>1</v>
      </c>
      <c r="Q1125" t="s">
        <v>17107</v>
      </c>
      <c r="R1125">
        <v>3</v>
      </c>
      <c r="S1125" t="str">
        <f t="shared" ref="S1125:S1132" si="526">IF(L1125&gt;R1125,"调降",IF(L1125&lt;R1125,"调升","不变"))</f>
        <v>调降</v>
      </c>
      <c r="T1125">
        <f t="shared" ref="T1125:T1132" si="527">R1125/L1125-1</f>
        <v>-0.5714285714285714</v>
      </c>
      <c r="U1125" t="s">
        <v>17434</v>
      </c>
      <c r="V1125">
        <v>3</v>
      </c>
    </row>
    <row r="1126" spans="1:32" x14ac:dyDescent="0.15">
      <c r="A1126" s="1">
        <v>3232</v>
      </c>
      <c r="B1126" t="s">
        <v>3252</v>
      </c>
      <c r="C1126" t="s">
        <v>7413</v>
      </c>
      <c r="D1126" t="s">
        <v>11514</v>
      </c>
      <c r="E1126" t="s">
        <v>15615</v>
      </c>
      <c r="F1126" t="s">
        <v>16628</v>
      </c>
      <c r="G1126" s="2">
        <v>43818.576562499999</v>
      </c>
      <c r="H1126" s="5" t="s">
        <v>17631</v>
      </c>
      <c r="I1126">
        <v>615</v>
      </c>
      <c r="J1126">
        <v>2.590602404718223E+17</v>
      </c>
      <c r="K1126" t="s">
        <v>16629</v>
      </c>
      <c r="L1126">
        <v>3.3</v>
      </c>
      <c r="M1126">
        <f t="shared" si="522"/>
        <v>3.3000000000000003</v>
      </c>
      <c r="N1126">
        <f t="shared" si="523"/>
        <v>7</v>
      </c>
      <c r="O1126">
        <f t="shared" si="524"/>
        <v>1</v>
      </c>
      <c r="P1126">
        <f t="shared" si="525"/>
        <v>0</v>
      </c>
      <c r="Q1126" t="s">
        <v>17107</v>
      </c>
      <c r="R1126">
        <v>3.3</v>
      </c>
      <c r="S1126" t="str">
        <f t="shared" si="526"/>
        <v>不变</v>
      </c>
      <c r="T1126">
        <f t="shared" si="527"/>
        <v>0</v>
      </c>
      <c r="U1126" t="s">
        <v>17435</v>
      </c>
      <c r="V1126">
        <v>3.3</v>
      </c>
    </row>
    <row r="1127" spans="1:32" x14ac:dyDescent="0.15">
      <c r="A1127" s="1">
        <v>3231</v>
      </c>
      <c r="B1127" t="s">
        <v>3251</v>
      </c>
      <c r="C1127" t="s">
        <v>7412</v>
      </c>
      <c r="D1127" t="s">
        <v>11513</v>
      </c>
      <c r="E1127" t="s">
        <v>15614</v>
      </c>
      <c r="F1127" t="s">
        <v>16628</v>
      </c>
      <c r="G1127" s="2">
        <v>43818.573344907411</v>
      </c>
      <c r="H1127" s="5" t="s">
        <v>17631</v>
      </c>
      <c r="I1127">
        <v>666</v>
      </c>
      <c r="J1127">
        <v>2.590590754367775E+17</v>
      </c>
      <c r="K1127" t="s">
        <v>16629</v>
      </c>
      <c r="L1127">
        <v>6</v>
      </c>
      <c r="M1127">
        <f t="shared" si="522"/>
        <v>6</v>
      </c>
      <c r="N1127">
        <f t="shared" si="523"/>
        <v>12</v>
      </c>
      <c r="O1127">
        <f t="shared" si="524"/>
        <v>1</v>
      </c>
      <c r="P1127">
        <f t="shared" si="525"/>
        <v>0</v>
      </c>
      <c r="Q1127" t="s">
        <v>17128</v>
      </c>
      <c r="R1127">
        <v>3</v>
      </c>
      <c r="S1127" t="str">
        <f t="shared" si="526"/>
        <v>调降</v>
      </c>
      <c r="T1127">
        <f t="shared" si="527"/>
        <v>-0.5</v>
      </c>
      <c r="U1127" t="s">
        <v>17434</v>
      </c>
      <c r="V1127">
        <v>3</v>
      </c>
    </row>
    <row r="1128" spans="1:32" x14ac:dyDescent="0.15">
      <c r="A1128" s="1">
        <v>3230</v>
      </c>
      <c r="B1128" t="s">
        <v>3250</v>
      </c>
      <c r="C1128" t="s">
        <v>7411</v>
      </c>
      <c r="D1128" t="s">
        <v>11512</v>
      </c>
      <c r="E1128" t="s">
        <v>15613</v>
      </c>
      <c r="F1128" t="s">
        <v>16628</v>
      </c>
      <c r="G1128" s="2">
        <v>43818.567511574067</v>
      </c>
      <c r="H1128" s="5" t="s">
        <v>17631</v>
      </c>
      <c r="I1128">
        <v>633</v>
      </c>
      <c r="J1128">
        <v>2.5905695915036259E+17</v>
      </c>
      <c r="K1128" t="s">
        <v>16629</v>
      </c>
      <c r="L1128">
        <v>9</v>
      </c>
      <c r="M1128">
        <f t="shared" si="522"/>
        <v>4.1999999999999993</v>
      </c>
      <c r="N1128">
        <f t="shared" si="523"/>
        <v>9</v>
      </c>
      <c r="O1128">
        <f t="shared" si="524"/>
        <v>0</v>
      </c>
      <c r="P1128">
        <f t="shared" si="525"/>
        <v>1</v>
      </c>
      <c r="Q1128" t="s">
        <v>17105</v>
      </c>
      <c r="R1128">
        <v>5</v>
      </c>
      <c r="S1128" t="str">
        <f t="shared" si="526"/>
        <v>调降</v>
      </c>
      <c r="T1128">
        <f t="shared" si="527"/>
        <v>-0.44444444444444442</v>
      </c>
      <c r="U1128" t="s">
        <v>17434</v>
      </c>
      <c r="V1128">
        <v>5</v>
      </c>
    </row>
    <row r="1129" spans="1:32" x14ac:dyDescent="0.15">
      <c r="A1129" s="1">
        <v>3228</v>
      </c>
      <c r="B1129" t="s">
        <v>3248</v>
      </c>
      <c r="C1129" t="s">
        <v>7410</v>
      </c>
      <c r="D1129" t="s">
        <v>11511</v>
      </c>
      <c r="E1129" t="s">
        <v>15612</v>
      </c>
      <c r="F1129" t="s">
        <v>16627</v>
      </c>
      <c r="G1129" s="2">
        <v>43818.508125</v>
      </c>
      <c r="H1129" s="5" t="s">
        <v>17631</v>
      </c>
      <c r="I1129">
        <v>599</v>
      </c>
      <c r="J1129">
        <v>2.5903544117127171E+17</v>
      </c>
      <c r="K1129" t="s">
        <v>16629</v>
      </c>
      <c r="L1129">
        <v>4.9000000000000004</v>
      </c>
      <c r="M1129">
        <f t="shared" si="522"/>
        <v>2.5</v>
      </c>
      <c r="N1129">
        <f t="shared" si="523"/>
        <v>4.9000000000000004</v>
      </c>
      <c r="O1129">
        <f t="shared" si="524"/>
        <v>0</v>
      </c>
      <c r="P1129">
        <f t="shared" si="525"/>
        <v>1</v>
      </c>
      <c r="Q1129" t="s">
        <v>17111</v>
      </c>
      <c r="R1129">
        <v>2</v>
      </c>
      <c r="S1129" t="str">
        <f t="shared" si="526"/>
        <v>调降</v>
      </c>
      <c r="T1129">
        <f t="shared" si="527"/>
        <v>-0.59183673469387754</v>
      </c>
      <c r="U1129" t="s">
        <v>17434</v>
      </c>
      <c r="V1129">
        <v>2</v>
      </c>
    </row>
    <row r="1130" spans="1:32" x14ac:dyDescent="0.15">
      <c r="A1130" s="1">
        <v>3227</v>
      </c>
      <c r="B1130" t="s">
        <v>3247</v>
      </c>
      <c r="C1130" t="s">
        <v>7409</v>
      </c>
      <c r="D1130" t="s">
        <v>11510</v>
      </c>
      <c r="E1130" t="s">
        <v>15611</v>
      </c>
      <c r="F1130" t="s">
        <v>16628</v>
      </c>
      <c r="G1130" s="2">
        <v>43818.489988425928</v>
      </c>
      <c r="H1130" s="5" t="s">
        <v>17631</v>
      </c>
      <c r="I1130">
        <v>665</v>
      </c>
      <c r="J1130">
        <v>2.5902886894017331E+17</v>
      </c>
      <c r="K1130" t="s">
        <v>16629</v>
      </c>
      <c r="L1130">
        <v>12</v>
      </c>
      <c r="M1130">
        <f t="shared" si="522"/>
        <v>6</v>
      </c>
      <c r="N1130">
        <f t="shared" si="523"/>
        <v>12</v>
      </c>
      <c r="O1130">
        <f t="shared" si="524"/>
        <v>0</v>
      </c>
      <c r="P1130">
        <f t="shared" si="525"/>
        <v>1</v>
      </c>
      <c r="Q1130" t="s">
        <v>17127</v>
      </c>
      <c r="R1130">
        <v>5</v>
      </c>
      <c r="S1130" t="str">
        <f t="shared" si="526"/>
        <v>调降</v>
      </c>
      <c r="T1130">
        <f t="shared" si="527"/>
        <v>-0.58333333333333326</v>
      </c>
      <c r="U1130" t="s">
        <v>17448</v>
      </c>
      <c r="V1130">
        <v>5</v>
      </c>
    </row>
    <row r="1131" spans="1:32" x14ac:dyDescent="0.15">
      <c r="A1131" s="1">
        <v>3226</v>
      </c>
      <c r="B1131" t="s">
        <v>3246</v>
      </c>
      <c r="C1131" t="s">
        <v>7408</v>
      </c>
      <c r="D1131" t="s">
        <v>11509</v>
      </c>
      <c r="E1131" t="s">
        <v>15610</v>
      </c>
      <c r="F1131" t="s">
        <v>16628</v>
      </c>
      <c r="G1131" s="2">
        <v>43818.472418981481</v>
      </c>
      <c r="H1131" s="5" t="s">
        <v>17631</v>
      </c>
      <c r="I1131">
        <v>642</v>
      </c>
      <c r="J1131">
        <v>2.5902249850123469E+17</v>
      </c>
      <c r="K1131" t="s">
        <v>16629</v>
      </c>
      <c r="L1131">
        <v>10</v>
      </c>
      <c r="M1131">
        <f t="shared" si="522"/>
        <v>4.5999999999999996</v>
      </c>
      <c r="N1131">
        <f t="shared" si="523"/>
        <v>10</v>
      </c>
      <c r="O1131">
        <f t="shared" si="524"/>
        <v>0</v>
      </c>
      <c r="P1131">
        <f t="shared" si="525"/>
        <v>1</v>
      </c>
      <c r="Q1131" t="s">
        <v>17127</v>
      </c>
      <c r="R1131">
        <v>1</v>
      </c>
      <c r="S1131" t="str">
        <f t="shared" si="526"/>
        <v>调降</v>
      </c>
      <c r="T1131">
        <f t="shared" si="527"/>
        <v>-0.9</v>
      </c>
      <c r="U1131" t="s">
        <v>17447</v>
      </c>
      <c r="V1131">
        <v>1</v>
      </c>
    </row>
    <row r="1132" spans="1:32" x14ac:dyDescent="0.15">
      <c r="A1132" s="1">
        <v>3225</v>
      </c>
      <c r="B1132" t="s">
        <v>3245</v>
      </c>
      <c r="C1132" t="s">
        <v>7407</v>
      </c>
      <c r="D1132" t="s">
        <v>11508</v>
      </c>
      <c r="E1132" t="s">
        <v>15609</v>
      </c>
      <c r="F1132" t="s">
        <v>16628</v>
      </c>
      <c r="G1132" s="2">
        <v>43818.471342592587</v>
      </c>
      <c r="H1132" s="5" t="s">
        <v>17631</v>
      </c>
      <c r="I1132">
        <v>633</v>
      </c>
      <c r="J1132">
        <v>2.590221098738033E+17</v>
      </c>
      <c r="K1132" t="s">
        <v>16629</v>
      </c>
      <c r="L1132">
        <v>9</v>
      </c>
      <c r="M1132">
        <f t="shared" si="522"/>
        <v>4.1999999999999993</v>
      </c>
      <c r="N1132">
        <f t="shared" si="523"/>
        <v>9</v>
      </c>
      <c r="O1132">
        <f t="shared" si="524"/>
        <v>0</v>
      </c>
      <c r="P1132">
        <f t="shared" si="525"/>
        <v>1</v>
      </c>
      <c r="Q1132" t="s">
        <v>17107</v>
      </c>
      <c r="R1132">
        <v>1</v>
      </c>
      <c r="S1132" t="str">
        <f t="shared" si="526"/>
        <v>调降</v>
      </c>
      <c r="T1132">
        <f t="shared" si="527"/>
        <v>-0.88888888888888884</v>
      </c>
      <c r="U1132" t="s">
        <v>17447</v>
      </c>
      <c r="V1132">
        <v>1</v>
      </c>
    </row>
    <row r="1133" spans="1:32" x14ac:dyDescent="0.15">
      <c r="A1133" s="1">
        <v>299</v>
      </c>
      <c r="B1133" t="s">
        <v>321</v>
      </c>
      <c r="C1133" t="s">
        <v>4597</v>
      </c>
      <c r="D1133" t="s">
        <v>8698</v>
      </c>
      <c r="E1133" t="s">
        <v>12799</v>
      </c>
      <c r="F1133" t="s">
        <v>16628</v>
      </c>
      <c r="G1133" s="2">
        <v>43818.471006944441</v>
      </c>
      <c r="H1133" s="5" t="s">
        <v>17631</v>
      </c>
      <c r="K1133" t="s">
        <v>16630</v>
      </c>
      <c r="V1133">
        <v>4.2</v>
      </c>
    </row>
    <row r="1134" spans="1:32" x14ac:dyDescent="0.15">
      <c r="A1134" s="1">
        <v>3224</v>
      </c>
      <c r="B1134" t="s">
        <v>3244</v>
      </c>
      <c r="C1134" t="s">
        <v>7406</v>
      </c>
      <c r="D1134" t="s">
        <v>11507</v>
      </c>
      <c r="E1134" t="s">
        <v>15608</v>
      </c>
      <c r="F1134" t="s">
        <v>16627</v>
      </c>
      <c r="G1134" s="2">
        <v>43818.464305555557</v>
      </c>
      <c r="H1134" s="5" t="s">
        <v>17631</v>
      </c>
      <c r="I1134">
        <v>636</v>
      </c>
      <c r="J1134">
        <v>2.590195608610447E+17</v>
      </c>
      <c r="K1134" t="s">
        <v>16629</v>
      </c>
      <c r="L1134">
        <v>4.3</v>
      </c>
      <c r="M1134">
        <f t="shared" ref="M1134:M1159" si="528">IF(10*(I1134-550)/200&gt;5,ROUNDUP(10*(I1134-550)/200,0),ROUNDUP(10*(I1134-550)/200,1))</f>
        <v>4.3</v>
      </c>
      <c r="N1134">
        <f t="shared" ref="N1134:N1159" si="529">IF(20*(I1134-550)/200&gt;5,ROUNDUP(20*(I1134-550)/200,0),ROUNDUP(20*(I1134-550)/200,1))</f>
        <v>9</v>
      </c>
      <c r="O1134">
        <f t="shared" ref="O1134:O1159" si="530">IF(L1134=M1134,1,0)</f>
        <v>1</v>
      </c>
      <c r="P1134">
        <f t="shared" ref="P1134:P1159" si="531">IF(L1134=N1134,1,0)</f>
        <v>0</v>
      </c>
      <c r="Q1134" t="s">
        <v>17112</v>
      </c>
      <c r="R1134">
        <v>4.3</v>
      </c>
      <c r="S1134" t="str">
        <f t="shared" ref="S1134:S1159" si="532">IF(L1134&gt;R1134,"调降",IF(L1134&lt;R1134,"调升","不变"))</f>
        <v>不变</v>
      </c>
      <c r="T1134">
        <f t="shared" ref="T1134:T1159" si="533">R1134/L1134-1</f>
        <v>0</v>
      </c>
      <c r="U1134" t="s">
        <v>17434</v>
      </c>
      <c r="V1134">
        <v>4.3</v>
      </c>
    </row>
    <row r="1135" spans="1:32" x14ac:dyDescent="0.15">
      <c r="A1135" s="1">
        <v>3223</v>
      </c>
      <c r="B1135" t="s">
        <v>3243</v>
      </c>
      <c r="C1135" t="s">
        <v>7405</v>
      </c>
      <c r="D1135" t="s">
        <v>11506</v>
      </c>
      <c r="E1135" t="s">
        <v>15607</v>
      </c>
      <c r="F1135" t="s">
        <v>16628</v>
      </c>
      <c r="G1135" s="2">
        <v>43818.452592592592</v>
      </c>
      <c r="H1135" s="5" t="s">
        <v>17631</v>
      </c>
      <c r="I1135">
        <v>639</v>
      </c>
      <c r="J1135">
        <v>2.590153144344289E+17</v>
      </c>
      <c r="K1135" t="s">
        <v>16629</v>
      </c>
      <c r="L1135">
        <v>9</v>
      </c>
      <c r="M1135">
        <f t="shared" si="528"/>
        <v>4.5</v>
      </c>
      <c r="N1135">
        <f t="shared" si="529"/>
        <v>9</v>
      </c>
      <c r="O1135">
        <f t="shared" si="530"/>
        <v>0</v>
      </c>
      <c r="P1135">
        <f t="shared" si="531"/>
        <v>1</v>
      </c>
      <c r="Q1135" t="s">
        <v>17122</v>
      </c>
      <c r="R1135">
        <v>5</v>
      </c>
      <c r="S1135" t="str">
        <f t="shared" si="532"/>
        <v>调降</v>
      </c>
      <c r="T1135">
        <f t="shared" si="533"/>
        <v>-0.44444444444444442</v>
      </c>
      <c r="U1135" t="s">
        <v>17434</v>
      </c>
      <c r="V1135">
        <v>5</v>
      </c>
    </row>
    <row r="1136" spans="1:32" x14ac:dyDescent="0.15">
      <c r="A1136" s="1">
        <v>3222</v>
      </c>
      <c r="B1136" t="s">
        <v>3242</v>
      </c>
      <c r="C1136" t="s">
        <v>7404</v>
      </c>
      <c r="D1136" t="s">
        <v>11505</v>
      </c>
      <c r="E1136" t="s">
        <v>15606</v>
      </c>
      <c r="F1136" t="s">
        <v>16627</v>
      </c>
      <c r="G1136" s="2">
        <v>43818.386655092603</v>
      </c>
      <c r="H1136" s="5" t="s">
        <v>17631</v>
      </c>
      <c r="I1136">
        <v>627</v>
      </c>
      <c r="J1136">
        <v>2.5899142166977331E+17</v>
      </c>
      <c r="K1136" t="s">
        <v>16629</v>
      </c>
      <c r="L1136">
        <v>8</v>
      </c>
      <c r="M1136">
        <f t="shared" si="528"/>
        <v>3.9</v>
      </c>
      <c r="N1136">
        <f t="shared" si="529"/>
        <v>8</v>
      </c>
      <c r="O1136">
        <f t="shared" si="530"/>
        <v>0</v>
      </c>
      <c r="P1136">
        <f t="shared" si="531"/>
        <v>1</v>
      </c>
      <c r="Q1136" t="s">
        <v>17120</v>
      </c>
      <c r="R1136">
        <v>5</v>
      </c>
      <c r="S1136" t="str">
        <f t="shared" si="532"/>
        <v>调降</v>
      </c>
      <c r="T1136">
        <f t="shared" si="533"/>
        <v>-0.375</v>
      </c>
      <c r="U1136" t="s">
        <v>17434</v>
      </c>
      <c r="V1136">
        <v>5</v>
      </c>
    </row>
    <row r="1137" spans="1:22" x14ac:dyDescent="0.15">
      <c r="A1137" s="1">
        <v>3221</v>
      </c>
      <c r="B1137" t="s">
        <v>3241</v>
      </c>
      <c r="C1137" t="s">
        <v>7403</v>
      </c>
      <c r="D1137" t="s">
        <v>11504</v>
      </c>
      <c r="E1137" t="s">
        <v>15605</v>
      </c>
      <c r="F1137" t="s">
        <v>16628</v>
      </c>
      <c r="G1137" s="2">
        <v>43818.382905092592</v>
      </c>
      <c r="H1137" s="5" t="s">
        <v>17631</v>
      </c>
      <c r="I1137">
        <v>590</v>
      </c>
      <c r="J1137">
        <v>2.5899006122629939E+17</v>
      </c>
      <c r="K1137" t="s">
        <v>16629</v>
      </c>
      <c r="L1137">
        <v>4</v>
      </c>
      <c r="M1137">
        <f t="shared" si="528"/>
        <v>2</v>
      </c>
      <c r="N1137">
        <f t="shared" si="529"/>
        <v>4</v>
      </c>
      <c r="O1137">
        <f t="shared" si="530"/>
        <v>0</v>
      </c>
      <c r="P1137">
        <f t="shared" si="531"/>
        <v>1</v>
      </c>
      <c r="Q1137" t="s">
        <v>17126</v>
      </c>
      <c r="R1137">
        <v>3</v>
      </c>
      <c r="S1137" t="str">
        <f t="shared" si="532"/>
        <v>调降</v>
      </c>
      <c r="T1137">
        <f t="shared" si="533"/>
        <v>-0.25</v>
      </c>
      <c r="U1137" t="s">
        <v>17434</v>
      </c>
      <c r="V1137">
        <v>3</v>
      </c>
    </row>
    <row r="1138" spans="1:22" x14ac:dyDescent="0.15">
      <c r="A1138" s="1">
        <v>3220</v>
      </c>
      <c r="B1138" t="s">
        <v>3240</v>
      </c>
      <c r="C1138" t="s">
        <v>7402</v>
      </c>
      <c r="D1138" t="s">
        <v>11503</v>
      </c>
      <c r="E1138" t="s">
        <v>15604</v>
      </c>
      <c r="F1138" t="s">
        <v>16628</v>
      </c>
      <c r="G1138" s="2">
        <v>43817.762291666673</v>
      </c>
      <c r="H1138" s="5" t="s">
        <v>17632</v>
      </c>
      <c r="I1138">
        <v>671</v>
      </c>
      <c r="J1138">
        <v>2.5876515718064131E+17</v>
      </c>
      <c r="K1138" t="s">
        <v>16629</v>
      </c>
      <c r="L1138">
        <v>13</v>
      </c>
      <c r="M1138">
        <f t="shared" si="528"/>
        <v>7</v>
      </c>
      <c r="N1138">
        <f t="shared" si="529"/>
        <v>13</v>
      </c>
      <c r="O1138">
        <f t="shared" si="530"/>
        <v>0</v>
      </c>
      <c r="P1138">
        <f t="shared" si="531"/>
        <v>1</v>
      </c>
      <c r="Q1138" t="s">
        <v>17125</v>
      </c>
      <c r="R1138">
        <v>3</v>
      </c>
      <c r="S1138" t="str">
        <f t="shared" si="532"/>
        <v>调降</v>
      </c>
      <c r="T1138">
        <f t="shared" si="533"/>
        <v>-0.76923076923076916</v>
      </c>
      <c r="U1138" t="s">
        <v>17434</v>
      </c>
      <c r="V1138">
        <v>3</v>
      </c>
    </row>
    <row r="1139" spans="1:22" x14ac:dyDescent="0.15">
      <c r="A1139" s="1">
        <v>3218</v>
      </c>
      <c r="B1139" t="s">
        <v>3238</v>
      </c>
      <c r="C1139" t="s">
        <v>7401</v>
      </c>
      <c r="D1139" t="s">
        <v>11502</v>
      </c>
      <c r="E1139" t="s">
        <v>15603</v>
      </c>
      <c r="F1139" t="s">
        <v>16627</v>
      </c>
      <c r="G1139" s="2">
        <v>43817.759710648148</v>
      </c>
      <c r="H1139" s="5" t="s">
        <v>17632</v>
      </c>
      <c r="I1139">
        <v>640</v>
      </c>
      <c r="J1139">
        <v>2.5876422209831318E+17</v>
      </c>
      <c r="K1139" t="s">
        <v>16629</v>
      </c>
      <c r="L1139">
        <v>4.5</v>
      </c>
      <c r="M1139">
        <f t="shared" si="528"/>
        <v>4.5</v>
      </c>
      <c r="N1139">
        <f t="shared" si="529"/>
        <v>9</v>
      </c>
      <c r="O1139">
        <f t="shared" si="530"/>
        <v>1</v>
      </c>
      <c r="P1139">
        <f t="shared" si="531"/>
        <v>0</v>
      </c>
      <c r="Q1139" t="s">
        <v>17124</v>
      </c>
      <c r="R1139">
        <v>4.5</v>
      </c>
      <c r="S1139" t="str">
        <f t="shared" si="532"/>
        <v>不变</v>
      </c>
      <c r="T1139">
        <f t="shared" si="533"/>
        <v>0</v>
      </c>
      <c r="U1139" t="s">
        <v>17442</v>
      </c>
      <c r="V1139">
        <v>4.5</v>
      </c>
    </row>
    <row r="1140" spans="1:22" x14ac:dyDescent="0.15">
      <c r="A1140" s="1">
        <v>3217</v>
      </c>
      <c r="B1140" t="s">
        <v>3237</v>
      </c>
      <c r="C1140" t="s">
        <v>7400</v>
      </c>
      <c r="D1140" t="s">
        <v>11501</v>
      </c>
      <c r="E1140" t="s">
        <v>15602</v>
      </c>
      <c r="F1140" t="s">
        <v>16628</v>
      </c>
      <c r="G1140" s="2">
        <v>43817.752245370371</v>
      </c>
      <c r="H1140" s="5" t="s">
        <v>17632</v>
      </c>
      <c r="I1140">
        <v>644</v>
      </c>
      <c r="J1140">
        <v>2.5876151921751238E+17</v>
      </c>
      <c r="K1140" t="s">
        <v>16629</v>
      </c>
      <c r="L1140">
        <v>10</v>
      </c>
      <c r="M1140">
        <f t="shared" si="528"/>
        <v>4.7</v>
      </c>
      <c r="N1140">
        <f t="shared" si="529"/>
        <v>10</v>
      </c>
      <c r="O1140">
        <f t="shared" si="530"/>
        <v>0</v>
      </c>
      <c r="P1140">
        <f t="shared" si="531"/>
        <v>1</v>
      </c>
      <c r="Q1140" t="s">
        <v>17112</v>
      </c>
      <c r="R1140">
        <v>5</v>
      </c>
      <c r="S1140" t="str">
        <f t="shared" si="532"/>
        <v>调降</v>
      </c>
      <c r="T1140">
        <f t="shared" si="533"/>
        <v>-0.5</v>
      </c>
      <c r="U1140" t="s">
        <v>17434</v>
      </c>
      <c r="V1140">
        <v>5</v>
      </c>
    </row>
    <row r="1141" spans="1:22" x14ac:dyDescent="0.15">
      <c r="A1141" s="1">
        <v>3216</v>
      </c>
      <c r="B1141" t="s">
        <v>3236</v>
      </c>
      <c r="C1141" t="s">
        <v>7399</v>
      </c>
      <c r="D1141" t="s">
        <v>11500</v>
      </c>
      <c r="E1141" t="s">
        <v>15601</v>
      </c>
      <c r="F1141" t="s">
        <v>16628</v>
      </c>
      <c r="G1141" s="2">
        <v>43817.745324074072</v>
      </c>
      <c r="H1141" s="5" t="s">
        <v>17632</v>
      </c>
      <c r="I1141">
        <v>641</v>
      </c>
      <c r="J1141">
        <v>2.5875901211423949E+17</v>
      </c>
      <c r="K1141" t="s">
        <v>16629</v>
      </c>
      <c r="L1141">
        <v>4.5999999999999996</v>
      </c>
      <c r="M1141">
        <f t="shared" si="528"/>
        <v>4.5999999999999996</v>
      </c>
      <c r="N1141">
        <f t="shared" si="529"/>
        <v>10</v>
      </c>
      <c r="O1141">
        <f t="shared" si="530"/>
        <v>1</v>
      </c>
      <c r="P1141">
        <f t="shared" si="531"/>
        <v>0</v>
      </c>
      <c r="Q1141" t="s">
        <v>17117</v>
      </c>
      <c r="R1141">
        <v>3</v>
      </c>
      <c r="S1141" t="str">
        <f t="shared" si="532"/>
        <v>调降</v>
      </c>
      <c r="T1141">
        <f t="shared" si="533"/>
        <v>-0.34782608695652173</v>
      </c>
      <c r="U1141" t="s">
        <v>17434</v>
      </c>
      <c r="V1141">
        <v>3</v>
      </c>
    </row>
    <row r="1142" spans="1:22" x14ac:dyDescent="0.15">
      <c r="A1142" s="1">
        <v>3214</v>
      </c>
      <c r="B1142" t="s">
        <v>3234</v>
      </c>
      <c r="C1142" t="s">
        <v>7398</v>
      </c>
      <c r="D1142" t="s">
        <v>11499</v>
      </c>
      <c r="E1142" t="s">
        <v>15600</v>
      </c>
      <c r="F1142" t="s">
        <v>16627</v>
      </c>
      <c r="G1142" s="2">
        <v>43817.736284722218</v>
      </c>
      <c r="H1142" s="5" t="s">
        <v>17632</v>
      </c>
      <c r="I1142">
        <v>633</v>
      </c>
      <c r="J1142">
        <v>2.58755734907392E+17</v>
      </c>
      <c r="K1142" t="s">
        <v>16629</v>
      </c>
      <c r="L1142">
        <v>9</v>
      </c>
      <c r="M1142">
        <f t="shared" si="528"/>
        <v>4.1999999999999993</v>
      </c>
      <c r="N1142">
        <f t="shared" si="529"/>
        <v>9</v>
      </c>
      <c r="O1142">
        <f t="shared" si="530"/>
        <v>0</v>
      </c>
      <c r="P1142">
        <f t="shared" si="531"/>
        <v>1</v>
      </c>
      <c r="Q1142" t="s">
        <v>17123</v>
      </c>
      <c r="R1142">
        <v>3</v>
      </c>
      <c r="S1142" t="str">
        <f t="shared" si="532"/>
        <v>调降</v>
      </c>
      <c r="T1142">
        <f t="shared" si="533"/>
        <v>-0.66666666666666674</v>
      </c>
      <c r="U1142" t="s">
        <v>17434</v>
      </c>
      <c r="V1142">
        <v>3</v>
      </c>
    </row>
    <row r="1143" spans="1:22" x14ac:dyDescent="0.15">
      <c r="A1143" s="1">
        <v>3213</v>
      </c>
      <c r="B1143" t="s">
        <v>3233</v>
      </c>
      <c r="C1143" t="s">
        <v>7397</v>
      </c>
      <c r="D1143" t="s">
        <v>11498</v>
      </c>
      <c r="E1143" t="s">
        <v>15599</v>
      </c>
      <c r="F1143" t="s">
        <v>16628</v>
      </c>
      <c r="G1143" s="2">
        <v>43817.7344212963</v>
      </c>
      <c r="H1143" s="5" t="s">
        <v>17632</v>
      </c>
      <c r="I1143">
        <v>657</v>
      </c>
      <c r="J1143">
        <v>2.587550604675031E+17</v>
      </c>
      <c r="K1143" t="s">
        <v>16629</v>
      </c>
      <c r="L1143">
        <v>11</v>
      </c>
      <c r="M1143">
        <f t="shared" si="528"/>
        <v>6</v>
      </c>
      <c r="N1143">
        <f t="shared" si="529"/>
        <v>11</v>
      </c>
      <c r="O1143">
        <f t="shared" si="530"/>
        <v>0</v>
      </c>
      <c r="P1143">
        <f t="shared" si="531"/>
        <v>1</v>
      </c>
      <c r="Q1143" t="s">
        <v>17110</v>
      </c>
      <c r="R1143">
        <v>5</v>
      </c>
      <c r="S1143" t="str">
        <f t="shared" si="532"/>
        <v>调降</v>
      </c>
      <c r="T1143">
        <f t="shared" si="533"/>
        <v>-0.54545454545454541</v>
      </c>
      <c r="U1143" t="s">
        <v>17434</v>
      </c>
      <c r="V1143">
        <v>5</v>
      </c>
    </row>
    <row r="1144" spans="1:22" x14ac:dyDescent="0.15">
      <c r="A1144" s="1">
        <v>3212</v>
      </c>
      <c r="B1144" t="s">
        <v>3232</v>
      </c>
      <c r="C1144" t="s">
        <v>7396</v>
      </c>
      <c r="D1144" t="s">
        <v>11497</v>
      </c>
      <c r="E1144" t="s">
        <v>15598</v>
      </c>
      <c r="F1144" t="s">
        <v>16627</v>
      </c>
      <c r="G1144" s="2">
        <v>43817.693032407413</v>
      </c>
      <c r="H1144" s="5" t="s">
        <v>17632</v>
      </c>
      <c r="I1144">
        <v>589</v>
      </c>
      <c r="J1144">
        <v>2.5874006213552131E+17</v>
      </c>
      <c r="K1144" t="s">
        <v>16629</v>
      </c>
      <c r="L1144">
        <v>2</v>
      </c>
      <c r="M1144">
        <f t="shared" si="528"/>
        <v>2</v>
      </c>
      <c r="N1144">
        <f t="shared" si="529"/>
        <v>3.9</v>
      </c>
      <c r="O1144">
        <f t="shared" si="530"/>
        <v>1</v>
      </c>
      <c r="P1144">
        <f t="shared" si="531"/>
        <v>0</v>
      </c>
      <c r="Q1144" t="s">
        <v>17120</v>
      </c>
      <c r="R1144">
        <v>2</v>
      </c>
      <c r="S1144" t="str">
        <f t="shared" si="532"/>
        <v>不变</v>
      </c>
      <c r="T1144">
        <f t="shared" si="533"/>
        <v>0</v>
      </c>
      <c r="U1144" t="s">
        <v>17434</v>
      </c>
      <c r="V1144">
        <v>2</v>
      </c>
    </row>
    <row r="1145" spans="1:22" x14ac:dyDescent="0.15">
      <c r="A1145" s="1">
        <v>3211</v>
      </c>
      <c r="B1145" t="s">
        <v>3231</v>
      </c>
      <c r="C1145" t="s">
        <v>7395</v>
      </c>
      <c r="D1145" t="s">
        <v>11496</v>
      </c>
      <c r="E1145" t="s">
        <v>15597</v>
      </c>
      <c r="F1145" t="s">
        <v>16627</v>
      </c>
      <c r="G1145" s="2">
        <v>43817.667743055557</v>
      </c>
      <c r="H1145" s="5" t="s">
        <v>17632</v>
      </c>
      <c r="I1145">
        <v>626</v>
      </c>
      <c r="J1145">
        <v>2.5873089394901398E+17</v>
      </c>
      <c r="K1145" t="s">
        <v>16629</v>
      </c>
      <c r="L1145">
        <v>8</v>
      </c>
      <c r="M1145">
        <f t="shared" si="528"/>
        <v>3.8</v>
      </c>
      <c r="N1145">
        <f t="shared" si="529"/>
        <v>8</v>
      </c>
      <c r="O1145">
        <f t="shared" si="530"/>
        <v>0</v>
      </c>
      <c r="P1145">
        <f t="shared" si="531"/>
        <v>1</v>
      </c>
      <c r="Q1145" t="s">
        <v>17122</v>
      </c>
      <c r="R1145">
        <v>5</v>
      </c>
      <c r="S1145" t="str">
        <f t="shared" si="532"/>
        <v>调降</v>
      </c>
      <c r="T1145">
        <f t="shared" si="533"/>
        <v>-0.375</v>
      </c>
      <c r="U1145" t="s">
        <v>17434</v>
      </c>
      <c r="V1145">
        <v>5</v>
      </c>
    </row>
    <row r="1146" spans="1:22" x14ac:dyDescent="0.15">
      <c r="A1146" s="1">
        <v>3210</v>
      </c>
      <c r="B1146" t="s">
        <v>3230</v>
      </c>
      <c r="C1146" t="s">
        <v>7394</v>
      </c>
      <c r="D1146" t="s">
        <v>11495</v>
      </c>
      <c r="E1146" t="s">
        <v>15596</v>
      </c>
      <c r="F1146" t="s">
        <v>16628</v>
      </c>
      <c r="G1146" s="2">
        <v>43817.644409722219</v>
      </c>
      <c r="H1146" s="5" t="s">
        <v>17632</v>
      </c>
      <c r="I1146">
        <v>638</v>
      </c>
      <c r="J1146">
        <v>2.5872244089133878E+17</v>
      </c>
      <c r="K1146" t="s">
        <v>16629</v>
      </c>
      <c r="L1146">
        <v>9</v>
      </c>
      <c r="M1146">
        <f t="shared" si="528"/>
        <v>4.4000000000000004</v>
      </c>
      <c r="N1146">
        <f t="shared" si="529"/>
        <v>9</v>
      </c>
      <c r="O1146">
        <f t="shared" si="530"/>
        <v>0</v>
      </c>
      <c r="P1146">
        <f t="shared" si="531"/>
        <v>1</v>
      </c>
      <c r="Q1146" t="s">
        <v>17107</v>
      </c>
      <c r="R1146">
        <v>5</v>
      </c>
      <c r="S1146" t="str">
        <f t="shared" si="532"/>
        <v>调降</v>
      </c>
      <c r="T1146">
        <f t="shared" si="533"/>
        <v>-0.44444444444444442</v>
      </c>
      <c r="U1146" t="s">
        <v>17434</v>
      </c>
      <c r="V1146">
        <v>5</v>
      </c>
    </row>
    <row r="1147" spans="1:22" x14ac:dyDescent="0.15">
      <c r="A1147" s="1">
        <v>3209</v>
      </c>
      <c r="B1147" t="s">
        <v>3229</v>
      </c>
      <c r="C1147" t="s">
        <v>7393</v>
      </c>
      <c r="D1147" t="s">
        <v>11494</v>
      </c>
      <c r="E1147" t="s">
        <v>15595</v>
      </c>
      <c r="F1147" t="s">
        <v>16628</v>
      </c>
      <c r="G1147" s="2">
        <v>43817.64135416667</v>
      </c>
      <c r="H1147" s="5" t="s">
        <v>17632</v>
      </c>
      <c r="I1147">
        <v>634</v>
      </c>
      <c r="J1147">
        <v>2.5872133139726749E+17</v>
      </c>
      <c r="K1147" t="s">
        <v>16629</v>
      </c>
      <c r="L1147">
        <v>9</v>
      </c>
      <c r="M1147">
        <f t="shared" si="528"/>
        <v>4.2</v>
      </c>
      <c r="N1147">
        <f t="shared" si="529"/>
        <v>9</v>
      </c>
      <c r="O1147">
        <f t="shared" si="530"/>
        <v>0</v>
      </c>
      <c r="P1147">
        <f t="shared" si="531"/>
        <v>1</v>
      </c>
      <c r="Q1147" t="s">
        <v>17121</v>
      </c>
      <c r="R1147">
        <v>4</v>
      </c>
      <c r="S1147" t="str">
        <f t="shared" si="532"/>
        <v>调降</v>
      </c>
      <c r="T1147">
        <f t="shared" si="533"/>
        <v>-0.55555555555555558</v>
      </c>
      <c r="U1147" t="s">
        <v>17448</v>
      </c>
      <c r="V1147">
        <v>4</v>
      </c>
    </row>
    <row r="1148" spans="1:22" x14ac:dyDescent="0.15">
      <c r="A1148" s="1">
        <v>3208</v>
      </c>
      <c r="B1148" t="s">
        <v>3228</v>
      </c>
      <c r="C1148" t="s">
        <v>7392</v>
      </c>
      <c r="D1148" t="s">
        <v>11493</v>
      </c>
      <c r="E1148" t="s">
        <v>15594</v>
      </c>
      <c r="F1148" t="s">
        <v>16628</v>
      </c>
      <c r="G1148" s="2">
        <v>43817.627164351848</v>
      </c>
      <c r="H1148" s="5" t="s">
        <v>17632</v>
      </c>
      <c r="I1148">
        <v>615</v>
      </c>
      <c r="J1148">
        <v>2.5871619222562819E+17</v>
      </c>
      <c r="K1148" t="s">
        <v>16629</v>
      </c>
      <c r="L1148">
        <v>7</v>
      </c>
      <c r="M1148">
        <f t="shared" si="528"/>
        <v>3.3000000000000003</v>
      </c>
      <c r="N1148">
        <f t="shared" si="529"/>
        <v>7</v>
      </c>
      <c r="O1148">
        <f t="shared" si="530"/>
        <v>0</v>
      </c>
      <c r="P1148">
        <f t="shared" si="531"/>
        <v>1</v>
      </c>
      <c r="Q1148" t="s">
        <v>17115</v>
      </c>
      <c r="R1148">
        <v>2</v>
      </c>
      <c r="S1148" t="str">
        <f t="shared" si="532"/>
        <v>调降</v>
      </c>
      <c r="T1148">
        <f t="shared" si="533"/>
        <v>-0.7142857142857143</v>
      </c>
      <c r="U1148" t="s">
        <v>17434</v>
      </c>
      <c r="V1148">
        <v>2</v>
      </c>
    </row>
    <row r="1149" spans="1:22" x14ac:dyDescent="0.15">
      <c r="A1149" s="1">
        <v>3207</v>
      </c>
      <c r="B1149" t="s">
        <v>3227</v>
      </c>
      <c r="C1149" t="s">
        <v>7391</v>
      </c>
      <c r="D1149" t="s">
        <v>11492</v>
      </c>
      <c r="E1149" t="s">
        <v>15593</v>
      </c>
      <c r="F1149" t="s">
        <v>16627</v>
      </c>
      <c r="G1149" s="2">
        <v>43817.617430555547</v>
      </c>
      <c r="H1149" s="5" t="s">
        <v>17632</v>
      </c>
      <c r="I1149">
        <v>623</v>
      </c>
      <c r="J1149">
        <v>2.5871266521442301E+17</v>
      </c>
      <c r="K1149" t="s">
        <v>16629</v>
      </c>
      <c r="L1149">
        <v>3.7</v>
      </c>
      <c r="M1149">
        <f t="shared" si="528"/>
        <v>3.7</v>
      </c>
      <c r="N1149">
        <f t="shared" si="529"/>
        <v>8</v>
      </c>
      <c r="O1149">
        <f t="shared" si="530"/>
        <v>1</v>
      </c>
      <c r="P1149">
        <f t="shared" si="531"/>
        <v>0</v>
      </c>
      <c r="Q1149" t="s">
        <v>17120</v>
      </c>
      <c r="R1149">
        <v>3</v>
      </c>
      <c r="S1149" t="str">
        <f t="shared" si="532"/>
        <v>调降</v>
      </c>
      <c r="T1149">
        <f t="shared" si="533"/>
        <v>-0.18918918918918926</v>
      </c>
      <c r="U1149" t="s">
        <v>17434</v>
      </c>
      <c r="V1149">
        <v>3</v>
      </c>
    </row>
    <row r="1150" spans="1:22" x14ac:dyDescent="0.15">
      <c r="A1150" s="1">
        <v>3206</v>
      </c>
      <c r="B1150" t="s">
        <v>3226</v>
      </c>
      <c r="C1150" t="s">
        <v>7390</v>
      </c>
      <c r="D1150" t="s">
        <v>11491</v>
      </c>
      <c r="E1150" t="s">
        <v>15592</v>
      </c>
      <c r="F1150" t="s">
        <v>16627</v>
      </c>
      <c r="G1150" s="2">
        <v>43817.609351851846</v>
      </c>
      <c r="H1150" s="5" t="s">
        <v>17632</v>
      </c>
      <c r="I1150">
        <v>617</v>
      </c>
      <c r="J1150">
        <v>2.5870973722532659E+17</v>
      </c>
      <c r="K1150" t="s">
        <v>16629</v>
      </c>
      <c r="L1150">
        <v>3.4</v>
      </c>
      <c r="M1150">
        <f t="shared" si="528"/>
        <v>3.4</v>
      </c>
      <c r="N1150">
        <f t="shared" si="529"/>
        <v>7</v>
      </c>
      <c r="O1150">
        <f t="shared" si="530"/>
        <v>1</v>
      </c>
      <c r="P1150">
        <f t="shared" si="531"/>
        <v>0</v>
      </c>
      <c r="Q1150" t="s">
        <v>17119</v>
      </c>
      <c r="R1150">
        <v>1.5</v>
      </c>
      <c r="S1150" t="str">
        <f t="shared" si="532"/>
        <v>调降</v>
      </c>
      <c r="T1150">
        <f t="shared" si="533"/>
        <v>-0.55882352941176472</v>
      </c>
      <c r="U1150" t="s">
        <v>17448</v>
      </c>
      <c r="V1150">
        <v>1.5</v>
      </c>
    </row>
    <row r="1151" spans="1:22" x14ac:dyDescent="0.15">
      <c r="A1151" s="1">
        <v>3205</v>
      </c>
      <c r="B1151" t="s">
        <v>3225</v>
      </c>
      <c r="C1151" t="s">
        <v>7389</v>
      </c>
      <c r="D1151" t="s">
        <v>11490</v>
      </c>
      <c r="E1151" t="s">
        <v>15591</v>
      </c>
      <c r="F1151" t="s">
        <v>16628</v>
      </c>
      <c r="G1151" s="2">
        <v>43817.606782407413</v>
      </c>
      <c r="H1151" s="5" t="s">
        <v>17632</v>
      </c>
      <c r="I1151">
        <v>636</v>
      </c>
      <c r="J1151">
        <v>2.587088046302208E+17</v>
      </c>
      <c r="K1151" t="s">
        <v>16629</v>
      </c>
      <c r="L1151">
        <v>9</v>
      </c>
      <c r="M1151">
        <f t="shared" si="528"/>
        <v>4.3</v>
      </c>
      <c r="N1151">
        <f t="shared" si="529"/>
        <v>9</v>
      </c>
      <c r="O1151">
        <f t="shared" si="530"/>
        <v>0</v>
      </c>
      <c r="P1151">
        <f t="shared" si="531"/>
        <v>1</v>
      </c>
      <c r="Q1151" t="s">
        <v>17118</v>
      </c>
      <c r="R1151">
        <v>5</v>
      </c>
      <c r="S1151" t="str">
        <f t="shared" si="532"/>
        <v>调降</v>
      </c>
      <c r="T1151">
        <f t="shared" si="533"/>
        <v>-0.44444444444444442</v>
      </c>
      <c r="U1151" t="s">
        <v>17447</v>
      </c>
      <c r="V1151">
        <v>5</v>
      </c>
    </row>
    <row r="1152" spans="1:22" x14ac:dyDescent="0.15">
      <c r="A1152" s="1">
        <v>3204</v>
      </c>
      <c r="B1152" t="s">
        <v>3224</v>
      </c>
      <c r="C1152" t="s">
        <v>7388</v>
      </c>
      <c r="D1152" t="s">
        <v>11489</v>
      </c>
      <c r="E1152" t="s">
        <v>15590</v>
      </c>
      <c r="F1152" t="s">
        <v>16628</v>
      </c>
      <c r="G1152" s="2">
        <v>43817.601574074077</v>
      </c>
      <c r="H1152" s="5" t="s">
        <v>17632</v>
      </c>
      <c r="I1152">
        <v>628</v>
      </c>
      <c r="J1152">
        <v>2.5870691569186E+17</v>
      </c>
      <c r="K1152" t="s">
        <v>16629</v>
      </c>
      <c r="L1152">
        <v>8</v>
      </c>
      <c r="M1152">
        <f t="shared" si="528"/>
        <v>3.9</v>
      </c>
      <c r="N1152">
        <f t="shared" si="529"/>
        <v>8</v>
      </c>
      <c r="O1152">
        <f t="shared" si="530"/>
        <v>0</v>
      </c>
      <c r="P1152">
        <f t="shared" si="531"/>
        <v>1</v>
      </c>
      <c r="Q1152" t="s">
        <v>17112</v>
      </c>
      <c r="R1152">
        <v>3</v>
      </c>
      <c r="S1152" t="str">
        <f t="shared" si="532"/>
        <v>调降</v>
      </c>
      <c r="T1152">
        <f t="shared" si="533"/>
        <v>-0.625</v>
      </c>
      <c r="U1152" t="s">
        <v>17434</v>
      </c>
      <c r="V1152">
        <v>3</v>
      </c>
    </row>
    <row r="1153" spans="1:32" x14ac:dyDescent="0.15">
      <c r="A1153" s="1">
        <v>3203</v>
      </c>
      <c r="B1153" t="s">
        <v>3223</v>
      </c>
      <c r="C1153" t="s">
        <v>7387</v>
      </c>
      <c r="D1153" t="s">
        <v>11488</v>
      </c>
      <c r="E1153" t="s">
        <v>15589</v>
      </c>
      <c r="F1153" t="s">
        <v>16628</v>
      </c>
      <c r="G1153" s="2">
        <v>43817.597326388888</v>
      </c>
      <c r="H1153" s="5" t="s">
        <v>17632</v>
      </c>
      <c r="I1153">
        <v>652</v>
      </c>
      <c r="J1153">
        <v>2.58705376382292E+17</v>
      </c>
      <c r="K1153" t="s">
        <v>16629</v>
      </c>
      <c r="L1153">
        <v>6</v>
      </c>
      <c r="M1153">
        <f t="shared" si="528"/>
        <v>6</v>
      </c>
      <c r="N1153">
        <f t="shared" si="529"/>
        <v>11</v>
      </c>
      <c r="O1153">
        <f t="shared" si="530"/>
        <v>1</v>
      </c>
      <c r="P1153">
        <f t="shared" si="531"/>
        <v>0</v>
      </c>
      <c r="Q1153" t="s">
        <v>17117</v>
      </c>
      <c r="R1153">
        <v>3</v>
      </c>
      <c r="S1153" t="str">
        <f t="shared" si="532"/>
        <v>调降</v>
      </c>
      <c r="T1153">
        <f t="shared" si="533"/>
        <v>-0.5</v>
      </c>
      <c r="U1153" t="s">
        <v>17447</v>
      </c>
      <c r="V1153">
        <v>3</v>
      </c>
    </row>
    <row r="1154" spans="1:32" x14ac:dyDescent="0.15">
      <c r="A1154" s="1">
        <v>3202</v>
      </c>
      <c r="B1154" t="s">
        <v>3222</v>
      </c>
      <c r="C1154" t="s">
        <v>7386</v>
      </c>
      <c r="D1154" t="s">
        <v>11487</v>
      </c>
      <c r="E1154" t="s">
        <v>15588</v>
      </c>
      <c r="F1154" t="s">
        <v>16628</v>
      </c>
      <c r="G1154" s="2">
        <v>43817.597060185188</v>
      </c>
      <c r="H1154" s="5" t="s">
        <v>17632</v>
      </c>
      <c r="I1154">
        <v>644</v>
      </c>
      <c r="J1154">
        <v>2.587052823292191E+17</v>
      </c>
      <c r="K1154" t="s">
        <v>16629</v>
      </c>
      <c r="L1154">
        <v>10</v>
      </c>
      <c r="M1154">
        <f t="shared" si="528"/>
        <v>4.7</v>
      </c>
      <c r="N1154">
        <f t="shared" si="529"/>
        <v>10</v>
      </c>
      <c r="O1154">
        <f t="shared" si="530"/>
        <v>0</v>
      </c>
      <c r="P1154">
        <f t="shared" si="531"/>
        <v>1</v>
      </c>
      <c r="Q1154" t="s">
        <v>16648</v>
      </c>
      <c r="R1154">
        <v>5</v>
      </c>
      <c r="S1154" t="str">
        <f t="shared" si="532"/>
        <v>调降</v>
      </c>
      <c r="T1154">
        <f t="shared" si="533"/>
        <v>-0.5</v>
      </c>
      <c r="U1154" t="s">
        <v>17447</v>
      </c>
      <c r="V1154">
        <v>0</v>
      </c>
    </row>
    <row r="1155" spans="1:32" x14ac:dyDescent="0.15">
      <c r="A1155" s="1">
        <v>3201</v>
      </c>
      <c r="B1155" t="s">
        <v>3221</v>
      </c>
      <c r="C1155" t="s">
        <v>7385</v>
      </c>
      <c r="D1155" t="s">
        <v>11486</v>
      </c>
      <c r="E1155" t="s">
        <v>15587</v>
      </c>
      <c r="F1155" t="s">
        <v>16628</v>
      </c>
      <c r="G1155" s="2">
        <v>43817.595011574071</v>
      </c>
      <c r="H1155" s="5" t="s">
        <v>17632</v>
      </c>
      <c r="I1155">
        <v>635</v>
      </c>
      <c r="J1155">
        <v>2.5870453809191731E+17</v>
      </c>
      <c r="K1155" t="s">
        <v>16629</v>
      </c>
      <c r="L1155">
        <v>4.3</v>
      </c>
      <c r="M1155">
        <f t="shared" si="528"/>
        <v>4.3</v>
      </c>
      <c r="N1155">
        <f t="shared" si="529"/>
        <v>9</v>
      </c>
      <c r="O1155">
        <f t="shared" si="530"/>
        <v>1</v>
      </c>
      <c r="P1155">
        <f t="shared" si="531"/>
        <v>0</v>
      </c>
      <c r="Q1155" t="s">
        <v>17116</v>
      </c>
      <c r="R1155">
        <v>3</v>
      </c>
      <c r="S1155" t="str">
        <f t="shared" si="532"/>
        <v>调降</v>
      </c>
      <c r="T1155">
        <f t="shared" si="533"/>
        <v>-0.30232558139534882</v>
      </c>
      <c r="U1155" t="s">
        <v>17447</v>
      </c>
      <c r="V1155">
        <v>3</v>
      </c>
    </row>
    <row r="1156" spans="1:32" x14ac:dyDescent="0.15">
      <c r="A1156" s="1">
        <v>3200</v>
      </c>
      <c r="B1156" t="s">
        <v>3220</v>
      </c>
      <c r="C1156" t="s">
        <v>7384</v>
      </c>
      <c r="D1156" t="s">
        <v>11485</v>
      </c>
      <c r="E1156" t="s">
        <v>15586</v>
      </c>
      <c r="F1156" t="s">
        <v>16628</v>
      </c>
      <c r="G1156" s="2">
        <v>43817.590914351851</v>
      </c>
      <c r="H1156" s="5" t="s">
        <v>17632</v>
      </c>
      <c r="I1156">
        <v>638</v>
      </c>
      <c r="J1156">
        <v>2.5870305562355709E+17</v>
      </c>
      <c r="K1156" t="s">
        <v>16629</v>
      </c>
      <c r="L1156">
        <v>9</v>
      </c>
      <c r="M1156">
        <f t="shared" si="528"/>
        <v>4.4000000000000004</v>
      </c>
      <c r="N1156">
        <f t="shared" si="529"/>
        <v>9</v>
      </c>
      <c r="O1156">
        <f t="shared" si="530"/>
        <v>0</v>
      </c>
      <c r="P1156">
        <f t="shared" si="531"/>
        <v>1</v>
      </c>
      <c r="Q1156" t="s">
        <v>17111</v>
      </c>
      <c r="R1156">
        <v>3</v>
      </c>
      <c r="S1156" t="str">
        <f t="shared" si="532"/>
        <v>调降</v>
      </c>
      <c r="T1156">
        <f t="shared" si="533"/>
        <v>-0.66666666666666674</v>
      </c>
      <c r="U1156" t="s">
        <v>17447</v>
      </c>
      <c r="V1156">
        <v>3</v>
      </c>
    </row>
    <row r="1157" spans="1:32" x14ac:dyDescent="0.15">
      <c r="A1157" s="1">
        <v>3199</v>
      </c>
      <c r="B1157" t="s">
        <v>3219</v>
      </c>
      <c r="C1157" t="s">
        <v>7383</v>
      </c>
      <c r="D1157" t="s">
        <v>11484</v>
      </c>
      <c r="E1157" t="s">
        <v>15585</v>
      </c>
      <c r="F1157" t="s">
        <v>16628</v>
      </c>
      <c r="G1157" s="2">
        <v>43817.584062499998</v>
      </c>
      <c r="H1157" s="5" t="s">
        <v>17632</v>
      </c>
      <c r="I1157">
        <v>641</v>
      </c>
      <c r="J1157">
        <v>2.5870057067879219E+17</v>
      </c>
      <c r="K1157" t="s">
        <v>16629</v>
      </c>
      <c r="L1157">
        <v>10</v>
      </c>
      <c r="M1157">
        <f t="shared" si="528"/>
        <v>4.5999999999999996</v>
      </c>
      <c r="N1157">
        <f t="shared" si="529"/>
        <v>10</v>
      </c>
      <c r="O1157">
        <f t="shared" si="530"/>
        <v>0</v>
      </c>
      <c r="P1157">
        <f t="shared" si="531"/>
        <v>1</v>
      </c>
      <c r="Q1157" t="s">
        <v>17115</v>
      </c>
      <c r="R1157">
        <v>7</v>
      </c>
      <c r="S1157" t="str">
        <f t="shared" si="532"/>
        <v>调降</v>
      </c>
      <c r="T1157">
        <f t="shared" si="533"/>
        <v>-0.30000000000000004</v>
      </c>
      <c r="U1157" t="s">
        <v>17434</v>
      </c>
      <c r="V1157">
        <v>7</v>
      </c>
    </row>
    <row r="1158" spans="1:32" x14ac:dyDescent="0.15">
      <c r="A1158" s="1">
        <v>3198</v>
      </c>
      <c r="B1158" t="s">
        <v>3218</v>
      </c>
      <c r="C1158" t="s">
        <v>7382</v>
      </c>
      <c r="D1158" t="s">
        <v>11483</v>
      </c>
      <c r="E1158" t="s">
        <v>15584</v>
      </c>
      <c r="F1158" t="s">
        <v>16628</v>
      </c>
      <c r="G1158" s="2">
        <v>43817.583634259259</v>
      </c>
      <c r="H1158" s="5" t="s">
        <v>17632</v>
      </c>
      <c r="I1158">
        <v>654</v>
      </c>
      <c r="J1158">
        <v>2.5870041547696131E+17</v>
      </c>
      <c r="K1158" t="s">
        <v>16629</v>
      </c>
      <c r="L1158">
        <v>11</v>
      </c>
      <c r="M1158">
        <f t="shared" si="528"/>
        <v>6</v>
      </c>
      <c r="N1158">
        <f t="shared" si="529"/>
        <v>11</v>
      </c>
      <c r="O1158">
        <f t="shared" si="530"/>
        <v>0</v>
      </c>
      <c r="P1158">
        <f t="shared" si="531"/>
        <v>1</v>
      </c>
      <c r="Q1158" t="s">
        <v>17114</v>
      </c>
      <c r="R1158">
        <v>4</v>
      </c>
      <c r="S1158" t="str">
        <f t="shared" si="532"/>
        <v>调降</v>
      </c>
      <c r="T1158">
        <f t="shared" si="533"/>
        <v>-0.63636363636363635</v>
      </c>
      <c r="U1158" t="s">
        <v>17447</v>
      </c>
      <c r="V1158">
        <v>14</v>
      </c>
    </row>
    <row r="1159" spans="1:32" x14ac:dyDescent="0.15">
      <c r="A1159" s="1">
        <v>3197</v>
      </c>
      <c r="B1159" t="s">
        <v>3217</v>
      </c>
      <c r="C1159" t="s">
        <v>7381</v>
      </c>
      <c r="D1159" t="s">
        <v>11482</v>
      </c>
      <c r="E1159" t="s">
        <v>15583</v>
      </c>
      <c r="F1159" t="s">
        <v>16628</v>
      </c>
      <c r="G1159" s="2">
        <v>43817.58184027778</v>
      </c>
      <c r="H1159" s="5" t="s">
        <v>17632</v>
      </c>
      <c r="I1159">
        <v>653</v>
      </c>
      <c r="J1159">
        <v>2.5869976431965389E+17</v>
      </c>
      <c r="K1159" t="s">
        <v>16629</v>
      </c>
      <c r="L1159">
        <v>11</v>
      </c>
      <c r="M1159">
        <f t="shared" si="528"/>
        <v>6</v>
      </c>
      <c r="N1159">
        <f t="shared" si="529"/>
        <v>11</v>
      </c>
      <c r="O1159">
        <f t="shared" si="530"/>
        <v>0</v>
      </c>
      <c r="P1159">
        <f t="shared" si="531"/>
        <v>1</v>
      </c>
      <c r="Q1159" t="s">
        <v>17113</v>
      </c>
      <c r="R1159">
        <v>4</v>
      </c>
      <c r="S1159" t="str">
        <f t="shared" si="532"/>
        <v>调降</v>
      </c>
      <c r="T1159">
        <f t="shared" si="533"/>
        <v>-0.63636363636363635</v>
      </c>
      <c r="U1159" t="s">
        <v>17447</v>
      </c>
      <c r="V1159">
        <v>4</v>
      </c>
    </row>
    <row r="1160" spans="1:32" x14ac:dyDescent="0.15">
      <c r="A1160" s="1">
        <v>3193</v>
      </c>
      <c r="B1160" t="s">
        <v>3213</v>
      </c>
      <c r="C1160" t="s">
        <v>7377</v>
      </c>
      <c r="D1160" t="s">
        <v>11478</v>
      </c>
      <c r="E1160" t="s">
        <v>15579</v>
      </c>
      <c r="F1160" t="s">
        <v>16628</v>
      </c>
      <c r="G1160" s="2">
        <v>43817.580763888887</v>
      </c>
      <c r="H1160" s="5" t="s">
        <v>17632</v>
      </c>
      <c r="K1160" t="s">
        <v>16630</v>
      </c>
      <c r="V1160">
        <v>6</v>
      </c>
    </row>
    <row r="1161" spans="1:32" x14ac:dyDescent="0.15">
      <c r="A1161" s="1">
        <v>3196</v>
      </c>
      <c r="B1161" t="s">
        <v>3216</v>
      </c>
      <c r="C1161" t="s">
        <v>7380</v>
      </c>
      <c r="D1161" t="s">
        <v>11481</v>
      </c>
      <c r="E1161" t="s">
        <v>15582</v>
      </c>
      <c r="F1161" t="s">
        <v>16628</v>
      </c>
      <c r="G1161" s="2">
        <v>43817.57335648148</v>
      </c>
      <c r="H1161" s="5" t="s">
        <v>17632</v>
      </c>
      <c r="I1161">
        <v>646</v>
      </c>
      <c r="J1161">
        <v>2.5869669264209101E+17</v>
      </c>
      <c r="K1161" t="s">
        <v>16629</v>
      </c>
      <c r="L1161">
        <v>4.8</v>
      </c>
      <c r="M1161">
        <f t="shared" ref="M1161:M1170" si="534">IF(10*(I1161-550)/200&gt;5,ROUNDUP(10*(I1161-550)/200,0),ROUNDUP(10*(I1161-550)/200,1))</f>
        <v>4.8</v>
      </c>
      <c r="N1161">
        <f t="shared" ref="N1161:N1170" si="535">IF(20*(I1161-550)/200&gt;5,ROUNDUP(20*(I1161-550)/200,0),ROUNDUP(20*(I1161-550)/200,1))</f>
        <v>10</v>
      </c>
      <c r="O1161">
        <f t="shared" ref="O1161:O1170" si="536">IF(L1161=M1161,1,0)</f>
        <v>1</v>
      </c>
      <c r="P1161">
        <f t="shared" ref="P1161:P1170" si="537">IF(L1161=N1161,1,0)</f>
        <v>0</v>
      </c>
      <c r="Q1161" t="s">
        <v>17112</v>
      </c>
      <c r="R1161">
        <v>3</v>
      </c>
      <c r="S1161" t="str">
        <f t="shared" ref="S1161:S1170" si="538">IF(L1161&gt;R1161,"调降",IF(L1161&lt;R1161,"调升","不变"))</f>
        <v>调降</v>
      </c>
      <c r="T1161">
        <f t="shared" ref="T1161:T1170" si="539">R1161/L1161-1</f>
        <v>-0.375</v>
      </c>
      <c r="U1161" t="s">
        <v>17434</v>
      </c>
      <c r="V1161">
        <v>7</v>
      </c>
    </row>
    <row r="1162" spans="1:32" x14ac:dyDescent="0.15">
      <c r="A1162" s="1">
        <v>3195</v>
      </c>
      <c r="B1162" t="s">
        <v>3215</v>
      </c>
      <c r="C1162" t="s">
        <v>7379</v>
      </c>
      <c r="D1162" t="s">
        <v>11480</v>
      </c>
      <c r="E1162" t="s">
        <v>15581</v>
      </c>
      <c r="F1162" t="s">
        <v>16628</v>
      </c>
      <c r="G1162" s="2">
        <v>43817.526504629634</v>
      </c>
      <c r="H1162" s="5" t="s">
        <v>17632</v>
      </c>
      <c r="I1162">
        <v>648</v>
      </c>
      <c r="J1162">
        <v>2.586797138855895E+17</v>
      </c>
      <c r="K1162" t="s">
        <v>16629</v>
      </c>
      <c r="L1162">
        <v>10</v>
      </c>
      <c r="M1162">
        <f t="shared" si="534"/>
        <v>4.9000000000000004</v>
      </c>
      <c r="N1162">
        <f t="shared" si="535"/>
        <v>10</v>
      </c>
      <c r="O1162">
        <f t="shared" si="536"/>
        <v>0</v>
      </c>
      <c r="P1162">
        <f t="shared" si="537"/>
        <v>1</v>
      </c>
      <c r="Q1162" t="s">
        <v>17111</v>
      </c>
      <c r="R1162">
        <v>3</v>
      </c>
      <c r="S1162" t="str">
        <f t="shared" si="538"/>
        <v>调降</v>
      </c>
      <c r="T1162">
        <f t="shared" si="539"/>
        <v>-0.7</v>
      </c>
      <c r="U1162" t="s">
        <v>17434</v>
      </c>
      <c r="V1162">
        <v>3</v>
      </c>
    </row>
    <row r="1163" spans="1:32" x14ac:dyDescent="0.15">
      <c r="A1163" s="1">
        <v>3194</v>
      </c>
      <c r="B1163" t="s">
        <v>3214</v>
      </c>
      <c r="C1163" t="s">
        <v>7378</v>
      </c>
      <c r="D1163" t="s">
        <v>11479</v>
      </c>
      <c r="E1163" t="s">
        <v>15580</v>
      </c>
      <c r="F1163" t="s">
        <v>16628</v>
      </c>
      <c r="G1163" s="2">
        <v>43817.520266203697</v>
      </c>
      <c r="H1163" s="5" t="s">
        <v>17632</v>
      </c>
      <c r="I1163">
        <v>628</v>
      </c>
      <c r="J1163">
        <v>2.5867745071464861E+17</v>
      </c>
      <c r="K1163" t="s">
        <v>16629</v>
      </c>
      <c r="L1163">
        <v>8</v>
      </c>
      <c r="M1163">
        <f t="shared" si="534"/>
        <v>3.9</v>
      </c>
      <c r="N1163">
        <f t="shared" si="535"/>
        <v>8</v>
      </c>
      <c r="O1163">
        <f t="shared" si="536"/>
        <v>0</v>
      </c>
      <c r="P1163">
        <f t="shared" si="537"/>
        <v>1</v>
      </c>
      <c r="Q1163" t="s">
        <v>17110</v>
      </c>
      <c r="R1163">
        <v>5</v>
      </c>
      <c r="S1163" t="str">
        <f t="shared" si="538"/>
        <v>调降</v>
      </c>
      <c r="T1163">
        <f t="shared" si="539"/>
        <v>-0.375</v>
      </c>
      <c r="U1163" t="s">
        <v>17435</v>
      </c>
      <c r="V1163">
        <v>0</v>
      </c>
    </row>
    <row r="1164" spans="1:32" x14ac:dyDescent="0.15">
      <c r="A1164" s="1">
        <v>3192</v>
      </c>
      <c r="B1164" t="s">
        <v>3212</v>
      </c>
      <c r="C1164" t="s">
        <v>7377</v>
      </c>
      <c r="D1164" t="s">
        <v>11478</v>
      </c>
      <c r="E1164" t="s">
        <v>15579</v>
      </c>
      <c r="F1164" t="s">
        <v>16627</v>
      </c>
      <c r="G1164" s="2">
        <v>43817.490011574067</v>
      </c>
      <c r="H1164" s="5" t="s">
        <v>17632</v>
      </c>
      <c r="I1164">
        <v>641</v>
      </c>
      <c r="J1164">
        <v>2.586664877057679E+17</v>
      </c>
      <c r="K1164" t="s">
        <v>16629</v>
      </c>
      <c r="L1164">
        <v>10</v>
      </c>
      <c r="M1164">
        <f t="shared" si="534"/>
        <v>4.5999999999999996</v>
      </c>
      <c r="N1164">
        <f t="shared" si="535"/>
        <v>10</v>
      </c>
      <c r="O1164">
        <f t="shared" si="536"/>
        <v>0</v>
      </c>
      <c r="P1164">
        <f t="shared" si="537"/>
        <v>1</v>
      </c>
      <c r="Q1164" t="s">
        <v>17109</v>
      </c>
      <c r="R1164">
        <v>6</v>
      </c>
      <c r="S1164" t="str">
        <f t="shared" si="538"/>
        <v>调降</v>
      </c>
      <c r="T1164">
        <f t="shared" si="539"/>
        <v>-0.4</v>
      </c>
      <c r="U1164" t="s">
        <v>17434</v>
      </c>
      <c r="V1164">
        <v>6</v>
      </c>
    </row>
    <row r="1165" spans="1:32" x14ac:dyDescent="0.15">
      <c r="A1165" s="1">
        <v>3191</v>
      </c>
      <c r="B1165" t="s">
        <v>3211</v>
      </c>
      <c r="C1165" t="s">
        <v>7376</v>
      </c>
      <c r="D1165" t="s">
        <v>11477</v>
      </c>
      <c r="E1165" t="s">
        <v>15578</v>
      </c>
      <c r="F1165" t="s">
        <v>16627</v>
      </c>
      <c r="G1165" s="2">
        <v>43817.477129629631</v>
      </c>
      <c r="H1165" s="5" t="s">
        <v>17632</v>
      </c>
      <c r="I1165">
        <v>664</v>
      </c>
      <c r="J1165">
        <v>2.5866181855622349E+17</v>
      </c>
      <c r="K1165" t="s">
        <v>16629</v>
      </c>
      <c r="L1165">
        <v>6</v>
      </c>
      <c r="M1165">
        <f t="shared" si="534"/>
        <v>6</v>
      </c>
      <c r="N1165">
        <f t="shared" si="535"/>
        <v>12</v>
      </c>
      <c r="O1165">
        <f t="shared" si="536"/>
        <v>1</v>
      </c>
      <c r="P1165">
        <f t="shared" si="537"/>
        <v>0</v>
      </c>
      <c r="Q1165" t="s">
        <v>17108</v>
      </c>
      <c r="R1165">
        <v>3</v>
      </c>
      <c r="S1165" t="str">
        <f t="shared" si="538"/>
        <v>调降</v>
      </c>
      <c r="T1165">
        <f t="shared" si="539"/>
        <v>-0.5</v>
      </c>
      <c r="U1165" t="s">
        <v>17434</v>
      </c>
      <c r="V1165">
        <v>3</v>
      </c>
    </row>
    <row r="1166" spans="1:32" x14ac:dyDescent="0.15">
      <c r="A1166" s="1">
        <v>3190</v>
      </c>
      <c r="B1166" t="s">
        <v>3210</v>
      </c>
      <c r="C1166" t="s">
        <v>7375</v>
      </c>
      <c r="D1166" t="s">
        <v>11476</v>
      </c>
      <c r="E1166" t="s">
        <v>15577</v>
      </c>
      <c r="F1166" t="s">
        <v>16627</v>
      </c>
      <c r="G1166" s="2">
        <v>43817.409861111111</v>
      </c>
      <c r="H1166" s="5" t="s">
        <v>17632</v>
      </c>
      <c r="I1166">
        <v>621</v>
      </c>
      <c r="J1166">
        <v>2.5863744383248381E+17</v>
      </c>
      <c r="K1166" t="s">
        <v>16629</v>
      </c>
      <c r="L1166">
        <v>8</v>
      </c>
      <c r="M1166">
        <f t="shared" si="534"/>
        <v>3.6</v>
      </c>
      <c r="N1166">
        <f t="shared" si="535"/>
        <v>8</v>
      </c>
      <c r="O1166">
        <f t="shared" si="536"/>
        <v>0</v>
      </c>
      <c r="P1166">
        <f t="shared" si="537"/>
        <v>1</v>
      </c>
      <c r="Q1166" t="s">
        <v>17107</v>
      </c>
      <c r="R1166">
        <v>2</v>
      </c>
      <c r="S1166" t="str">
        <f t="shared" si="538"/>
        <v>调降</v>
      </c>
      <c r="T1166">
        <f t="shared" si="539"/>
        <v>-0.75</v>
      </c>
      <c r="U1166" t="s">
        <v>17447</v>
      </c>
      <c r="V1166">
        <v>2</v>
      </c>
    </row>
    <row r="1167" spans="1:32" x14ac:dyDescent="0.15">
      <c r="A1167" s="1">
        <v>3189</v>
      </c>
      <c r="B1167" t="s">
        <v>3209</v>
      </c>
      <c r="C1167" t="s">
        <v>7374</v>
      </c>
      <c r="D1167" t="s">
        <v>11475</v>
      </c>
      <c r="E1167" t="s">
        <v>15576</v>
      </c>
      <c r="F1167" t="s">
        <v>16628</v>
      </c>
      <c r="G1167" s="2">
        <v>43817.408449074072</v>
      </c>
      <c r="H1167" s="5" t="s">
        <v>17632</v>
      </c>
      <c r="I1167">
        <v>638</v>
      </c>
      <c r="J1167">
        <v>2.5863693171215971E+17</v>
      </c>
      <c r="K1167" t="s">
        <v>16629</v>
      </c>
      <c r="L1167">
        <v>9</v>
      </c>
      <c r="M1167">
        <f t="shared" si="534"/>
        <v>4.4000000000000004</v>
      </c>
      <c r="N1167">
        <f t="shared" si="535"/>
        <v>9</v>
      </c>
      <c r="O1167">
        <f t="shared" si="536"/>
        <v>0</v>
      </c>
      <c r="P1167">
        <f t="shared" si="537"/>
        <v>1</v>
      </c>
      <c r="Q1167" t="s">
        <v>17106</v>
      </c>
      <c r="R1167">
        <v>5</v>
      </c>
      <c r="S1167" t="str">
        <f t="shared" si="538"/>
        <v>调降</v>
      </c>
      <c r="T1167">
        <f t="shared" si="539"/>
        <v>-0.44444444444444442</v>
      </c>
      <c r="U1167" t="s">
        <v>17434</v>
      </c>
      <c r="V1167">
        <v>3</v>
      </c>
      <c r="W1167">
        <v>2.586372981810872E+17</v>
      </c>
      <c r="X1167">
        <v>30000</v>
      </c>
      <c r="AA1167" s="2">
        <v>43924.569502314807</v>
      </c>
      <c r="AB1167">
        <v>42</v>
      </c>
      <c r="AC1167" t="s">
        <v>17500</v>
      </c>
      <c r="AD1167" t="s">
        <v>17507</v>
      </c>
      <c r="AE1167">
        <v>2.5863690525029581E+17</v>
      </c>
      <c r="AF1167" t="s">
        <v>15576</v>
      </c>
    </row>
    <row r="1168" spans="1:32" x14ac:dyDescent="0.15">
      <c r="A1168" s="1">
        <v>3188</v>
      </c>
      <c r="B1168" t="s">
        <v>3208</v>
      </c>
      <c r="C1168" t="s">
        <v>7373</v>
      </c>
      <c r="D1168" t="s">
        <v>11474</v>
      </c>
      <c r="E1168" t="s">
        <v>15575</v>
      </c>
      <c r="F1168" t="s">
        <v>16628</v>
      </c>
      <c r="G1168" s="2">
        <v>43817.390659722223</v>
      </c>
      <c r="H1168" s="5" t="s">
        <v>17632</v>
      </c>
      <c r="I1168">
        <v>643</v>
      </c>
      <c r="J1168">
        <v>2.5863048419030221E+17</v>
      </c>
      <c r="K1168" t="s">
        <v>16629</v>
      </c>
      <c r="L1168">
        <v>4.7</v>
      </c>
      <c r="M1168">
        <f t="shared" si="534"/>
        <v>4.6999999999999993</v>
      </c>
      <c r="N1168">
        <f t="shared" si="535"/>
        <v>10</v>
      </c>
      <c r="O1168">
        <f t="shared" si="536"/>
        <v>1</v>
      </c>
      <c r="P1168">
        <f t="shared" si="537"/>
        <v>0</v>
      </c>
      <c r="Q1168" t="s">
        <v>17105</v>
      </c>
      <c r="R1168">
        <v>3</v>
      </c>
      <c r="S1168" t="str">
        <f t="shared" si="538"/>
        <v>调降</v>
      </c>
      <c r="T1168">
        <f t="shared" si="539"/>
        <v>-0.36170212765957455</v>
      </c>
      <c r="U1168" t="s">
        <v>17434</v>
      </c>
      <c r="V1168">
        <v>3</v>
      </c>
    </row>
    <row r="1169" spans="1:22" x14ac:dyDescent="0.15">
      <c r="A1169" s="1">
        <v>3187</v>
      </c>
      <c r="B1169" t="s">
        <v>3207</v>
      </c>
      <c r="C1169" t="s">
        <v>7372</v>
      </c>
      <c r="D1169" t="s">
        <v>11473</v>
      </c>
      <c r="E1169" t="s">
        <v>15574</v>
      </c>
      <c r="F1169" t="s">
        <v>16628</v>
      </c>
      <c r="G1169" s="2">
        <v>43816.87195601852</v>
      </c>
      <c r="H1169" s="5" t="s">
        <v>17633</v>
      </c>
      <c r="I1169">
        <v>642</v>
      </c>
      <c r="J1169">
        <v>2.5844251105427869E+17</v>
      </c>
      <c r="K1169" t="s">
        <v>16629</v>
      </c>
      <c r="L1169">
        <v>10</v>
      </c>
      <c r="M1169">
        <f t="shared" si="534"/>
        <v>4.5999999999999996</v>
      </c>
      <c r="N1169">
        <f t="shared" si="535"/>
        <v>10</v>
      </c>
      <c r="O1169">
        <f t="shared" si="536"/>
        <v>0</v>
      </c>
      <c r="P1169">
        <f t="shared" si="537"/>
        <v>1</v>
      </c>
      <c r="Q1169" t="s">
        <v>17104</v>
      </c>
      <c r="R1169">
        <v>5</v>
      </c>
      <c r="S1169" t="str">
        <f t="shared" si="538"/>
        <v>调降</v>
      </c>
      <c r="T1169">
        <f t="shared" si="539"/>
        <v>-0.5</v>
      </c>
      <c r="U1169" t="s">
        <v>17434</v>
      </c>
      <c r="V1169">
        <v>5</v>
      </c>
    </row>
    <row r="1170" spans="1:22" x14ac:dyDescent="0.15">
      <c r="A1170" s="1">
        <v>3053</v>
      </c>
      <c r="B1170" t="s">
        <v>3073</v>
      </c>
      <c r="C1170" t="s">
        <v>7248</v>
      </c>
      <c r="D1170" t="s">
        <v>11349</v>
      </c>
      <c r="E1170" t="s">
        <v>15450</v>
      </c>
      <c r="F1170" t="s">
        <v>16628</v>
      </c>
      <c r="G1170" s="2">
        <v>43816.870613425926</v>
      </c>
      <c r="H1170" s="5" t="s">
        <v>17633</v>
      </c>
      <c r="I1170">
        <v>631</v>
      </c>
      <c r="J1170">
        <v>2.5844202486733619E+17</v>
      </c>
      <c r="K1170" t="s">
        <v>16629</v>
      </c>
      <c r="L1170">
        <v>9</v>
      </c>
      <c r="M1170">
        <f t="shared" si="534"/>
        <v>4.0999999999999996</v>
      </c>
      <c r="N1170">
        <f t="shared" si="535"/>
        <v>9</v>
      </c>
      <c r="O1170">
        <f t="shared" si="536"/>
        <v>0</v>
      </c>
      <c r="P1170">
        <f t="shared" si="537"/>
        <v>1</v>
      </c>
      <c r="Q1170" t="s">
        <v>16734</v>
      </c>
      <c r="R1170">
        <v>3</v>
      </c>
      <c r="S1170" t="str">
        <f t="shared" si="538"/>
        <v>调降</v>
      </c>
      <c r="T1170">
        <f t="shared" si="539"/>
        <v>-0.66666666666666674</v>
      </c>
      <c r="U1170" t="s">
        <v>17434</v>
      </c>
      <c r="V1170">
        <v>3</v>
      </c>
    </row>
    <row r="1171" spans="1:22" x14ac:dyDescent="0.15">
      <c r="A1171" s="1">
        <v>119</v>
      </c>
      <c r="B1171" t="s">
        <v>141</v>
      </c>
      <c r="C1171" t="s">
        <v>4429</v>
      </c>
      <c r="D1171" t="s">
        <v>8530</v>
      </c>
      <c r="E1171" t="s">
        <v>12631</v>
      </c>
      <c r="F1171" t="s">
        <v>16628</v>
      </c>
      <c r="G1171" s="2">
        <v>43816.822083333333</v>
      </c>
      <c r="H1171" s="5" t="s">
        <v>17633</v>
      </c>
      <c r="K1171" t="s">
        <v>16630</v>
      </c>
      <c r="V1171">
        <v>4.5</v>
      </c>
    </row>
    <row r="1172" spans="1:22" x14ac:dyDescent="0.15">
      <c r="A1172" s="1">
        <v>3186</v>
      </c>
      <c r="B1172" t="s">
        <v>3206</v>
      </c>
      <c r="C1172" t="s">
        <v>7371</v>
      </c>
      <c r="D1172" t="s">
        <v>11472</v>
      </c>
      <c r="E1172" t="s">
        <v>15573</v>
      </c>
      <c r="F1172" t="s">
        <v>16627</v>
      </c>
      <c r="G1172" s="2">
        <v>43816.749664351853</v>
      </c>
      <c r="H1172" s="5" t="s">
        <v>17633</v>
      </c>
      <c r="I1172">
        <v>631</v>
      </c>
      <c r="J1172">
        <v>2.583981936649216E+17</v>
      </c>
      <c r="K1172" t="s">
        <v>16629</v>
      </c>
      <c r="L1172">
        <v>9</v>
      </c>
      <c r="M1172">
        <f t="shared" ref="M1172:M1176" si="540">IF(10*(I1172-550)/200&gt;5,ROUNDUP(10*(I1172-550)/200,0),ROUNDUP(10*(I1172-550)/200,1))</f>
        <v>4.0999999999999996</v>
      </c>
      <c r="N1172">
        <f t="shared" ref="N1172:N1176" si="541">IF(20*(I1172-550)/200&gt;5,ROUNDUP(20*(I1172-550)/200,0),ROUNDUP(20*(I1172-550)/200,1))</f>
        <v>9</v>
      </c>
      <c r="O1172">
        <f t="shared" ref="O1172:O1176" si="542">IF(L1172=M1172,1,0)</f>
        <v>0</v>
      </c>
      <c r="P1172">
        <f t="shared" ref="P1172:P1176" si="543">IF(L1172=N1172,1,0)</f>
        <v>1</v>
      </c>
      <c r="Q1172" t="s">
        <v>17103</v>
      </c>
      <c r="R1172">
        <v>3</v>
      </c>
      <c r="S1172" t="str">
        <f t="shared" ref="S1172:S1176" si="544">IF(L1172&gt;R1172,"调降",IF(L1172&lt;R1172,"调升","不变"))</f>
        <v>调降</v>
      </c>
      <c r="T1172">
        <f t="shared" ref="T1172:T1176" si="545">R1172/L1172-1</f>
        <v>-0.66666666666666674</v>
      </c>
      <c r="U1172" t="s">
        <v>17435</v>
      </c>
      <c r="V1172">
        <v>3</v>
      </c>
    </row>
    <row r="1173" spans="1:22" x14ac:dyDescent="0.15">
      <c r="A1173" s="1">
        <v>3185</v>
      </c>
      <c r="B1173" t="s">
        <v>3205</v>
      </c>
      <c r="C1173" t="s">
        <v>7370</v>
      </c>
      <c r="D1173" t="s">
        <v>11471</v>
      </c>
      <c r="E1173" t="s">
        <v>15572</v>
      </c>
      <c r="F1173" t="s">
        <v>16628</v>
      </c>
      <c r="G1173" s="2">
        <v>43816.745833333327</v>
      </c>
      <c r="H1173" s="5" t="s">
        <v>17633</v>
      </c>
      <c r="I1173">
        <v>637</v>
      </c>
      <c r="J1173">
        <v>2.583968062185185E+17</v>
      </c>
      <c r="K1173" t="s">
        <v>16629</v>
      </c>
      <c r="L1173">
        <v>9</v>
      </c>
      <c r="M1173">
        <f t="shared" si="540"/>
        <v>4.3999999999999995</v>
      </c>
      <c r="N1173">
        <f t="shared" si="541"/>
        <v>9</v>
      </c>
      <c r="O1173">
        <f t="shared" si="542"/>
        <v>0</v>
      </c>
      <c r="P1173">
        <f t="shared" si="543"/>
        <v>1</v>
      </c>
      <c r="Q1173" t="s">
        <v>17102</v>
      </c>
      <c r="R1173">
        <v>5</v>
      </c>
      <c r="S1173" t="str">
        <f t="shared" si="544"/>
        <v>调降</v>
      </c>
      <c r="T1173">
        <f t="shared" si="545"/>
        <v>-0.44444444444444442</v>
      </c>
      <c r="U1173" t="s">
        <v>17434</v>
      </c>
      <c r="V1173">
        <v>5</v>
      </c>
    </row>
    <row r="1174" spans="1:22" x14ac:dyDescent="0.15">
      <c r="A1174" s="1">
        <v>3184</v>
      </c>
      <c r="B1174" t="s">
        <v>3204</v>
      </c>
      <c r="C1174" t="s">
        <v>7369</v>
      </c>
      <c r="D1174" t="s">
        <v>11470</v>
      </c>
      <c r="E1174" t="s">
        <v>15571</v>
      </c>
      <c r="F1174" t="s">
        <v>16627</v>
      </c>
      <c r="G1174" s="2">
        <v>43816.735590277778</v>
      </c>
      <c r="H1174" s="5" t="s">
        <v>17633</v>
      </c>
      <c r="I1174">
        <v>650</v>
      </c>
      <c r="J1174">
        <v>2.583930954884096E+17</v>
      </c>
      <c r="K1174" t="s">
        <v>16629</v>
      </c>
      <c r="L1174">
        <v>10</v>
      </c>
      <c r="M1174">
        <f t="shared" si="540"/>
        <v>5</v>
      </c>
      <c r="N1174">
        <f t="shared" si="541"/>
        <v>10</v>
      </c>
      <c r="O1174">
        <f t="shared" si="542"/>
        <v>0</v>
      </c>
      <c r="P1174">
        <f t="shared" si="543"/>
        <v>1</v>
      </c>
      <c r="Q1174" t="s">
        <v>16652</v>
      </c>
      <c r="R1174">
        <v>4</v>
      </c>
      <c r="S1174" t="str">
        <f t="shared" si="544"/>
        <v>调降</v>
      </c>
      <c r="T1174">
        <f t="shared" si="545"/>
        <v>-0.6</v>
      </c>
      <c r="U1174" t="s">
        <v>17447</v>
      </c>
      <c r="V1174">
        <v>4</v>
      </c>
    </row>
    <row r="1175" spans="1:22" x14ac:dyDescent="0.15">
      <c r="A1175" s="1">
        <v>3183</v>
      </c>
      <c r="B1175" t="s">
        <v>3203</v>
      </c>
      <c r="C1175" t="s">
        <v>7368</v>
      </c>
      <c r="D1175" t="s">
        <v>11469</v>
      </c>
      <c r="E1175" t="s">
        <v>15570</v>
      </c>
      <c r="F1175" t="s">
        <v>16628</v>
      </c>
      <c r="G1175" s="2">
        <v>43816.727106481478</v>
      </c>
      <c r="H1175" s="5" t="s">
        <v>17633</v>
      </c>
      <c r="I1175">
        <v>644</v>
      </c>
      <c r="J1175">
        <v>2.583900201156649E+17</v>
      </c>
      <c r="K1175" t="s">
        <v>16629</v>
      </c>
      <c r="L1175">
        <v>10</v>
      </c>
      <c r="M1175">
        <f t="shared" si="540"/>
        <v>4.7</v>
      </c>
      <c r="N1175">
        <f t="shared" si="541"/>
        <v>10</v>
      </c>
      <c r="O1175">
        <f t="shared" si="542"/>
        <v>0</v>
      </c>
      <c r="P1175">
        <f t="shared" si="543"/>
        <v>1</v>
      </c>
      <c r="Q1175" t="s">
        <v>16747</v>
      </c>
      <c r="R1175">
        <v>5</v>
      </c>
      <c r="S1175" t="str">
        <f t="shared" si="544"/>
        <v>调降</v>
      </c>
      <c r="T1175">
        <f t="shared" si="545"/>
        <v>-0.5</v>
      </c>
      <c r="U1175" t="s">
        <v>17447</v>
      </c>
      <c r="V1175">
        <v>5</v>
      </c>
    </row>
    <row r="1176" spans="1:22" x14ac:dyDescent="0.15">
      <c r="A1176" s="1">
        <v>3182</v>
      </c>
      <c r="B1176" t="s">
        <v>3202</v>
      </c>
      <c r="C1176" t="s">
        <v>7367</v>
      </c>
      <c r="D1176" t="s">
        <v>11468</v>
      </c>
      <c r="E1176" t="s">
        <v>15569</v>
      </c>
      <c r="F1176" t="s">
        <v>16628</v>
      </c>
      <c r="G1176" s="2">
        <v>43816.721724537027</v>
      </c>
      <c r="H1176" s="5" t="s">
        <v>17633</v>
      </c>
      <c r="I1176">
        <v>661</v>
      </c>
      <c r="J1176">
        <v>2.583880682291896E+17</v>
      </c>
      <c r="K1176" t="s">
        <v>16629</v>
      </c>
      <c r="L1176">
        <v>12</v>
      </c>
      <c r="M1176">
        <f t="shared" si="540"/>
        <v>6</v>
      </c>
      <c r="N1176">
        <f t="shared" si="541"/>
        <v>12</v>
      </c>
      <c r="O1176">
        <f t="shared" si="542"/>
        <v>0</v>
      </c>
      <c r="P1176">
        <f t="shared" si="543"/>
        <v>1</v>
      </c>
      <c r="Q1176" t="s">
        <v>16670</v>
      </c>
      <c r="R1176">
        <v>5</v>
      </c>
      <c r="S1176" t="str">
        <f t="shared" si="544"/>
        <v>调降</v>
      </c>
      <c r="T1176">
        <f t="shared" si="545"/>
        <v>-0.58333333333333326</v>
      </c>
      <c r="U1176" t="s">
        <v>17435</v>
      </c>
      <c r="V1176">
        <v>5</v>
      </c>
    </row>
    <row r="1177" spans="1:22" x14ac:dyDescent="0.15">
      <c r="A1177" s="1">
        <v>3181</v>
      </c>
      <c r="B1177" t="s">
        <v>3201</v>
      </c>
      <c r="C1177" t="s">
        <v>7366</v>
      </c>
      <c r="D1177" t="s">
        <v>11467</v>
      </c>
      <c r="E1177" t="s">
        <v>15568</v>
      </c>
      <c r="F1177" t="s">
        <v>16628</v>
      </c>
      <c r="G1177" s="2">
        <v>43816.714918981481</v>
      </c>
      <c r="H1177" s="5" t="s">
        <v>17633</v>
      </c>
      <c r="K1177" t="s">
        <v>16630</v>
      </c>
      <c r="V1177">
        <v>10</v>
      </c>
    </row>
    <row r="1178" spans="1:22" x14ac:dyDescent="0.15">
      <c r="A1178" s="1">
        <v>3180</v>
      </c>
      <c r="B1178" t="s">
        <v>3200</v>
      </c>
      <c r="C1178" t="s">
        <v>7366</v>
      </c>
      <c r="D1178" t="s">
        <v>11467</v>
      </c>
      <c r="E1178" t="s">
        <v>15568</v>
      </c>
      <c r="F1178" t="s">
        <v>16627</v>
      </c>
      <c r="G1178" s="2">
        <v>43816.707187499997</v>
      </c>
      <c r="H1178" s="5" t="s">
        <v>17633</v>
      </c>
      <c r="I1178">
        <v>659</v>
      </c>
      <c r="J1178">
        <v>2.5838280040146941E+17</v>
      </c>
      <c r="K1178" t="s">
        <v>16629</v>
      </c>
      <c r="L1178">
        <v>11</v>
      </c>
      <c r="M1178">
        <f t="shared" ref="M1178:M1184" si="546">IF(10*(I1178-550)/200&gt;5,ROUNDUP(10*(I1178-550)/200,0),ROUNDUP(10*(I1178-550)/200,1))</f>
        <v>6</v>
      </c>
      <c r="N1178">
        <f t="shared" ref="N1178:N1184" si="547">IF(20*(I1178-550)/200&gt;5,ROUNDUP(20*(I1178-550)/200,0),ROUNDUP(20*(I1178-550)/200,1))</f>
        <v>11</v>
      </c>
      <c r="O1178">
        <f t="shared" ref="O1178:O1184" si="548">IF(L1178=M1178,1,0)</f>
        <v>0</v>
      </c>
      <c r="P1178">
        <f t="shared" ref="P1178:P1184" si="549">IF(L1178=N1178,1,0)</f>
        <v>1</v>
      </c>
      <c r="Q1178" t="s">
        <v>16762</v>
      </c>
      <c r="R1178">
        <v>10</v>
      </c>
      <c r="S1178" t="str">
        <f t="shared" ref="S1178:S1184" si="550">IF(L1178&gt;R1178,"调降",IF(L1178&lt;R1178,"调升","不变"))</f>
        <v>调降</v>
      </c>
      <c r="T1178">
        <f t="shared" ref="T1178:T1184" si="551">R1178/L1178-1</f>
        <v>-9.0909090909090939E-2</v>
      </c>
      <c r="U1178" t="s">
        <v>17434</v>
      </c>
      <c r="V1178">
        <v>10</v>
      </c>
    </row>
    <row r="1179" spans="1:22" x14ac:dyDescent="0.15">
      <c r="A1179" s="1">
        <v>3179</v>
      </c>
      <c r="B1179" t="s">
        <v>3199</v>
      </c>
      <c r="C1179" t="s">
        <v>7365</v>
      </c>
      <c r="D1179" t="s">
        <v>11466</v>
      </c>
      <c r="E1179" t="s">
        <v>15567</v>
      </c>
      <c r="F1179" t="s">
        <v>16628</v>
      </c>
      <c r="G1179" s="2">
        <v>43816.694305555553</v>
      </c>
      <c r="H1179" s="5" t="s">
        <v>17633</v>
      </c>
      <c r="I1179">
        <v>637</v>
      </c>
      <c r="J1179">
        <v>2.5837813316033331E+17</v>
      </c>
      <c r="K1179" t="s">
        <v>16629</v>
      </c>
      <c r="L1179">
        <v>9</v>
      </c>
      <c r="M1179">
        <f t="shared" si="546"/>
        <v>4.3999999999999995</v>
      </c>
      <c r="N1179">
        <f t="shared" si="547"/>
        <v>9</v>
      </c>
      <c r="O1179">
        <f t="shared" si="548"/>
        <v>0</v>
      </c>
      <c r="P1179">
        <f t="shared" si="549"/>
        <v>1</v>
      </c>
      <c r="Q1179" t="s">
        <v>17101</v>
      </c>
      <c r="R1179">
        <v>3</v>
      </c>
      <c r="S1179" t="str">
        <f t="shared" si="550"/>
        <v>调降</v>
      </c>
      <c r="T1179">
        <f t="shared" si="551"/>
        <v>-0.66666666666666674</v>
      </c>
      <c r="U1179" t="s">
        <v>17434</v>
      </c>
      <c r="V1179">
        <v>3</v>
      </c>
    </row>
    <row r="1180" spans="1:22" x14ac:dyDescent="0.15">
      <c r="A1180" s="1">
        <v>3177</v>
      </c>
      <c r="B1180" t="s">
        <v>3197</v>
      </c>
      <c r="C1180" t="s">
        <v>7363</v>
      </c>
      <c r="D1180" t="s">
        <v>11464</v>
      </c>
      <c r="E1180" t="s">
        <v>15565</v>
      </c>
      <c r="F1180" t="s">
        <v>16628</v>
      </c>
      <c r="G1180" s="2">
        <v>43816.692129629628</v>
      </c>
      <c r="H1180" s="5" t="s">
        <v>17633</v>
      </c>
      <c r="I1180">
        <v>628</v>
      </c>
      <c r="J1180">
        <v>2.583773466863903E+17</v>
      </c>
      <c r="K1180" t="s">
        <v>16629</v>
      </c>
      <c r="L1180">
        <v>8</v>
      </c>
      <c r="M1180">
        <f t="shared" si="546"/>
        <v>3.9</v>
      </c>
      <c r="N1180">
        <f t="shared" si="547"/>
        <v>8</v>
      </c>
      <c r="O1180">
        <f t="shared" si="548"/>
        <v>0</v>
      </c>
      <c r="P1180">
        <f t="shared" si="549"/>
        <v>1</v>
      </c>
      <c r="Q1180" t="s">
        <v>17100</v>
      </c>
      <c r="R1180">
        <v>3</v>
      </c>
      <c r="S1180" t="str">
        <f t="shared" si="550"/>
        <v>调降</v>
      </c>
      <c r="T1180">
        <f t="shared" si="551"/>
        <v>-0.625</v>
      </c>
      <c r="U1180" t="s">
        <v>17434</v>
      </c>
      <c r="V1180">
        <v>3</v>
      </c>
    </row>
    <row r="1181" spans="1:22" x14ac:dyDescent="0.15">
      <c r="A1181" s="1">
        <v>3178</v>
      </c>
      <c r="B1181" t="s">
        <v>3198</v>
      </c>
      <c r="C1181" t="s">
        <v>7364</v>
      </c>
      <c r="D1181" t="s">
        <v>11465</v>
      </c>
      <c r="E1181" t="s">
        <v>15566</v>
      </c>
      <c r="F1181" t="s">
        <v>16628</v>
      </c>
      <c r="G1181" s="2">
        <v>43816.689039351862</v>
      </c>
      <c r="H1181" s="5" t="s">
        <v>17633</v>
      </c>
      <c r="I1181">
        <v>660</v>
      </c>
      <c r="J1181">
        <v>2.5837622339725309E+17</v>
      </c>
      <c r="K1181" t="s">
        <v>16629</v>
      </c>
      <c r="L1181">
        <v>11</v>
      </c>
      <c r="M1181">
        <f t="shared" si="546"/>
        <v>6</v>
      </c>
      <c r="N1181">
        <f t="shared" si="547"/>
        <v>11</v>
      </c>
      <c r="O1181">
        <f t="shared" si="548"/>
        <v>0</v>
      </c>
      <c r="P1181">
        <f t="shared" si="549"/>
        <v>1</v>
      </c>
      <c r="Q1181" t="s">
        <v>16640</v>
      </c>
      <c r="R1181">
        <v>5</v>
      </c>
      <c r="S1181" t="str">
        <f t="shared" si="550"/>
        <v>调降</v>
      </c>
      <c r="T1181">
        <f t="shared" si="551"/>
        <v>-0.54545454545454541</v>
      </c>
      <c r="U1181" t="s">
        <v>17447</v>
      </c>
      <c r="V1181">
        <v>5</v>
      </c>
    </row>
    <row r="1182" spans="1:22" x14ac:dyDescent="0.15">
      <c r="A1182" s="1">
        <v>3176</v>
      </c>
      <c r="B1182" t="s">
        <v>3196</v>
      </c>
      <c r="C1182" t="s">
        <v>7362</v>
      </c>
      <c r="D1182" t="s">
        <v>11463</v>
      </c>
      <c r="E1182" t="s">
        <v>15564</v>
      </c>
      <c r="F1182" t="s">
        <v>16627</v>
      </c>
      <c r="G1182" s="2">
        <v>43816.684050925927</v>
      </c>
      <c r="H1182" s="5" t="s">
        <v>17633</v>
      </c>
      <c r="I1182">
        <v>624</v>
      </c>
      <c r="J1182">
        <v>2.5837441838272099E+17</v>
      </c>
      <c r="K1182" t="s">
        <v>16629</v>
      </c>
      <c r="L1182">
        <v>3.7</v>
      </c>
      <c r="M1182">
        <f t="shared" si="546"/>
        <v>3.7</v>
      </c>
      <c r="N1182">
        <f t="shared" si="547"/>
        <v>8</v>
      </c>
      <c r="O1182">
        <f t="shared" si="548"/>
        <v>1</v>
      </c>
      <c r="P1182">
        <f t="shared" si="549"/>
        <v>0</v>
      </c>
      <c r="Q1182" t="s">
        <v>16706</v>
      </c>
      <c r="R1182">
        <v>2</v>
      </c>
      <c r="S1182" t="str">
        <f t="shared" si="550"/>
        <v>调降</v>
      </c>
      <c r="T1182">
        <f t="shared" si="551"/>
        <v>-0.45945945945945954</v>
      </c>
      <c r="U1182" t="s">
        <v>17434</v>
      </c>
      <c r="V1182">
        <v>2</v>
      </c>
    </row>
    <row r="1183" spans="1:22" x14ac:dyDescent="0.15">
      <c r="A1183" s="1">
        <v>3175</v>
      </c>
      <c r="B1183" t="s">
        <v>3195</v>
      </c>
      <c r="C1183" t="s">
        <v>7361</v>
      </c>
      <c r="D1183" t="s">
        <v>11462</v>
      </c>
      <c r="E1183" t="s">
        <v>15563</v>
      </c>
      <c r="F1183" t="s">
        <v>16628</v>
      </c>
      <c r="G1183" s="2">
        <v>43816.674664351849</v>
      </c>
      <c r="H1183" s="5" t="s">
        <v>17633</v>
      </c>
      <c r="I1183">
        <v>651</v>
      </c>
      <c r="J1183">
        <v>2.583710157661839E+17</v>
      </c>
      <c r="K1183" t="s">
        <v>16629</v>
      </c>
      <c r="L1183">
        <v>11</v>
      </c>
      <c r="M1183">
        <f t="shared" si="546"/>
        <v>6</v>
      </c>
      <c r="N1183">
        <f t="shared" si="547"/>
        <v>11</v>
      </c>
      <c r="O1183">
        <f t="shared" si="548"/>
        <v>0</v>
      </c>
      <c r="P1183">
        <f t="shared" si="549"/>
        <v>1</v>
      </c>
      <c r="Q1183" t="s">
        <v>16706</v>
      </c>
      <c r="R1183">
        <v>5</v>
      </c>
      <c r="S1183" t="str">
        <f t="shared" si="550"/>
        <v>调降</v>
      </c>
      <c r="T1183">
        <f t="shared" si="551"/>
        <v>-0.54545454545454541</v>
      </c>
      <c r="U1183" t="s">
        <v>17434</v>
      </c>
      <c r="V1183">
        <v>5</v>
      </c>
    </row>
    <row r="1184" spans="1:22" x14ac:dyDescent="0.15">
      <c r="A1184" s="1">
        <v>3174</v>
      </c>
      <c r="B1184" t="s">
        <v>3194</v>
      </c>
      <c r="C1184" t="s">
        <v>7360</v>
      </c>
      <c r="D1184" t="s">
        <v>11461</v>
      </c>
      <c r="E1184" t="s">
        <v>15562</v>
      </c>
      <c r="F1184" t="s">
        <v>16627</v>
      </c>
      <c r="G1184" s="2">
        <v>43816.672986111109</v>
      </c>
      <c r="H1184" s="5" t="s">
        <v>17633</v>
      </c>
      <c r="I1184">
        <v>621</v>
      </c>
      <c r="J1184">
        <v>2.583704087413432E+17</v>
      </c>
      <c r="K1184" t="s">
        <v>16629</v>
      </c>
      <c r="L1184">
        <v>8</v>
      </c>
      <c r="M1184">
        <f t="shared" si="546"/>
        <v>3.6</v>
      </c>
      <c r="N1184">
        <f t="shared" si="547"/>
        <v>8</v>
      </c>
      <c r="O1184">
        <f t="shared" si="548"/>
        <v>0</v>
      </c>
      <c r="P1184">
        <f t="shared" si="549"/>
        <v>1</v>
      </c>
      <c r="Q1184" t="s">
        <v>16662</v>
      </c>
      <c r="R1184">
        <v>3</v>
      </c>
      <c r="S1184" t="str">
        <f t="shared" si="550"/>
        <v>调降</v>
      </c>
      <c r="T1184">
        <f t="shared" si="551"/>
        <v>-0.625</v>
      </c>
      <c r="U1184" t="s">
        <v>17434</v>
      </c>
      <c r="V1184">
        <v>8.0976900000000001</v>
      </c>
    </row>
    <row r="1185" spans="1:32" x14ac:dyDescent="0.15">
      <c r="A1185" s="1">
        <v>3171</v>
      </c>
      <c r="B1185" t="s">
        <v>3191</v>
      </c>
      <c r="C1185" t="s">
        <v>7357</v>
      </c>
      <c r="D1185" t="s">
        <v>11458</v>
      </c>
      <c r="E1185" t="s">
        <v>15559</v>
      </c>
      <c r="F1185" t="s">
        <v>16628</v>
      </c>
      <c r="G1185" s="2">
        <v>43816.665717592587</v>
      </c>
      <c r="H1185" s="5" t="s">
        <v>17633</v>
      </c>
      <c r="K1185" t="s">
        <v>16630</v>
      </c>
      <c r="V1185">
        <v>5</v>
      </c>
    </row>
    <row r="1186" spans="1:32" x14ac:dyDescent="0.15">
      <c r="A1186" s="1">
        <v>352</v>
      </c>
      <c r="B1186" t="s">
        <v>374</v>
      </c>
      <c r="C1186" t="s">
        <v>4645</v>
      </c>
      <c r="D1186" t="s">
        <v>8746</v>
      </c>
      <c r="E1186" t="s">
        <v>12847</v>
      </c>
      <c r="F1186" t="s">
        <v>16628</v>
      </c>
      <c r="G1186" s="2">
        <v>43816.664849537039</v>
      </c>
      <c r="H1186" s="5" t="s">
        <v>17633</v>
      </c>
      <c r="K1186" t="s">
        <v>16630</v>
      </c>
      <c r="V1186">
        <v>3.7</v>
      </c>
      <c r="W1186">
        <v>2.4784735410166989E+17</v>
      </c>
      <c r="X1186">
        <v>50000</v>
      </c>
      <c r="AA1186" s="2">
        <v>43816.721805555557</v>
      </c>
      <c r="AB1186">
        <v>28</v>
      </c>
      <c r="AC1186" t="s">
        <v>17503</v>
      </c>
      <c r="AD1186" t="s">
        <v>17506</v>
      </c>
      <c r="AE1186">
        <v>2.4784170715500131E+17</v>
      </c>
      <c r="AF1186" t="s">
        <v>12847</v>
      </c>
    </row>
    <row r="1187" spans="1:32" x14ac:dyDescent="0.15">
      <c r="A1187" s="1">
        <v>1162</v>
      </c>
      <c r="B1187" t="s">
        <v>1184</v>
      </c>
      <c r="C1187" t="s">
        <v>5407</v>
      </c>
      <c r="D1187" t="s">
        <v>9508</v>
      </c>
      <c r="E1187" t="s">
        <v>13609</v>
      </c>
      <c r="F1187" t="s">
        <v>16628</v>
      </c>
      <c r="G1187" s="2">
        <v>43816.664687500001</v>
      </c>
      <c r="H1187" s="5" t="s">
        <v>17633</v>
      </c>
      <c r="K1187" t="s">
        <v>16630</v>
      </c>
      <c r="V1187">
        <v>4.2</v>
      </c>
    </row>
    <row r="1188" spans="1:32" x14ac:dyDescent="0.15">
      <c r="A1188" s="1">
        <v>3173</v>
      </c>
      <c r="B1188" t="s">
        <v>3193</v>
      </c>
      <c r="C1188" t="s">
        <v>7359</v>
      </c>
      <c r="D1188" t="s">
        <v>11460</v>
      </c>
      <c r="E1188" t="s">
        <v>15561</v>
      </c>
      <c r="F1188" t="s">
        <v>16628</v>
      </c>
      <c r="G1188" s="2">
        <v>43816.649629629632</v>
      </c>
      <c r="H1188" s="5" t="s">
        <v>17633</v>
      </c>
      <c r="I1188">
        <v>646</v>
      </c>
      <c r="J1188">
        <v>2.58361945860608E+17</v>
      </c>
      <c r="K1188" t="s">
        <v>16629</v>
      </c>
      <c r="L1188">
        <v>10</v>
      </c>
      <c r="M1188">
        <f t="shared" ref="M1188:M1196" si="552">IF(10*(I1188-550)/200&gt;5,ROUNDUP(10*(I1188-550)/200,0),ROUNDUP(10*(I1188-550)/200,1))</f>
        <v>4.8</v>
      </c>
      <c r="N1188">
        <f t="shared" ref="N1188:N1196" si="553">IF(20*(I1188-550)/200&gt;5,ROUNDUP(20*(I1188-550)/200,0),ROUNDUP(20*(I1188-550)/200,1))</f>
        <v>10</v>
      </c>
      <c r="O1188">
        <f t="shared" ref="O1188:O1196" si="554">IF(L1188=M1188,1,0)</f>
        <v>0</v>
      </c>
      <c r="P1188">
        <f t="shared" ref="P1188:P1196" si="555">IF(L1188=N1188,1,0)</f>
        <v>1</v>
      </c>
      <c r="Q1188" t="s">
        <v>16732</v>
      </c>
      <c r="R1188">
        <v>4</v>
      </c>
      <c r="S1188" t="str">
        <f t="shared" ref="S1188:S1196" si="556">IF(L1188&gt;R1188,"调降",IF(L1188&lt;R1188,"调升","不变"))</f>
        <v>调降</v>
      </c>
      <c r="T1188">
        <f t="shared" ref="T1188:T1196" si="557">R1188/L1188-1</f>
        <v>-0.6</v>
      </c>
      <c r="U1188" t="s">
        <v>17447</v>
      </c>
      <c r="V1188">
        <v>4</v>
      </c>
    </row>
    <row r="1189" spans="1:32" x14ac:dyDescent="0.15">
      <c r="A1189" s="1">
        <v>3172</v>
      </c>
      <c r="B1189" t="s">
        <v>3192</v>
      </c>
      <c r="C1189" t="s">
        <v>7358</v>
      </c>
      <c r="D1189" t="s">
        <v>11459</v>
      </c>
      <c r="E1189" t="s">
        <v>15560</v>
      </c>
      <c r="F1189" t="s">
        <v>16628</v>
      </c>
      <c r="G1189" s="2">
        <v>43816.637407407397</v>
      </c>
      <c r="H1189" s="5" t="s">
        <v>17633</v>
      </c>
      <c r="I1189">
        <v>621</v>
      </c>
      <c r="J1189">
        <v>2.5835751327400349E+17</v>
      </c>
      <c r="K1189" t="s">
        <v>16629</v>
      </c>
      <c r="L1189">
        <v>8</v>
      </c>
      <c r="M1189">
        <f t="shared" si="552"/>
        <v>3.6</v>
      </c>
      <c r="N1189">
        <f t="shared" si="553"/>
        <v>8</v>
      </c>
      <c r="O1189">
        <f t="shared" si="554"/>
        <v>0</v>
      </c>
      <c r="P1189">
        <f t="shared" si="555"/>
        <v>1</v>
      </c>
      <c r="Q1189" t="s">
        <v>17099</v>
      </c>
      <c r="R1189">
        <v>5</v>
      </c>
      <c r="S1189" t="str">
        <f t="shared" si="556"/>
        <v>调降</v>
      </c>
      <c r="T1189">
        <f t="shared" si="557"/>
        <v>-0.375</v>
      </c>
      <c r="U1189" t="s">
        <v>17434</v>
      </c>
      <c r="V1189">
        <v>5</v>
      </c>
    </row>
    <row r="1190" spans="1:32" x14ac:dyDescent="0.15">
      <c r="A1190" s="1">
        <v>3170</v>
      </c>
      <c r="B1190" t="s">
        <v>3190</v>
      </c>
      <c r="C1190" t="s">
        <v>7357</v>
      </c>
      <c r="D1190" t="s">
        <v>11458</v>
      </c>
      <c r="E1190" t="s">
        <v>15559</v>
      </c>
      <c r="F1190" t="s">
        <v>16627</v>
      </c>
      <c r="G1190" s="2">
        <v>43816.625347222223</v>
      </c>
      <c r="H1190" s="5" t="s">
        <v>17633</v>
      </c>
      <c r="I1190">
        <v>623</v>
      </c>
      <c r="J1190">
        <v>2.583531450531881E+17</v>
      </c>
      <c r="K1190" t="s">
        <v>16629</v>
      </c>
      <c r="L1190">
        <v>8</v>
      </c>
      <c r="M1190">
        <f t="shared" si="552"/>
        <v>3.7</v>
      </c>
      <c r="N1190">
        <f t="shared" si="553"/>
        <v>8</v>
      </c>
      <c r="O1190">
        <f t="shared" si="554"/>
        <v>0</v>
      </c>
      <c r="P1190">
        <f t="shared" si="555"/>
        <v>1</v>
      </c>
      <c r="Q1190" t="s">
        <v>16706</v>
      </c>
      <c r="R1190">
        <v>5</v>
      </c>
      <c r="S1190" t="str">
        <f t="shared" si="556"/>
        <v>调降</v>
      </c>
      <c r="T1190">
        <f t="shared" si="557"/>
        <v>-0.375</v>
      </c>
      <c r="U1190" t="s">
        <v>17434</v>
      </c>
      <c r="V1190">
        <v>5</v>
      </c>
    </row>
    <row r="1191" spans="1:32" x14ac:dyDescent="0.15">
      <c r="A1191" s="1">
        <v>3169</v>
      </c>
      <c r="B1191" t="s">
        <v>3189</v>
      </c>
      <c r="C1191" t="s">
        <v>7356</v>
      </c>
      <c r="D1191" t="s">
        <v>11457</v>
      </c>
      <c r="E1191" t="s">
        <v>15558</v>
      </c>
      <c r="F1191" t="s">
        <v>16628</v>
      </c>
      <c r="G1191" s="2">
        <v>43816.623541666668</v>
      </c>
      <c r="H1191" s="5" t="s">
        <v>17633</v>
      </c>
      <c r="I1191">
        <v>649</v>
      </c>
      <c r="J1191">
        <v>2.583524906788495E+17</v>
      </c>
      <c r="K1191" t="s">
        <v>16629</v>
      </c>
      <c r="L1191">
        <v>5</v>
      </c>
      <c r="M1191">
        <f t="shared" si="552"/>
        <v>5</v>
      </c>
      <c r="N1191">
        <f t="shared" si="553"/>
        <v>10</v>
      </c>
      <c r="O1191">
        <f t="shared" si="554"/>
        <v>1</v>
      </c>
      <c r="P1191">
        <f t="shared" si="555"/>
        <v>0</v>
      </c>
      <c r="Q1191" t="s">
        <v>16670</v>
      </c>
      <c r="R1191">
        <v>5</v>
      </c>
      <c r="S1191" t="str">
        <f t="shared" si="556"/>
        <v>不变</v>
      </c>
      <c r="T1191">
        <f t="shared" si="557"/>
        <v>0</v>
      </c>
      <c r="U1191" t="s">
        <v>17435</v>
      </c>
      <c r="V1191">
        <v>5</v>
      </c>
    </row>
    <row r="1192" spans="1:32" x14ac:dyDescent="0.15">
      <c r="A1192" s="1">
        <v>3167</v>
      </c>
      <c r="B1192" t="s">
        <v>3187</v>
      </c>
      <c r="C1192" t="s">
        <v>7355</v>
      </c>
      <c r="D1192" t="s">
        <v>11456</v>
      </c>
      <c r="E1192" t="s">
        <v>15557</v>
      </c>
      <c r="F1192" t="s">
        <v>16627</v>
      </c>
      <c r="G1192" s="2">
        <v>43816.621724537043</v>
      </c>
      <c r="H1192" s="5" t="s">
        <v>17633</v>
      </c>
      <c r="I1192">
        <v>623</v>
      </c>
      <c r="J1192">
        <v>2.5835183287776461E+17</v>
      </c>
      <c r="K1192" t="s">
        <v>16629</v>
      </c>
      <c r="L1192">
        <v>8</v>
      </c>
      <c r="M1192">
        <f t="shared" si="552"/>
        <v>3.7</v>
      </c>
      <c r="N1192">
        <f t="shared" si="553"/>
        <v>8</v>
      </c>
      <c r="O1192">
        <f t="shared" si="554"/>
        <v>0</v>
      </c>
      <c r="P1192">
        <f t="shared" si="555"/>
        <v>1</v>
      </c>
      <c r="Q1192" t="s">
        <v>16772</v>
      </c>
      <c r="R1192">
        <v>3</v>
      </c>
      <c r="S1192" t="str">
        <f t="shared" si="556"/>
        <v>调降</v>
      </c>
      <c r="T1192">
        <f t="shared" si="557"/>
        <v>-0.625</v>
      </c>
      <c r="U1192" t="s">
        <v>17434</v>
      </c>
      <c r="V1192">
        <v>3</v>
      </c>
    </row>
    <row r="1193" spans="1:32" x14ac:dyDescent="0.15">
      <c r="A1193" s="1">
        <v>3166</v>
      </c>
      <c r="B1193" t="s">
        <v>3186</v>
      </c>
      <c r="C1193" t="s">
        <v>7354</v>
      </c>
      <c r="D1193" t="s">
        <v>11455</v>
      </c>
      <c r="E1193" t="s">
        <v>15556</v>
      </c>
      <c r="F1193" t="s">
        <v>16628</v>
      </c>
      <c r="G1193" s="2">
        <v>43816.618460648147</v>
      </c>
      <c r="H1193" s="5" t="s">
        <v>17633</v>
      </c>
      <c r="I1193">
        <v>655</v>
      </c>
      <c r="J1193">
        <v>2.5835064653146109E+17</v>
      </c>
      <c r="K1193" t="s">
        <v>16629</v>
      </c>
      <c r="L1193">
        <v>11</v>
      </c>
      <c r="M1193">
        <f t="shared" si="552"/>
        <v>6</v>
      </c>
      <c r="N1193">
        <f t="shared" si="553"/>
        <v>11</v>
      </c>
      <c r="O1193">
        <f t="shared" si="554"/>
        <v>0</v>
      </c>
      <c r="P1193">
        <f t="shared" si="555"/>
        <v>1</v>
      </c>
      <c r="Q1193" t="s">
        <v>16770</v>
      </c>
      <c r="R1193">
        <v>8</v>
      </c>
      <c r="S1193" t="str">
        <f t="shared" si="556"/>
        <v>调降</v>
      </c>
      <c r="T1193">
        <f t="shared" si="557"/>
        <v>-0.27272727272727271</v>
      </c>
      <c r="U1193" t="s">
        <v>17434</v>
      </c>
      <c r="V1193">
        <v>8</v>
      </c>
    </row>
    <row r="1194" spans="1:32" x14ac:dyDescent="0.15">
      <c r="A1194" s="1">
        <v>3165</v>
      </c>
      <c r="B1194" t="s">
        <v>3185</v>
      </c>
      <c r="C1194" t="s">
        <v>7353</v>
      </c>
      <c r="D1194" t="s">
        <v>11454</v>
      </c>
      <c r="E1194" t="s">
        <v>15555</v>
      </c>
      <c r="F1194" t="s">
        <v>16628</v>
      </c>
      <c r="G1194" s="2">
        <v>43816.611435185187</v>
      </c>
      <c r="H1194" s="5" t="s">
        <v>17633</v>
      </c>
      <c r="I1194">
        <v>667</v>
      </c>
      <c r="J1194">
        <v>2.5834810220374019E+17</v>
      </c>
      <c r="K1194" t="s">
        <v>16629</v>
      </c>
      <c r="L1194">
        <v>12</v>
      </c>
      <c r="M1194">
        <f t="shared" si="552"/>
        <v>6</v>
      </c>
      <c r="N1194">
        <f t="shared" si="553"/>
        <v>12</v>
      </c>
      <c r="O1194">
        <f t="shared" si="554"/>
        <v>0</v>
      </c>
      <c r="P1194">
        <f t="shared" si="555"/>
        <v>1</v>
      </c>
      <c r="Q1194" t="s">
        <v>17098</v>
      </c>
      <c r="R1194">
        <v>10</v>
      </c>
      <c r="S1194" t="str">
        <f t="shared" si="556"/>
        <v>调降</v>
      </c>
      <c r="T1194">
        <f t="shared" si="557"/>
        <v>-0.16666666666666663</v>
      </c>
      <c r="U1194" t="s">
        <v>17434</v>
      </c>
      <c r="V1194">
        <v>10</v>
      </c>
    </row>
    <row r="1195" spans="1:32" x14ac:dyDescent="0.15">
      <c r="A1195" s="1">
        <v>3164</v>
      </c>
      <c r="B1195" t="s">
        <v>3184</v>
      </c>
      <c r="C1195" t="s">
        <v>7352</v>
      </c>
      <c r="D1195" t="s">
        <v>11453</v>
      </c>
      <c r="E1195" t="s">
        <v>15554</v>
      </c>
      <c r="F1195" t="s">
        <v>16628</v>
      </c>
      <c r="G1195" s="2">
        <v>43816.611273148148</v>
      </c>
      <c r="H1195" s="5" t="s">
        <v>17633</v>
      </c>
      <c r="I1195">
        <v>631</v>
      </c>
      <c r="J1195">
        <v>2.5834804413779558E+17</v>
      </c>
      <c r="K1195" t="s">
        <v>16629</v>
      </c>
      <c r="L1195">
        <v>9</v>
      </c>
      <c r="M1195">
        <f t="shared" si="552"/>
        <v>4.0999999999999996</v>
      </c>
      <c r="N1195">
        <f t="shared" si="553"/>
        <v>9</v>
      </c>
      <c r="O1195">
        <f t="shared" si="554"/>
        <v>0</v>
      </c>
      <c r="P1195">
        <f t="shared" si="555"/>
        <v>1</v>
      </c>
      <c r="Q1195" t="s">
        <v>16662</v>
      </c>
      <c r="R1195">
        <v>5</v>
      </c>
      <c r="S1195" t="str">
        <f t="shared" si="556"/>
        <v>调降</v>
      </c>
      <c r="T1195">
        <f t="shared" si="557"/>
        <v>-0.44444444444444442</v>
      </c>
      <c r="U1195" t="s">
        <v>17434</v>
      </c>
      <c r="V1195">
        <v>5</v>
      </c>
    </row>
    <row r="1196" spans="1:32" x14ac:dyDescent="0.15">
      <c r="A1196" s="1">
        <v>3163</v>
      </c>
      <c r="B1196" t="s">
        <v>3183</v>
      </c>
      <c r="C1196" t="s">
        <v>7351</v>
      </c>
      <c r="D1196" t="s">
        <v>11452</v>
      </c>
      <c r="E1196" t="s">
        <v>15553</v>
      </c>
      <c r="F1196" t="s">
        <v>16628</v>
      </c>
      <c r="G1196" s="2">
        <v>43816.610497685193</v>
      </c>
      <c r="H1196" s="5" t="s">
        <v>17633</v>
      </c>
      <c r="I1196">
        <v>635</v>
      </c>
      <c r="J1196">
        <v>2.5834776374018461E+17</v>
      </c>
      <c r="K1196" t="s">
        <v>16629</v>
      </c>
      <c r="L1196">
        <v>9</v>
      </c>
      <c r="M1196">
        <f t="shared" si="552"/>
        <v>4.3</v>
      </c>
      <c r="N1196">
        <f t="shared" si="553"/>
        <v>9</v>
      </c>
      <c r="O1196">
        <f t="shared" si="554"/>
        <v>0</v>
      </c>
      <c r="P1196">
        <f t="shared" si="555"/>
        <v>1</v>
      </c>
      <c r="Q1196" t="s">
        <v>16712</v>
      </c>
      <c r="R1196">
        <v>5</v>
      </c>
      <c r="S1196" t="str">
        <f t="shared" si="556"/>
        <v>调降</v>
      </c>
      <c r="T1196">
        <f t="shared" si="557"/>
        <v>-0.44444444444444442</v>
      </c>
      <c r="U1196" t="s">
        <v>17434</v>
      </c>
      <c r="V1196">
        <v>5</v>
      </c>
    </row>
    <row r="1197" spans="1:32" x14ac:dyDescent="0.15">
      <c r="A1197" s="1">
        <v>3018</v>
      </c>
      <c r="B1197" t="s">
        <v>3038</v>
      </c>
      <c r="C1197" t="s">
        <v>7216</v>
      </c>
      <c r="D1197" t="s">
        <v>11317</v>
      </c>
      <c r="E1197" t="s">
        <v>15418</v>
      </c>
      <c r="F1197" t="s">
        <v>16628</v>
      </c>
      <c r="G1197" s="2">
        <v>43816.593287037038</v>
      </c>
      <c r="H1197" s="5" t="s">
        <v>17633</v>
      </c>
      <c r="K1197" t="s">
        <v>16630</v>
      </c>
      <c r="V1197">
        <v>11.459939</v>
      </c>
      <c r="W1197">
        <v>2.5834152572801021E+17</v>
      </c>
      <c r="X1197">
        <v>40000</v>
      </c>
      <c r="AA1197" s="2">
        <v>43942.573252314818</v>
      </c>
      <c r="AB1197">
        <v>23</v>
      </c>
      <c r="AC1197" t="s">
        <v>17495</v>
      </c>
      <c r="AD1197" t="s">
        <v>17505</v>
      </c>
      <c r="AE1197">
        <v>2.5656514592742198E+17</v>
      </c>
      <c r="AF1197" t="s">
        <v>15418</v>
      </c>
    </row>
    <row r="1198" spans="1:32" x14ac:dyDescent="0.15">
      <c r="A1198" s="1">
        <v>3161</v>
      </c>
      <c r="B1198" t="s">
        <v>3181</v>
      </c>
      <c r="C1198" t="s">
        <v>7349</v>
      </c>
      <c r="D1198" t="s">
        <v>11450</v>
      </c>
      <c r="E1198" t="s">
        <v>15551</v>
      </c>
      <c r="F1198" t="s">
        <v>16628</v>
      </c>
      <c r="G1198" s="2">
        <v>43816.592986111107</v>
      </c>
      <c r="H1198" s="5" t="s">
        <v>17633</v>
      </c>
      <c r="K1198" t="s">
        <v>16630</v>
      </c>
      <c r="V1198">
        <v>3.3</v>
      </c>
    </row>
    <row r="1199" spans="1:32" x14ac:dyDescent="0.15">
      <c r="A1199" s="1">
        <v>3162</v>
      </c>
      <c r="B1199" t="s">
        <v>3182</v>
      </c>
      <c r="C1199" t="s">
        <v>7350</v>
      </c>
      <c r="D1199" t="s">
        <v>11451</v>
      </c>
      <c r="E1199" t="s">
        <v>15552</v>
      </c>
      <c r="F1199" t="s">
        <v>16628</v>
      </c>
      <c r="G1199" s="2">
        <v>43816.583078703698</v>
      </c>
      <c r="H1199" s="5" t="s">
        <v>17633</v>
      </c>
      <c r="I1199">
        <v>639</v>
      </c>
      <c r="J1199">
        <v>2.583378258485617E+17</v>
      </c>
      <c r="K1199" t="s">
        <v>16629</v>
      </c>
      <c r="L1199">
        <v>4.5</v>
      </c>
      <c r="M1199">
        <f>IF(10*(I1199-550)/200&gt;5,ROUNDUP(10*(I1199-550)/200,0),ROUNDUP(10*(I1199-550)/200,1))</f>
        <v>4.5</v>
      </c>
      <c r="N1199">
        <f>IF(20*(I1199-550)/200&gt;5,ROUNDUP(20*(I1199-550)/200,0),ROUNDUP(20*(I1199-550)/200,1))</f>
        <v>9</v>
      </c>
      <c r="O1199">
        <f>IF(L1199=M1199,1,0)</f>
        <v>1</v>
      </c>
      <c r="P1199">
        <f>IF(L1199=N1199,1,0)</f>
        <v>0</v>
      </c>
      <c r="Q1199" t="s">
        <v>17097</v>
      </c>
      <c r="R1199">
        <v>2</v>
      </c>
      <c r="S1199" t="str">
        <f>IF(L1199&gt;R1199,"调降",IF(L1199&lt;R1199,"调升","不变"))</f>
        <v>调降</v>
      </c>
      <c r="T1199">
        <f>R1199/L1199-1</f>
        <v>-0.55555555555555558</v>
      </c>
      <c r="U1199" t="s">
        <v>17434</v>
      </c>
      <c r="V1199">
        <v>0</v>
      </c>
    </row>
    <row r="1200" spans="1:32" x14ac:dyDescent="0.15">
      <c r="A1200" s="1">
        <v>3159</v>
      </c>
      <c r="B1200" t="s">
        <v>3179</v>
      </c>
      <c r="C1200" t="s">
        <v>7348</v>
      </c>
      <c r="D1200" t="s">
        <v>11449</v>
      </c>
      <c r="E1200" t="s">
        <v>15550</v>
      </c>
      <c r="F1200" t="s">
        <v>16628</v>
      </c>
      <c r="G1200" s="2">
        <v>43816.577418981477</v>
      </c>
      <c r="H1200" s="5" t="s">
        <v>17633</v>
      </c>
      <c r="K1200" t="s">
        <v>16630</v>
      </c>
      <c r="V1200">
        <v>6</v>
      </c>
    </row>
    <row r="1201" spans="1:22" x14ac:dyDescent="0.15">
      <c r="A1201" s="1">
        <v>3160</v>
      </c>
      <c r="B1201" t="s">
        <v>3180</v>
      </c>
      <c r="C1201" t="s">
        <v>7349</v>
      </c>
      <c r="D1201" t="s">
        <v>11450</v>
      </c>
      <c r="E1201" t="s">
        <v>15551</v>
      </c>
      <c r="F1201" t="s">
        <v>16627</v>
      </c>
      <c r="G1201" s="2">
        <v>43816.569733796299</v>
      </c>
      <c r="H1201" s="5" t="s">
        <v>17633</v>
      </c>
      <c r="I1201">
        <v>616</v>
      </c>
      <c r="J1201">
        <v>2.583329920600023E+17</v>
      </c>
      <c r="K1201" t="s">
        <v>16629</v>
      </c>
      <c r="L1201">
        <v>3.3</v>
      </c>
      <c r="M1201">
        <f t="shared" ref="M1201:M1215" si="558">IF(10*(I1201-550)/200&gt;5,ROUNDUP(10*(I1201-550)/200,0),ROUNDUP(10*(I1201-550)/200,1))</f>
        <v>3.3</v>
      </c>
      <c r="N1201">
        <f t="shared" ref="N1201:N1215" si="559">IF(20*(I1201-550)/200&gt;5,ROUNDUP(20*(I1201-550)/200,0),ROUNDUP(20*(I1201-550)/200,1))</f>
        <v>7</v>
      </c>
      <c r="O1201">
        <f t="shared" ref="O1201:O1215" si="560">IF(L1201=M1201,1,0)</f>
        <v>1</v>
      </c>
      <c r="P1201">
        <f t="shared" ref="P1201:P1215" si="561">IF(L1201=N1201,1,0)</f>
        <v>0</v>
      </c>
      <c r="Q1201" t="s">
        <v>16654</v>
      </c>
      <c r="R1201">
        <v>3.3</v>
      </c>
      <c r="S1201" t="str">
        <f t="shared" ref="S1201:S1215" si="562">IF(L1201&gt;R1201,"调降",IF(L1201&lt;R1201,"调升","不变"))</f>
        <v>不变</v>
      </c>
      <c r="T1201">
        <f t="shared" ref="T1201:T1215" si="563">R1201/L1201-1</f>
        <v>0</v>
      </c>
      <c r="U1201" t="s">
        <v>17447</v>
      </c>
      <c r="V1201">
        <v>3.3</v>
      </c>
    </row>
    <row r="1202" spans="1:22" x14ac:dyDescent="0.15">
      <c r="A1202" s="1">
        <v>3158</v>
      </c>
      <c r="B1202" t="s">
        <v>3178</v>
      </c>
      <c r="C1202" t="s">
        <v>7348</v>
      </c>
      <c r="D1202" t="s">
        <v>11449</v>
      </c>
      <c r="E1202" t="s">
        <v>15550</v>
      </c>
      <c r="F1202" t="s">
        <v>16627</v>
      </c>
      <c r="G1202" s="2">
        <v>43816.56832175926</v>
      </c>
      <c r="H1202" s="5" t="s">
        <v>17633</v>
      </c>
      <c r="I1202">
        <v>636</v>
      </c>
      <c r="J1202">
        <v>2.5833247813612749E+17</v>
      </c>
      <c r="K1202" t="s">
        <v>16629</v>
      </c>
      <c r="L1202">
        <v>9</v>
      </c>
      <c r="M1202">
        <f t="shared" si="558"/>
        <v>4.3</v>
      </c>
      <c r="N1202">
        <f t="shared" si="559"/>
        <v>9</v>
      </c>
      <c r="O1202">
        <f t="shared" si="560"/>
        <v>0</v>
      </c>
      <c r="P1202">
        <f t="shared" si="561"/>
        <v>1</v>
      </c>
      <c r="Q1202" t="s">
        <v>17066</v>
      </c>
      <c r="R1202">
        <v>6</v>
      </c>
      <c r="S1202" t="str">
        <f t="shared" si="562"/>
        <v>调降</v>
      </c>
      <c r="T1202">
        <f t="shared" si="563"/>
        <v>-0.33333333333333337</v>
      </c>
      <c r="U1202" t="s">
        <v>17434</v>
      </c>
      <c r="V1202">
        <v>6</v>
      </c>
    </row>
    <row r="1203" spans="1:22" x14ac:dyDescent="0.15">
      <c r="A1203" s="1">
        <v>3157</v>
      </c>
      <c r="B1203" t="s">
        <v>3177</v>
      </c>
      <c r="C1203" t="s">
        <v>7347</v>
      </c>
      <c r="D1203" t="s">
        <v>11448</v>
      </c>
      <c r="E1203" t="s">
        <v>15549</v>
      </c>
      <c r="F1203" t="s">
        <v>16628</v>
      </c>
      <c r="G1203" s="2">
        <v>43816.56627314815</v>
      </c>
      <c r="H1203" s="5" t="s">
        <v>17633</v>
      </c>
      <c r="I1203">
        <v>642</v>
      </c>
      <c r="J1203">
        <v>2.5833173796730061E+17</v>
      </c>
      <c r="K1203" t="s">
        <v>16629</v>
      </c>
      <c r="L1203">
        <v>10</v>
      </c>
      <c r="M1203">
        <f t="shared" si="558"/>
        <v>4.5999999999999996</v>
      </c>
      <c r="N1203">
        <f t="shared" si="559"/>
        <v>10</v>
      </c>
      <c r="O1203">
        <f t="shared" si="560"/>
        <v>0</v>
      </c>
      <c r="P1203">
        <f t="shared" si="561"/>
        <v>1</v>
      </c>
      <c r="Q1203" t="s">
        <v>16638</v>
      </c>
      <c r="R1203">
        <v>5</v>
      </c>
      <c r="S1203" t="str">
        <f t="shared" si="562"/>
        <v>调降</v>
      </c>
      <c r="T1203">
        <f t="shared" si="563"/>
        <v>-0.5</v>
      </c>
      <c r="U1203" t="s">
        <v>17435</v>
      </c>
      <c r="V1203">
        <v>5</v>
      </c>
    </row>
    <row r="1204" spans="1:22" x14ac:dyDescent="0.15">
      <c r="A1204" s="1">
        <v>3156</v>
      </c>
      <c r="B1204" t="s">
        <v>3176</v>
      </c>
      <c r="C1204" t="s">
        <v>7346</v>
      </c>
      <c r="D1204" t="s">
        <v>11447</v>
      </c>
      <c r="E1204" t="s">
        <v>15548</v>
      </c>
      <c r="F1204" t="s">
        <v>16627</v>
      </c>
      <c r="G1204" s="2">
        <v>43816.520868055559</v>
      </c>
      <c r="H1204" s="5" t="s">
        <v>17633</v>
      </c>
      <c r="I1204">
        <v>630</v>
      </c>
      <c r="J1204">
        <v>2.5831528187979779E+17</v>
      </c>
      <c r="K1204" t="s">
        <v>16629</v>
      </c>
      <c r="L1204">
        <v>4</v>
      </c>
      <c r="M1204">
        <f t="shared" si="558"/>
        <v>4</v>
      </c>
      <c r="N1204">
        <f t="shared" si="559"/>
        <v>8</v>
      </c>
      <c r="O1204">
        <f t="shared" si="560"/>
        <v>1</v>
      </c>
      <c r="P1204">
        <f t="shared" si="561"/>
        <v>0</v>
      </c>
      <c r="Q1204" t="s">
        <v>16748</v>
      </c>
      <c r="R1204">
        <v>3</v>
      </c>
      <c r="S1204" t="str">
        <f t="shared" si="562"/>
        <v>调降</v>
      </c>
      <c r="T1204">
        <f t="shared" si="563"/>
        <v>-0.25</v>
      </c>
      <c r="U1204" t="s">
        <v>17434</v>
      </c>
      <c r="V1204">
        <v>3</v>
      </c>
    </row>
    <row r="1205" spans="1:22" x14ac:dyDescent="0.15">
      <c r="A1205" s="1">
        <v>3154</v>
      </c>
      <c r="B1205" t="s">
        <v>3174</v>
      </c>
      <c r="C1205" t="s">
        <v>7344</v>
      </c>
      <c r="D1205" t="s">
        <v>11445</v>
      </c>
      <c r="E1205" t="s">
        <v>15546</v>
      </c>
      <c r="F1205" t="s">
        <v>16627</v>
      </c>
      <c r="G1205" s="2">
        <v>43816.51662037037</v>
      </c>
      <c r="H1205" s="5" t="s">
        <v>17633</v>
      </c>
      <c r="I1205">
        <v>632</v>
      </c>
      <c r="J1205">
        <v>2.5831374314484941E+17</v>
      </c>
      <c r="K1205" t="s">
        <v>16629</v>
      </c>
      <c r="L1205">
        <v>4.0999999999999996</v>
      </c>
      <c r="M1205">
        <f t="shared" si="558"/>
        <v>4.0999999999999996</v>
      </c>
      <c r="N1205">
        <f t="shared" si="559"/>
        <v>9</v>
      </c>
      <c r="O1205">
        <f t="shared" si="560"/>
        <v>1</v>
      </c>
      <c r="P1205">
        <f t="shared" si="561"/>
        <v>0</v>
      </c>
      <c r="Q1205" t="s">
        <v>16743</v>
      </c>
      <c r="R1205">
        <v>3</v>
      </c>
      <c r="S1205" t="str">
        <f t="shared" si="562"/>
        <v>调降</v>
      </c>
      <c r="T1205">
        <f t="shared" si="563"/>
        <v>-0.26829268292682917</v>
      </c>
      <c r="U1205" t="s">
        <v>17447</v>
      </c>
      <c r="V1205">
        <v>3</v>
      </c>
    </row>
    <row r="1206" spans="1:22" x14ac:dyDescent="0.15">
      <c r="A1206" s="1">
        <v>3153</v>
      </c>
      <c r="B1206" t="s">
        <v>3173</v>
      </c>
      <c r="C1206" t="s">
        <v>7343</v>
      </c>
      <c r="D1206" t="s">
        <v>11444</v>
      </c>
      <c r="E1206" t="s">
        <v>15545</v>
      </c>
      <c r="F1206" t="s">
        <v>16627</v>
      </c>
      <c r="G1206" s="2">
        <v>43816.516493055547</v>
      </c>
      <c r="H1206" s="5" t="s">
        <v>17633</v>
      </c>
      <c r="I1206">
        <v>629</v>
      </c>
      <c r="J1206">
        <v>2.5831369600087238E+17</v>
      </c>
      <c r="K1206" t="s">
        <v>16629</v>
      </c>
      <c r="L1206">
        <v>4</v>
      </c>
      <c r="M1206">
        <f t="shared" si="558"/>
        <v>4</v>
      </c>
      <c r="N1206">
        <f t="shared" si="559"/>
        <v>8</v>
      </c>
      <c r="O1206">
        <f t="shared" si="560"/>
        <v>1</v>
      </c>
      <c r="P1206">
        <f t="shared" si="561"/>
        <v>0</v>
      </c>
      <c r="Q1206" t="s">
        <v>17095</v>
      </c>
      <c r="R1206">
        <v>2</v>
      </c>
      <c r="S1206" t="str">
        <f t="shared" si="562"/>
        <v>调降</v>
      </c>
      <c r="T1206">
        <f t="shared" si="563"/>
        <v>-0.5</v>
      </c>
      <c r="U1206" t="s">
        <v>17447</v>
      </c>
      <c r="V1206">
        <v>2</v>
      </c>
    </row>
    <row r="1207" spans="1:22" x14ac:dyDescent="0.15">
      <c r="A1207" s="1">
        <v>3155</v>
      </c>
      <c r="B1207" t="s">
        <v>3175</v>
      </c>
      <c r="C1207" t="s">
        <v>7345</v>
      </c>
      <c r="D1207" t="s">
        <v>11446</v>
      </c>
      <c r="E1207" t="s">
        <v>15547</v>
      </c>
      <c r="F1207" t="s">
        <v>16628</v>
      </c>
      <c r="G1207" s="2">
        <v>43816.514398148152</v>
      </c>
      <c r="H1207" s="5" t="s">
        <v>17633</v>
      </c>
      <c r="I1207">
        <v>638</v>
      </c>
      <c r="J1207">
        <v>2.583129372009472E+17</v>
      </c>
      <c r="K1207" t="s">
        <v>16629</v>
      </c>
      <c r="L1207">
        <v>4.4000000000000004</v>
      </c>
      <c r="M1207">
        <f t="shared" si="558"/>
        <v>4.4000000000000004</v>
      </c>
      <c r="N1207">
        <f t="shared" si="559"/>
        <v>9</v>
      </c>
      <c r="O1207">
        <f t="shared" si="560"/>
        <v>1</v>
      </c>
      <c r="P1207">
        <f t="shared" si="561"/>
        <v>0</v>
      </c>
      <c r="Q1207" t="s">
        <v>17096</v>
      </c>
      <c r="R1207">
        <v>4.4000000000000004</v>
      </c>
      <c r="S1207" t="str">
        <f t="shared" si="562"/>
        <v>不变</v>
      </c>
      <c r="T1207">
        <f t="shared" si="563"/>
        <v>0</v>
      </c>
      <c r="U1207" t="s">
        <v>17442</v>
      </c>
      <c r="V1207">
        <v>4.4000000000000004</v>
      </c>
    </row>
    <row r="1208" spans="1:22" x14ac:dyDescent="0.15">
      <c r="A1208" s="1">
        <v>3152</v>
      </c>
      <c r="B1208" t="s">
        <v>3172</v>
      </c>
      <c r="C1208" t="s">
        <v>7342</v>
      </c>
      <c r="D1208" t="s">
        <v>11443</v>
      </c>
      <c r="E1208" t="s">
        <v>15544</v>
      </c>
      <c r="F1208" t="s">
        <v>16628</v>
      </c>
      <c r="G1208" s="2">
        <v>43816.467453703714</v>
      </c>
      <c r="H1208" s="5" t="s">
        <v>17633</v>
      </c>
      <c r="I1208">
        <v>648</v>
      </c>
      <c r="J1208">
        <v>2.582959246551327E+17</v>
      </c>
      <c r="K1208" t="s">
        <v>16629</v>
      </c>
      <c r="L1208">
        <v>4.9000000000000004</v>
      </c>
      <c r="M1208">
        <f t="shared" si="558"/>
        <v>4.9000000000000004</v>
      </c>
      <c r="N1208">
        <f t="shared" si="559"/>
        <v>10</v>
      </c>
      <c r="O1208">
        <f t="shared" si="560"/>
        <v>1</v>
      </c>
      <c r="P1208">
        <f t="shared" si="561"/>
        <v>0</v>
      </c>
      <c r="Q1208" t="s">
        <v>16640</v>
      </c>
      <c r="R1208">
        <v>2.5</v>
      </c>
      <c r="S1208" t="str">
        <f t="shared" si="562"/>
        <v>调降</v>
      </c>
      <c r="T1208">
        <f t="shared" si="563"/>
        <v>-0.48979591836734693</v>
      </c>
      <c r="U1208" t="s">
        <v>17434</v>
      </c>
      <c r="V1208">
        <v>2.5</v>
      </c>
    </row>
    <row r="1209" spans="1:22" x14ac:dyDescent="0.15">
      <c r="A1209" s="1">
        <v>3150</v>
      </c>
      <c r="B1209" t="s">
        <v>3170</v>
      </c>
      <c r="C1209" t="s">
        <v>7341</v>
      </c>
      <c r="D1209" t="s">
        <v>11442</v>
      </c>
      <c r="E1209" t="s">
        <v>15543</v>
      </c>
      <c r="F1209" t="s">
        <v>16628</v>
      </c>
      <c r="G1209" s="2">
        <v>43816.464907407397</v>
      </c>
      <c r="H1209" s="5" t="s">
        <v>17633</v>
      </c>
      <c r="I1209">
        <v>649</v>
      </c>
      <c r="J1209">
        <v>2.582950032714015E+17</v>
      </c>
      <c r="K1209" t="s">
        <v>16629</v>
      </c>
      <c r="L1209">
        <v>10</v>
      </c>
      <c r="M1209">
        <f t="shared" si="558"/>
        <v>5</v>
      </c>
      <c r="N1209">
        <f t="shared" si="559"/>
        <v>10</v>
      </c>
      <c r="O1209">
        <f t="shared" si="560"/>
        <v>0</v>
      </c>
      <c r="P1209">
        <f t="shared" si="561"/>
        <v>1</v>
      </c>
      <c r="Q1209" t="s">
        <v>17064</v>
      </c>
      <c r="R1209">
        <v>8</v>
      </c>
      <c r="S1209" t="str">
        <f t="shared" si="562"/>
        <v>调降</v>
      </c>
      <c r="T1209">
        <f t="shared" si="563"/>
        <v>-0.19999999999999996</v>
      </c>
      <c r="U1209" t="s">
        <v>17434</v>
      </c>
      <c r="V1209">
        <v>8</v>
      </c>
    </row>
    <row r="1210" spans="1:22" x14ac:dyDescent="0.15">
      <c r="A1210" s="1">
        <v>3149</v>
      </c>
      <c r="B1210" t="s">
        <v>3169</v>
      </c>
      <c r="C1210" t="s">
        <v>7340</v>
      </c>
      <c r="D1210" t="s">
        <v>11441</v>
      </c>
      <c r="E1210" t="s">
        <v>15542</v>
      </c>
      <c r="F1210" t="s">
        <v>16628</v>
      </c>
      <c r="G1210" s="2">
        <v>43816.460775462961</v>
      </c>
      <c r="H1210" s="5" t="s">
        <v>17633</v>
      </c>
      <c r="I1210">
        <v>641</v>
      </c>
      <c r="J1210">
        <v>2.5829350393355059E+17</v>
      </c>
      <c r="K1210" t="s">
        <v>16629</v>
      </c>
      <c r="L1210">
        <v>10</v>
      </c>
      <c r="M1210">
        <f t="shared" si="558"/>
        <v>4.5999999999999996</v>
      </c>
      <c r="N1210">
        <f t="shared" si="559"/>
        <v>10</v>
      </c>
      <c r="O1210">
        <f t="shared" si="560"/>
        <v>0</v>
      </c>
      <c r="P1210">
        <f t="shared" si="561"/>
        <v>1</v>
      </c>
      <c r="Q1210" t="s">
        <v>16714</v>
      </c>
      <c r="R1210">
        <v>5</v>
      </c>
      <c r="S1210" t="str">
        <f t="shared" si="562"/>
        <v>调降</v>
      </c>
      <c r="T1210">
        <f t="shared" si="563"/>
        <v>-0.5</v>
      </c>
      <c r="U1210" t="s">
        <v>17434</v>
      </c>
      <c r="V1210">
        <v>5</v>
      </c>
    </row>
    <row r="1211" spans="1:22" x14ac:dyDescent="0.15">
      <c r="A1211" s="1">
        <v>3145</v>
      </c>
      <c r="B1211" t="s">
        <v>3165</v>
      </c>
      <c r="C1211" t="s">
        <v>7336</v>
      </c>
      <c r="D1211" t="s">
        <v>11437</v>
      </c>
      <c r="E1211" t="s">
        <v>15538</v>
      </c>
      <c r="F1211" t="s">
        <v>16627</v>
      </c>
      <c r="G1211" s="2">
        <v>43816.448506944442</v>
      </c>
      <c r="H1211" s="5" t="s">
        <v>17633</v>
      </c>
      <c r="I1211">
        <v>619</v>
      </c>
      <c r="J1211">
        <v>2.582890573463593E+17</v>
      </c>
      <c r="K1211" t="s">
        <v>16629</v>
      </c>
      <c r="L1211">
        <v>7</v>
      </c>
      <c r="M1211">
        <f t="shared" si="558"/>
        <v>3.5</v>
      </c>
      <c r="N1211">
        <f t="shared" si="559"/>
        <v>7</v>
      </c>
      <c r="O1211">
        <f t="shared" si="560"/>
        <v>0</v>
      </c>
      <c r="P1211">
        <f t="shared" si="561"/>
        <v>1</v>
      </c>
      <c r="Q1211" t="s">
        <v>16706</v>
      </c>
      <c r="R1211">
        <v>1.5</v>
      </c>
      <c r="S1211" t="str">
        <f t="shared" si="562"/>
        <v>调降</v>
      </c>
      <c r="T1211">
        <f t="shared" si="563"/>
        <v>-0.7857142857142857</v>
      </c>
      <c r="U1211" t="s">
        <v>17447</v>
      </c>
      <c r="V1211">
        <v>1.5</v>
      </c>
    </row>
    <row r="1212" spans="1:22" x14ac:dyDescent="0.15">
      <c r="A1212" s="1">
        <v>3148</v>
      </c>
      <c r="B1212" t="s">
        <v>3168</v>
      </c>
      <c r="C1212" t="s">
        <v>7339</v>
      </c>
      <c r="D1212" t="s">
        <v>11440</v>
      </c>
      <c r="E1212" t="s">
        <v>15541</v>
      </c>
      <c r="F1212" t="s">
        <v>16628</v>
      </c>
      <c r="G1212" s="2">
        <v>43816.447754629633</v>
      </c>
      <c r="H1212" s="5" t="s">
        <v>17633</v>
      </c>
      <c r="I1212">
        <v>638</v>
      </c>
      <c r="J1212">
        <v>2.582887850731151E+17</v>
      </c>
      <c r="K1212" t="s">
        <v>16629</v>
      </c>
      <c r="L1212">
        <v>4.4000000000000004</v>
      </c>
      <c r="M1212">
        <f t="shared" si="558"/>
        <v>4.4000000000000004</v>
      </c>
      <c r="N1212">
        <f t="shared" si="559"/>
        <v>9</v>
      </c>
      <c r="O1212">
        <f t="shared" si="560"/>
        <v>1</v>
      </c>
      <c r="P1212">
        <f t="shared" si="561"/>
        <v>0</v>
      </c>
      <c r="Q1212" t="s">
        <v>16654</v>
      </c>
      <c r="R1212">
        <v>3</v>
      </c>
      <c r="S1212" t="str">
        <f t="shared" si="562"/>
        <v>调降</v>
      </c>
      <c r="T1212">
        <f t="shared" si="563"/>
        <v>-0.31818181818181823</v>
      </c>
      <c r="U1212" t="s">
        <v>17434</v>
      </c>
      <c r="V1212">
        <v>3</v>
      </c>
    </row>
    <row r="1213" spans="1:22" x14ac:dyDescent="0.15">
      <c r="A1213" s="1">
        <v>3147</v>
      </c>
      <c r="B1213" t="s">
        <v>3167</v>
      </c>
      <c r="C1213" t="s">
        <v>7338</v>
      </c>
      <c r="D1213" t="s">
        <v>11439</v>
      </c>
      <c r="E1213" t="s">
        <v>15540</v>
      </c>
      <c r="F1213" t="s">
        <v>16628</v>
      </c>
      <c r="G1213" s="2">
        <v>43816.444641203707</v>
      </c>
      <c r="H1213" s="5" t="s">
        <v>17633</v>
      </c>
      <c r="I1213">
        <v>630</v>
      </c>
      <c r="J1213">
        <v>2.582876604753551E+17</v>
      </c>
      <c r="K1213" t="s">
        <v>16629</v>
      </c>
      <c r="L1213">
        <v>4</v>
      </c>
      <c r="M1213">
        <f t="shared" si="558"/>
        <v>4</v>
      </c>
      <c r="N1213">
        <f t="shared" si="559"/>
        <v>8</v>
      </c>
      <c r="O1213">
        <f t="shared" si="560"/>
        <v>1</v>
      </c>
      <c r="P1213">
        <f t="shared" si="561"/>
        <v>0</v>
      </c>
      <c r="Q1213" t="s">
        <v>16770</v>
      </c>
      <c r="R1213">
        <v>4</v>
      </c>
      <c r="S1213" t="str">
        <f t="shared" si="562"/>
        <v>不变</v>
      </c>
      <c r="T1213">
        <f t="shared" si="563"/>
        <v>0</v>
      </c>
      <c r="U1213" t="s">
        <v>17434</v>
      </c>
      <c r="V1213">
        <v>4</v>
      </c>
    </row>
    <row r="1214" spans="1:22" x14ac:dyDescent="0.15">
      <c r="A1214" s="1">
        <v>3146</v>
      </c>
      <c r="B1214" t="s">
        <v>3166</v>
      </c>
      <c r="C1214" t="s">
        <v>7337</v>
      </c>
      <c r="D1214" t="s">
        <v>11438</v>
      </c>
      <c r="E1214" t="s">
        <v>15539</v>
      </c>
      <c r="F1214" t="s">
        <v>16627</v>
      </c>
      <c r="G1214" s="2">
        <v>43816.440648148149</v>
      </c>
      <c r="H1214" s="5" t="s">
        <v>17633</v>
      </c>
      <c r="I1214">
        <v>624</v>
      </c>
      <c r="J1214">
        <v>2.582862127735808E+17</v>
      </c>
      <c r="K1214" t="s">
        <v>16629</v>
      </c>
      <c r="L1214">
        <v>8</v>
      </c>
      <c r="M1214">
        <f t="shared" si="558"/>
        <v>3.7</v>
      </c>
      <c r="N1214">
        <f t="shared" si="559"/>
        <v>8</v>
      </c>
      <c r="O1214">
        <f t="shared" si="560"/>
        <v>0</v>
      </c>
      <c r="P1214">
        <f t="shared" si="561"/>
        <v>1</v>
      </c>
      <c r="Q1214" t="s">
        <v>17054</v>
      </c>
      <c r="R1214">
        <v>5</v>
      </c>
      <c r="S1214" t="str">
        <f t="shared" si="562"/>
        <v>调降</v>
      </c>
      <c r="T1214">
        <f t="shared" si="563"/>
        <v>-0.375</v>
      </c>
      <c r="U1214" t="s">
        <v>17434</v>
      </c>
      <c r="V1214">
        <v>5</v>
      </c>
    </row>
    <row r="1215" spans="1:22" x14ac:dyDescent="0.15">
      <c r="A1215" s="1">
        <v>3144</v>
      </c>
      <c r="B1215" t="s">
        <v>3164</v>
      </c>
      <c r="C1215" t="s">
        <v>7335</v>
      </c>
      <c r="D1215" t="s">
        <v>11436</v>
      </c>
      <c r="E1215" t="s">
        <v>15537</v>
      </c>
      <c r="F1215" t="s">
        <v>16628</v>
      </c>
      <c r="G1215" s="2">
        <v>43816.385127314818</v>
      </c>
      <c r="H1215" s="5" t="s">
        <v>17633</v>
      </c>
      <c r="I1215">
        <v>647</v>
      </c>
      <c r="J1215">
        <v>2.582660908434104E+17</v>
      </c>
      <c r="K1215" t="s">
        <v>16629</v>
      </c>
      <c r="L1215">
        <v>10</v>
      </c>
      <c r="M1215">
        <f t="shared" si="558"/>
        <v>4.8999999999999995</v>
      </c>
      <c r="N1215">
        <f t="shared" si="559"/>
        <v>10</v>
      </c>
      <c r="O1215">
        <f t="shared" si="560"/>
        <v>0</v>
      </c>
      <c r="P1215">
        <f t="shared" si="561"/>
        <v>1</v>
      </c>
      <c r="Q1215" t="s">
        <v>17006</v>
      </c>
      <c r="R1215">
        <v>3</v>
      </c>
      <c r="S1215" t="str">
        <f t="shared" si="562"/>
        <v>调降</v>
      </c>
      <c r="T1215">
        <f t="shared" si="563"/>
        <v>-0.7</v>
      </c>
      <c r="U1215" t="s">
        <v>17435</v>
      </c>
      <c r="V1215">
        <v>3</v>
      </c>
    </row>
    <row r="1216" spans="1:22" x14ac:dyDescent="0.15">
      <c r="A1216" s="1">
        <v>3140</v>
      </c>
      <c r="B1216" t="s">
        <v>3160</v>
      </c>
      <c r="C1216" t="s">
        <v>7331</v>
      </c>
      <c r="D1216" t="s">
        <v>11432</v>
      </c>
      <c r="E1216" t="s">
        <v>15533</v>
      </c>
      <c r="F1216" t="s">
        <v>16628</v>
      </c>
      <c r="G1216" s="2">
        <v>43815.816678240742</v>
      </c>
      <c r="H1216" s="5" t="s">
        <v>17634</v>
      </c>
      <c r="K1216" t="s">
        <v>16630</v>
      </c>
      <c r="V1216">
        <v>7</v>
      </c>
    </row>
    <row r="1217" spans="1:32" x14ac:dyDescent="0.15">
      <c r="A1217" s="1">
        <v>117</v>
      </c>
      <c r="B1217" t="s">
        <v>139</v>
      </c>
      <c r="C1217" t="s">
        <v>4428</v>
      </c>
      <c r="D1217" t="s">
        <v>8529</v>
      </c>
      <c r="E1217" t="s">
        <v>12630</v>
      </c>
      <c r="F1217" t="s">
        <v>16628</v>
      </c>
      <c r="G1217" s="2">
        <v>43815.816319444442</v>
      </c>
      <c r="H1217" s="5" t="s">
        <v>17634</v>
      </c>
      <c r="K1217" t="s">
        <v>16630</v>
      </c>
      <c r="V1217">
        <v>3</v>
      </c>
    </row>
    <row r="1218" spans="1:32" x14ac:dyDescent="0.15">
      <c r="A1218" s="1">
        <v>3143</v>
      </c>
      <c r="B1218" t="s">
        <v>3163</v>
      </c>
      <c r="C1218" t="s">
        <v>7334</v>
      </c>
      <c r="D1218" t="s">
        <v>11435</v>
      </c>
      <c r="E1218" t="s">
        <v>15536</v>
      </c>
      <c r="F1218" t="s">
        <v>16628</v>
      </c>
      <c r="G1218" s="2">
        <v>43815.732800925929</v>
      </c>
      <c r="H1218" s="5" t="s">
        <v>17634</v>
      </c>
      <c r="I1218">
        <v>639</v>
      </c>
      <c r="J1218">
        <v>2.5802969753793741E+17</v>
      </c>
      <c r="K1218" t="s">
        <v>16629</v>
      </c>
      <c r="L1218">
        <v>4.5</v>
      </c>
      <c r="M1218">
        <f t="shared" ref="M1218:M1249" si="564">IF(10*(I1218-550)/200&gt;5,ROUNDUP(10*(I1218-550)/200,0),ROUNDUP(10*(I1218-550)/200,1))</f>
        <v>4.5</v>
      </c>
      <c r="N1218">
        <f t="shared" ref="N1218:N1249" si="565">IF(20*(I1218-550)/200&gt;5,ROUNDUP(20*(I1218-550)/200,0),ROUNDUP(20*(I1218-550)/200,1))</f>
        <v>9</v>
      </c>
      <c r="O1218">
        <f t="shared" ref="O1218:O1249" si="566">IF(L1218=M1218,1,0)</f>
        <v>1</v>
      </c>
      <c r="P1218">
        <f t="shared" ref="P1218:P1249" si="567">IF(L1218=N1218,1,0)</f>
        <v>0</v>
      </c>
      <c r="Q1218" t="s">
        <v>16734</v>
      </c>
      <c r="R1218">
        <v>4.5</v>
      </c>
      <c r="S1218" t="str">
        <f t="shared" ref="S1218:S1249" si="568">IF(L1218&gt;R1218,"调降",IF(L1218&lt;R1218,"调升","不变"))</f>
        <v>不变</v>
      </c>
      <c r="T1218">
        <f t="shared" ref="T1218:T1249" si="569">R1218/L1218-1</f>
        <v>0</v>
      </c>
      <c r="U1218" t="s">
        <v>17435</v>
      </c>
      <c r="V1218">
        <v>4.5</v>
      </c>
    </row>
    <row r="1219" spans="1:32" x14ac:dyDescent="0.15">
      <c r="A1219" s="1">
        <v>3142</v>
      </c>
      <c r="B1219" t="s">
        <v>3162</v>
      </c>
      <c r="C1219" t="s">
        <v>7333</v>
      </c>
      <c r="D1219" t="s">
        <v>11434</v>
      </c>
      <c r="E1219" t="s">
        <v>15535</v>
      </c>
      <c r="F1219" t="s">
        <v>16628</v>
      </c>
      <c r="G1219" s="2">
        <v>43815.732453703713</v>
      </c>
      <c r="H1219" s="5" t="s">
        <v>17634</v>
      </c>
      <c r="I1219">
        <v>628</v>
      </c>
      <c r="J1219">
        <v>2.5802957000173571E+17</v>
      </c>
      <c r="K1219" t="s">
        <v>16629</v>
      </c>
      <c r="L1219">
        <v>8</v>
      </c>
      <c r="M1219">
        <f t="shared" si="564"/>
        <v>3.9</v>
      </c>
      <c r="N1219">
        <f t="shared" si="565"/>
        <v>8</v>
      </c>
      <c r="O1219">
        <f t="shared" si="566"/>
        <v>0</v>
      </c>
      <c r="P1219">
        <f t="shared" si="567"/>
        <v>1</v>
      </c>
      <c r="Q1219" t="s">
        <v>16714</v>
      </c>
      <c r="R1219">
        <v>5</v>
      </c>
      <c r="S1219" t="str">
        <f t="shared" si="568"/>
        <v>调降</v>
      </c>
      <c r="T1219">
        <f t="shared" si="569"/>
        <v>-0.375</v>
      </c>
      <c r="U1219" t="s">
        <v>17447</v>
      </c>
      <c r="V1219">
        <v>5</v>
      </c>
    </row>
    <row r="1220" spans="1:32" x14ac:dyDescent="0.15">
      <c r="A1220" s="1">
        <v>3141</v>
      </c>
      <c r="B1220" t="s">
        <v>3161</v>
      </c>
      <c r="C1220" t="s">
        <v>7332</v>
      </c>
      <c r="D1220" t="s">
        <v>11433</v>
      </c>
      <c r="E1220" t="s">
        <v>15534</v>
      </c>
      <c r="F1220" t="s">
        <v>16628</v>
      </c>
      <c r="G1220" s="2">
        <v>43815.725798611107</v>
      </c>
      <c r="H1220" s="5" t="s">
        <v>17634</v>
      </c>
      <c r="I1220">
        <v>661</v>
      </c>
      <c r="J1220">
        <v>2.580271587466977E+17</v>
      </c>
      <c r="K1220" t="s">
        <v>16629</v>
      </c>
      <c r="L1220">
        <v>12</v>
      </c>
      <c r="M1220">
        <f t="shared" si="564"/>
        <v>6</v>
      </c>
      <c r="N1220">
        <f t="shared" si="565"/>
        <v>12</v>
      </c>
      <c r="O1220">
        <f t="shared" si="566"/>
        <v>0</v>
      </c>
      <c r="P1220">
        <f t="shared" si="567"/>
        <v>1</v>
      </c>
      <c r="Q1220" t="s">
        <v>16656</v>
      </c>
      <c r="R1220">
        <v>12</v>
      </c>
      <c r="S1220" t="str">
        <f t="shared" si="568"/>
        <v>不变</v>
      </c>
      <c r="T1220">
        <f t="shared" si="569"/>
        <v>0</v>
      </c>
      <c r="U1220" t="s">
        <v>17434</v>
      </c>
      <c r="V1220">
        <v>20</v>
      </c>
      <c r="W1220">
        <v>2.5802730312722838E+17</v>
      </c>
      <c r="X1220">
        <v>200000</v>
      </c>
      <c r="AA1220" s="2">
        <v>43815.742812500001</v>
      </c>
      <c r="AB1220">
        <v>28</v>
      </c>
      <c r="AC1220" t="s">
        <v>17503</v>
      </c>
      <c r="AD1220" t="s">
        <v>17506</v>
      </c>
      <c r="AE1220">
        <v>2.5802713800167011E+17</v>
      </c>
      <c r="AF1220" t="s">
        <v>15534</v>
      </c>
    </row>
    <row r="1221" spans="1:32" x14ac:dyDescent="0.15">
      <c r="A1221" s="1">
        <v>3139</v>
      </c>
      <c r="B1221" t="s">
        <v>3159</v>
      </c>
      <c r="C1221" t="s">
        <v>7331</v>
      </c>
      <c r="D1221" t="s">
        <v>11432</v>
      </c>
      <c r="E1221" t="s">
        <v>15533</v>
      </c>
      <c r="F1221" t="s">
        <v>16627</v>
      </c>
      <c r="G1221" s="2">
        <v>43815.719027777777</v>
      </c>
      <c r="H1221" s="5" t="s">
        <v>17634</v>
      </c>
      <c r="I1221">
        <v>618</v>
      </c>
      <c r="J1221">
        <v>2.58024704806228E+17</v>
      </c>
      <c r="K1221" t="s">
        <v>16629</v>
      </c>
      <c r="L1221">
        <v>7</v>
      </c>
      <c r="M1221">
        <f t="shared" si="564"/>
        <v>3.4</v>
      </c>
      <c r="N1221">
        <f t="shared" si="565"/>
        <v>7</v>
      </c>
      <c r="O1221">
        <f t="shared" si="566"/>
        <v>0</v>
      </c>
      <c r="P1221">
        <f t="shared" si="567"/>
        <v>1</v>
      </c>
      <c r="Q1221" t="s">
        <v>16667</v>
      </c>
      <c r="R1221">
        <v>7</v>
      </c>
      <c r="S1221" t="str">
        <f t="shared" si="568"/>
        <v>不变</v>
      </c>
      <c r="T1221">
        <f t="shared" si="569"/>
        <v>0</v>
      </c>
      <c r="U1221" t="s">
        <v>17434</v>
      </c>
      <c r="V1221">
        <v>7</v>
      </c>
    </row>
    <row r="1222" spans="1:32" x14ac:dyDescent="0.15">
      <c r="A1222" s="1">
        <v>3138</v>
      </c>
      <c r="B1222" t="s">
        <v>3158</v>
      </c>
      <c r="C1222" t="s">
        <v>7330</v>
      </c>
      <c r="D1222" t="s">
        <v>11431</v>
      </c>
      <c r="E1222" t="s">
        <v>15532</v>
      </c>
      <c r="F1222" t="s">
        <v>16628</v>
      </c>
      <c r="G1222" s="2">
        <v>43815.712766203702</v>
      </c>
      <c r="H1222" s="5" t="s">
        <v>17634</v>
      </c>
      <c r="I1222">
        <v>639</v>
      </c>
      <c r="J1222">
        <v>2.5802243786880198E+17</v>
      </c>
      <c r="K1222" t="s">
        <v>16629</v>
      </c>
      <c r="L1222">
        <v>9</v>
      </c>
      <c r="M1222">
        <f t="shared" si="564"/>
        <v>4.5</v>
      </c>
      <c r="N1222">
        <f t="shared" si="565"/>
        <v>9</v>
      </c>
      <c r="O1222">
        <f t="shared" si="566"/>
        <v>0</v>
      </c>
      <c r="P1222">
        <f t="shared" si="567"/>
        <v>1</v>
      </c>
      <c r="Q1222" t="s">
        <v>17094</v>
      </c>
      <c r="R1222">
        <v>5</v>
      </c>
      <c r="S1222" t="str">
        <f t="shared" si="568"/>
        <v>调降</v>
      </c>
      <c r="T1222">
        <f t="shared" si="569"/>
        <v>-0.44444444444444442</v>
      </c>
      <c r="U1222" t="s">
        <v>17434</v>
      </c>
      <c r="V1222">
        <v>5</v>
      </c>
    </row>
    <row r="1223" spans="1:32" x14ac:dyDescent="0.15">
      <c r="A1223" s="1">
        <v>3137</v>
      </c>
      <c r="B1223" t="s">
        <v>3157</v>
      </c>
      <c r="C1223" t="s">
        <v>7329</v>
      </c>
      <c r="D1223" t="s">
        <v>11430</v>
      </c>
      <c r="E1223" t="s">
        <v>15531</v>
      </c>
      <c r="F1223" t="s">
        <v>16628</v>
      </c>
      <c r="G1223" s="2">
        <v>43815.710752314822</v>
      </c>
      <c r="H1223" s="5" t="s">
        <v>17634</v>
      </c>
      <c r="I1223">
        <v>615</v>
      </c>
      <c r="J1223">
        <v>2.5802170579498189E+17</v>
      </c>
      <c r="K1223" t="s">
        <v>16629</v>
      </c>
      <c r="L1223">
        <v>7</v>
      </c>
      <c r="M1223">
        <f t="shared" si="564"/>
        <v>3.3000000000000003</v>
      </c>
      <c r="N1223">
        <f t="shared" si="565"/>
        <v>7</v>
      </c>
      <c r="O1223">
        <f t="shared" si="566"/>
        <v>0</v>
      </c>
      <c r="P1223">
        <f t="shared" si="567"/>
        <v>1</v>
      </c>
      <c r="Q1223" t="s">
        <v>16692</v>
      </c>
      <c r="R1223">
        <v>5</v>
      </c>
      <c r="S1223" t="str">
        <f t="shared" si="568"/>
        <v>调降</v>
      </c>
      <c r="T1223">
        <f t="shared" si="569"/>
        <v>-0.2857142857142857</v>
      </c>
      <c r="U1223" t="s">
        <v>17434</v>
      </c>
      <c r="V1223">
        <v>5</v>
      </c>
    </row>
    <row r="1224" spans="1:32" x14ac:dyDescent="0.15">
      <c r="A1224" s="1">
        <v>3136</v>
      </c>
      <c r="B1224" t="s">
        <v>3156</v>
      </c>
      <c r="C1224" t="s">
        <v>7328</v>
      </c>
      <c r="D1224" t="s">
        <v>11429</v>
      </c>
      <c r="E1224" t="s">
        <v>15530</v>
      </c>
      <c r="F1224" t="s">
        <v>16627</v>
      </c>
      <c r="G1224" s="2">
        <v>43815.701284722221</v>
      </c>
      <c r="H1224" s="5" t="s">
        <v>17634</v>
      </c>
      <c r="I1224">
        <v>611</v>
      </c>
      <c r="J1224">
        <v>2.5801827677110678E+17</v>
      </c>
      <c r="K1224" t="s">
        <v>16629</v>
      </c>
      <c r="L1224">
        <v>7</v>
      </c>
      <c r="M1224">
        <f t="shared" si="564"/>
        <v>3.1</v>
      </c>
      <c r="N1224">
        <f t="shared" si="565"/>
        <v>7</v>
      </c>
      <c r="O1224">
        <f t="shared" si="566"/>
        <v>0</v>
      </c>
      <c r="P1224">
        <f t="shared" si="567"/>
        <v>1</v>
      </c>
      <c r="Q1224" t="s">
        <v>16706</v>
      </c>
      <c r="R1224">
        <v>5</v>
      </c>
      <c r="S1224" t="str">
        <f t="shared" si="568"/>
        <v>调降</v>
      </c>
      <c r="T1224">
        <f t="shared" si="569"/>
        <v>-0.2857142857142857</v>
      </c>
      <c r="U1224" t="s">
        <v>17434</v>
      </c>
      <c r="V1224">
        <v>5</v>
      </c>
    </row>
    <row r="1225" spans="1:32" x14ac:dyDescent="0.15">
      <c r="A1225" s="1">
        <v>3135</v>
      </c>
      <c r="B1225" t="s">
        <v>3155</v>
      </c>
      <c r="C1225" t="s">
        <v>7327</v>
      </c>
      <c r="D1225" t="s">
        <v>11428</v>
      </c>
      <c r="E1225" t="s">
        <v>15529</v>
      </c>
      <c r="F1225" t="s">
        <v>16628</v>
      </c>
      <c r="G1225" s="2">
        <v>43815.694386574083</v>
      </c>
      <c r="H1225" s="5" t="s">
        <v>17634</v>
      </c>
      <c r="I1225">
        <v>623</v>
      </c>
      <c r="J1225">
        <v>2.580157737321144E+17</v>
      </c>
      <c r="K1225" t="s">
        <v>16629</v>
      </c>
      <c r="L1225">
        <v>8</v>
      </c>
      <c r="M1225">
        <f t="shared" si="564"/>
        <v>3.7</v>
      </c>
      <c r="N1225">
        <f t="shared" si="565"/>
        <v>8</v>
      </c>
      <c r="O1225">
        <f t="shared" si="566"/>
        <v>0</v>
      </c>
      <c r="P1225">
        <f t="shared" si="567"/>
        <v>1</v>
      </c>
      <c r="Q1225" t="s">
        <v>16638</v>
      </c>
      <c r="R1225">
        <v>5</v>
      </c>
      <c r="S1225" t="str">
        <f t="shared" si="568"/>
        <v>调降</v>
      </c>
      <c r="T1225">
        <f t="shared" si="569"/>
        <v>-0.375</v>
      </c>
      <c r="U1225" t="s">
        <v>17434</v>
      </c>
      <c r="V1225">
        <v>5</v>
      </c>
    </row>
    <row r="1226" spans="1:32" x14ac:dyDescent="0.15">
      <c r="A1226" s="1">
        <v>3134</v>
      </c>
      <c r="B1226" t="s">
        <v>3154</v>
      </c>
      <c r="C1226" t="s">
        <v>7326</v>
      </c>
      <c r="D1226" t="s">
        <v>11427</v>
      </c>
      <c r="E1226" t="s">
        <v>15528</v>
      </c>
      <c r="F1226" t="s">
        <v>16628</v>
      </c>
      <c r="G1226" s="2">
        <v>43815.674444444441</v>
      </c>
      <c r="H1226" s="5" t="s">
        <v>17634</v>
      </c>
      <c r="I1226">
        <v>666</v>
      </c>
      <c r="J1226">
        <v>2.5800854661077811E+17</v>
      </c>
      <c r="K1226" t="s">
        <v>16629</v>
      </c>
      <c r="L1226">
        <v>6</v>
      </c>
      <c r="M1226">
        <f t="shared" si="564"/>
        <v>6</v>
      </c>
      <c r="N1226">
        <f t="shared" si="565"/>
        <v>12</v>
      </c>
      <c r="O1226">
        <f t="shared" si="566"/>
        <v>1</v>
      </c>
      <c r="P1226">
        <f t="shared" si="567"/>
        <v>0</v>
      </c>
      <c r="Q1226" t="s">
        <v>16648</v>
      </c>
      <c r="R1226">
        <v>6</v>
      </c>
      <c r="S1226" t="str">
        <f t="shared" si="568"/>
        <v>不变</v>
      </c>
      <c r="T1226">
        <f t="shared" si="569"/>
        <v>0</v>
      </c>
      <c r="U1226" t="s">
        <v>17434</v>
      </c>
      <c r="V1226">
        <v>6</v>
      </c>
    </row>
    <row r="1227" spans="1:32" x14ac:dyDescent="0.15">
      <c r="A1227" s="1">
        <v>3132</v>
      </c>
      <c r="B1227" t="s">
        <v>3152</v>
      </c>
      <c r="C1227" t="s">
        <v>7325</v>
      </c>
      <c r="D1227" t="s">
        <v>11426</v>
      </c>
      <c r="E1227" t="s">
        <v>15527</v>
      </c>
      <c r="F1227" t="s">
        <v>16627</v>
      </c>
      <c r="G1227" s="2">
        <v>43815.660324074073</v>
      </c>
      <c r="H1227" s="5" t="s">
        <v>17634</v>
      </c>
      <c r="I1227">
        <v>613</v>
      </c>
      <c r="J1227">
        <v>2.5800343051200509E+17</v>
      </c>
      <c r="K1227" t="s">
        <v>16629</v>
      </c>
      <c r="L1227">
        <v>3.2</v>
      </c>
      <c r="M1227">
        <f t="shared" si="564"/>
        <v>3.2</v>
      </c>
      <c r="N1227">
        <f t="shared" si="565"/>
        <v>7</v>
      </c>
      <c r="O1227">
        <f t="shared" si="566"/>
        <v>1</v>
      </c>
      <c r="P1227">
        <f t="shared" si="567"/>
        <v>0</v>
      </c>
      <c r="Q1227" t="s">
        <v>16706</v>
      </c>
      <c r="R1227">
        <v>3.2</v>
      </c>
      <c r="S1227" t="str">
        <f t="shared" si="568"/>
        <v>不变</v>
      </c>
      <c r="T1227">
        <f t="shared" si="569"/>
        <v>0</v>
      </c>
      <c r="U1227" t="s">
        <v>17434</v>
      </c>
      <c r="V1227">
        <v>3.2</v>
      </c>
    </row>
    <row r="1228" spans="1:32" x14ac:dyDescent="0.15">
      <c r="A1228" s="1">
        <v>3131</v>
      </c>
      <c r="B1228" t="s">
        <v>3151</v>
      </c>
      <c r="C1228" t="s">
        <v>7324</v>
      </c>
      <c r="D1228" t="s">
        <v>11425</v>
      </c>
      <c r="E1228" t="s">
        <v>15526</v>
      </c>
      <c r="F1228" t="s">
        <v>16627</v>
      </c>
      <c r="G1228" s="2">
        <v>43815.658530092587</v>
      </c>
      <c r="H1228" s="5" t="s">
        <v>17634</v>
      </c>
      <c r="I1228">
        <v>619</v>
      </c>
      <c r="J1228">
        <v>2.580027818083656E+17</v>
      </c>
      <c r="K1228" t="s">
        <v>16629</v>
      </c>
      <c r="L1228">
        <v>3.5</v>
      </c>
      <c r="M1228">
        <f t="shared" si="564"/>
        <v>3.5</v>
      </c>
      <c r="N1228">
        <f t="shared" si="565"/>
        <v>7</v>
      </c>
      <c r="O1228">
        <f t="shared" si="566"/>
        <v>1</v>
      </c>
      <c r="P1228">
        <f t="shared" si="567"/>
        <v>0</v>
      </c>
      <c r="Q1228" t="s">
        <v>17093</v>
      </c>
      <c r="R1228">
        <v>3.5</v>
      </c>
      <c r="S1228" t="str">
        <f t="shared" si="568"/>
        <v>不变</v>
      </c>
      <c r="T1228">
        <f t="shared" si="569"/>
        <v>0</v>
      </c>
      <c r="U1228" t="s">
        <v>17435</v>
      </c>
      <c r="V1228">
        <v>3.5</v>
      </c>
    </row>
    <row r="1229" spans="1:32" x14ac:dyDescent="0.15">
      <c r="A1229" s="1">
        <v>3130</v>
      </c>
      <c r="B1229" t="s">
        <v>3150</v>
      </c>
      <c r="C1229" t="s">
        <v>7323</v>
      </c>
      <c r="D1229" t="s">
        <v>11424</v>
      </c>
      <c r="E1229" t="s">
        <v>15525</v>
      </c>
      <c r="F1229" t="s">
        <v>16628</v>
      </c>
      <c r="G1229" s="2">
        <v>43815.657905092587</v>
      </c>
      <c r="H1229" s="5" t="s">
        <v>17634</v>
      </c>
      <c r="I1229">
        <v>643</v>
      </c>
      <c r="J1229">
        <v>2.5800255670426419E+17</v>
      </c>
      <c r="K1229" t="s">
        <v>16629</v>
      </c>
      <c r="L1229">
        <v>4.7</v>
      </c>
      <c r="M1229">
        <f t="shared" si="564"/>
        <v>4.6999999999999993</v>
      </c>
      <c r="N1229">
        <f t="shared" si="565"/>
        <v>10</v>
      </c>
      <c r="O1229">
        <f t="shared" si="566"/>
        <v>1</v>
      </c>
      <c r="P1229">
        <f t="shared" si="567"/>
        <v>0</v>
      </c>
      <c r="Q1229" t="s">
        <v>16775</v>
      </c>
      <c r="R1229">
        <v>4.7</v>
      </c>
      <c r="S1229" t="str">
        <f t="shared" si="568"/>
        <v>不变</v>
      </c>
      <c r="T1229">
        <f t="shared" si="569"/>
        <v>0</v>
      </c>
      <c r="U1229" t="s">
        <v>17434</v>
      </c>
      <c r="V1229">
        <v>4.7</v>
      </c>
    </row>
    <row r="1230" spans="1:32" x14ac:dyDescent="0.15">
      <c r="A1230" s="1">
        <v>3129</v>
      </c>
      <c r="B1230" t="s">
        <v>3149</v>
      </c>
      <c r="C1230" t="s">
        <v>7322</v>
      </c>
      <c r="D1230" t="s">
        <v>11423</v>
      </c>
      <c r="E1230" t="s">
        <v>15524</v>
      </c>
      <c r="F1230" t="s">
        <v>16628</v>
      </c>
      <c r="G1230" s="2">
        <v>43815.655185185176</v>
      </c>
      <c r="H1230" s="5" t="s">
        <v>17634</v>
      </c>
      <c r="I1230">
        <v>662</v>
      </c>
      <c r="J1230">
        <v>2.580015684675215E+17</v>
      </c>
      <c r="K1230" t="s">
        <v>16629</v>
      </c>
      <c r="L1230">
        <v>6</v>
      </c>
      <c r="M1230">
        <f t="shared" si="564"/>
        <v>6</v>
      </c>
      <c r="N1230">
        <f t="shared" si="565"/>
        <v>12</v>
      </c>
      <c r="O1230">
        <f t="shared" si="566"/>
        <v>1</v>
      </c>
      <c r="P1230">
        <f t="shared" si="567"/>
        <v>0</v>
      </c>
      <c r="Q1230" t="s">
        <v>16648</v>
      </c>
      <c r="R1230">
        <v>6</v>
      </c>
      <c r="S1230" t="str">
        <f t="shared" si="568"/>
        <v>不变</v>
      </c>
      <c r="T1230">
        <f t="shared" si="569"/>
        <v>0</v>
      </c>
      <c r="U1230" t="s">
        <v>17434</v>
      </c>
      <c r="V1230">
        <v>6</v>
      </c>
    </row>
    <row r="1231" spans="1:32" x14ac:dyDescent="0.15">
      <c r="A1231" s="1">
        <v>3127</v>
      </c>
      <c r="B1231" t="s">
        <v>3147</v>
      </c>
      <c r="C1231" t="s">
        <v>7321</v>
      </c>
      <c r="D1231" t="s">
        <v>11422</v>
      </c>
      <c r="E1231" t="s">
        <v>15523</v>
      </c>
      <c r="F1231" t="s">
        <v>16627</v>
      </c>
      <c r="G1231" s="2">
        <v>43815.651597222219</v>
      </c>
      <c r="H1231" s="5" t="s">
        <v>17634</v>
      </c>
      <c r="I1231">
        <v>626</v>
      </c>
      <c r="J1231">
        <v>2.5800026815358979E+17</v>
      </c>
      <c r="K1231" t="s">
        <v>16629</v>
      </c>
      <c r="L1231">
        <v>3.8</v>
      </c>
      <c r="M1231">
        <f t="shared" si="564"/>
        <v>3.8</v>
      </c>
      <c r="N1231">
        <f t="shared" si="565"/>
        <v>8</v>
      </c>
      <c r="O1231">
        <f t="shared" si="566"/>
        <v>1</v>
      </c>
      <c r="P1231">
        <f t="shared" si="567"/>
        <v>0</v>
      </c>
      <c r="Q1231" t="s">
        <v>16770</v>
      </c>
      <c r="R1231">
        <v>3.8</v>
      </c>
      <c r="S1231" t="str">
        <f t="shared" si="568"/>
        <v>不变</v>
      </c>
      <c r="T1231">
        <f t="shared" si="569"/>
        <v>0</v>
      </c>
      <c r="U1231" t="s">
        <v>17435</v>
      </c>
      <c r="V1231">
        <v>3.8</v>
      </c>
    </row>
    <row r="1232" spans="1:32" x14ac:dyDescent="0.15">
      <c r="A1232" s="1">
        <v>3126</v>
      </c>
      <c r="B1232" t="s">
        <v>3146</v>
      </c>
      <c r="C1232" t="s">
        <v>7320</v>
      </c>
      <c r="D1232" t="s">
        <v>11421</v>
      </c>
      <c r="E1232" t="s">
        <v>15522</v>
      </c>
      <c r="F1232" t="s">
        <v>16628</v>
      </c>
      <c r="G1232" s="2">
        <v>43815.645532407398</v>
      </c>
      <c r="H1232" s="5" t="s">
        <v>17634</v>
      </c>
      <c r="I1232">
        <v>640</v>
      </c>
      <c r="J1232">
        <v>2.5799807117715459E+17</v>
      </c>
      <c r="K1232" t="s">
        <v>16629</v>
      </c>
      <c r="L1232">
        <v>9</v>
      </c>
      <c r="M1232">
        <f t="shared" si="564"/>
        <v>4.5</v>
      </c>
      <c r="N1232">
        <f t="shared" si="565"/>
        <v>9</v>
      </c>
      <c r="O1232">
        <f t="shared" si="566"/>
        <v>0</v>
      </c>
      <c r="P1232">
        <f t="shared" si="567"/>
        <v>1</v>
      </c>
      <c r="Q1232" t="s">
        <v>16687</v>
      </c>
      <c r="R1232">
        <v>4</v>
      </c>
      <c r="S1232" t="str">
        <f t="shared" si="568"/>
        <v>调降</v>
      </c>
      <c r="T1232">
        <f t="shared" si="569"/>
        <v>-0.55555555555555558</v>
      </c>
      <c r="U1232" t="s">
        <v>17447</v>
      </c>
      <c r="V1232">
        <v>8</v>
      </c>
    </row>
    <row r="1233" spans="1:32" x14ac:dyDescent="0.15">
      <c r="A1233" s="1">
        <v>3125</v>
      </c>
      <c r="B1233" t="s">
        <v>3145</v>
      </c>
      <c r="C1233" t="s">
        <v>7319</v>
      </c>
      <c r="D1233" t="s">
        <v>11420</v>
      </c>
      <c r="E1233" t="s">
        <v>15521</v>
      </c>
      <c r="F1233" t="s">
        <v>16628</v>
      </c>
      <c r="G1233" s="2">
        <v>43815.639189814807</v>
      </c>
      <c r="H1233" s="5" t="s">
        <v>17634</v>
      </c>
      <c r="I1233">
        <v>654</v>
      </c>
      <c r="J1233">
        <v>2.5799577318090749E+17</v>
      </c>
      <c r="K1233" t="s">
        <v>16629</v>
      </c>
      <c r="L1233">
        <v>11</v>
      </c>
      <c r="M1233">
        <f t="shared" si="564"/>
        <v>6</v>
      </c>
      <c r="N1233">
        <f t="shared" si="565"/>
        <v>11</v>
      </c>
      <c r="O1233">
        <f t="shared" si="566"/>
        <v>0</v>
      </c>
      <c r="P1233">
        <f t="shared" si="567"/>
        <v>1</v>
      </c>
      <c r="Q1233" t="s">
        <v>16719</v>
      </c>
      <c r="R1233">
        <v>5</v>
      </c>
      <c r="S1233" t="str">
        <f t="shared" si="568"/>
        <v>调降</v>
      </c>
      <c r="T1233">
        <f t="shared" si="569"/>
        <v>-0.54545454545454541</v>
      </c>
      <c r="U1233" t="s">
        <v>17447</v>
      </c>
      <c r="V1233">
        <v>5</v>
      </c>
    </row>
    <row r="1234" spans="1:32" x14ac:dyDescent="0.15">
      <c r="A1234" s="1">
        <v>3124</v>
      </c>
      <c r="B1234" t="s">
        <v>3144</v>
      </c>
      <c r="C1234" t="s">
        <v>7318</v>
      </c>
      <c r="D1234" t="s">
        <v>11419</v>
      </c>
      <c r="E1234" t="s">
        <v>15520</v>
      </c>
      <c r="F1234" t="s">
        <v>16627</v>
      </c>
      <c r="G1234" s="2">
        <v>43815.634479166663</v>
      </c>
      <c r="H1234" s="5" t="s">
        <v>17634</v>
      </c>
      <c r="I1234">
        <v>645</v>
      </c>
      <c r="J1234">
        <v>2.5799406732391629E+17</v>
      </c>
      <c r="K1234" t="s">
        <v>16629</v>
      </c>
      <c r="L1234">
        <v>10</v>
      </c>
      <c r="M1234">
        <f t="shared" si="564"/>
        <v>4.8</v>
      </c>
      <c r="N1234">
        <f t="shared" si="565"/>
        <v>10</v>
      </c>
      <c r="O1234">
        <f t="shared" si="566"/>
        <v>0</v>
      </c>
      <c r="P1234">
        <f t="shared" si="567"/>
        <v>1</v>
      </c>
      <c r="Q1234" t="s">
        <v>17092</v>
      </c>
      <c r="R1234">
        <v>5</v>
      </c>
      <c r="S1234" t="str">
        <f t="shared" si="568"/>
        <v>调降</v>
      </c>
      <c r="T1234">
        <f t="shared" si="569"/>
        <v>-0.5</v>
      </c>
      <c r="U1234" t="s">
        <v>17434</v>
      </c>
      <c r="V1234">
        <v>5</v>
      </c>
    </row>
    <row r="1235" spans="1:32" x14ac:dyDescent="0.15">
      <c r="A1235" s="1">
        <v>3123</v>
      </c>
      <c r="B1235" t="s">
        <v>3143</v>
      </c>
      <c r="C1235" t="s">
        <v>7317</v>
      </c>
      <c r="D1235" t="s">
        <v>11418</v>
      </c>
      <c r="E1235" t="s">
        <v>15519</v>
      </c>
      <c r="F1235" t="s">
        <v>16627</v>
      </c>
      <c r="G1235" s="2">
        <v>43815.620439814818</v>
      </c>
      <c r="H1235" s="5" t="s">
        <v>17634</v>
      </c>
      <c r="I1235">
        <v>617</v>
      </c>
      <c r="J1235">
        <v>2.5798897707463878E+17</v>
      </c>
      <c r="K1235" t="s">
        <v>16629</v>
      </c>
      <c r="L1235">
        <v>7</v>
      </c>
      <c r="M1235">
        <f t="shared" si="564"/>
        <v>3.4</v>
      </c>
      <c r="N1235">
        <f t="shared" si="565"/>
        <v>7</v>
      </c>
      <c r="O1235">
        <f t="shared" si="566"/>
        <v>0</v>
      </c>
      <c r="P1235">
        <f t="shared" si="567"/>
        <v>1</v>
      </c>
      <c r="Q1235" t="s">
        <v>16720</v>
      </c>
      <c r="R1235">
        <v>7</v>
      </c>
      <c r="S1235" t="str">
        <f t="shared" si="568"/>
        <v>不变</v>
      </c>
      <c r="T1235">
        <f t="shared" si="569"/>
        <v>0</v>
      </c>
      <c r="U1235" t="s">
        <v>17435</v>
      </c>
      <c r="V1235">
        <v>7</v>
      </c>
      <c r="W1235">
        <v>2.5798905519774918E+17</v>
      </c>
      <c r="X1235">
        <v>70000</v>
      </c>
      <c r="AA1235" s="2">
        <v>43821.429293981477</v>
      </c>
      <c r="AB1235">
        <v>23</v>
      </c>
      <c r="AC1235" t="s">
        <v>17495</v>
      </c>
      <c r="AD1235" t="s">
        <v>17505</v>
      </c>
      <c r="AE1235">
        <v>2.5798884828014589E+17</v>
      </c>
      <c r="AF1235" t="s">
        <v>15519</v>
      </c>
    </row>
    <row r="1236" spans="1:32" x14ac:dyDescent="0.15">
      <c r="A1236" s="1">
        <v>3122</v>
      </c>
      <c r="B1236" t="s">
        <v>3142</v>
      </c>
      <c r="C1236" t="s">
        <v>7316</v>
      </c>
      <c r="D1236" t="s">
        <v>11417</v>
      </c>
      <c r="E1236" t="s">
        <v>15518</v>
      </c>
      <c r="F1236" t="s">
        <v>16628</v>
      </c>
      <c r="G1236" s="2">
        <v>43815.616712962961</v>
      </c>
      <c r="H1236" s="5" t="s">
        <v>17634</v>
      </c>
      <c r="I1236">
        <v>638</v>
      </c>
      <c r="J1236">
        <v>2.579876263577559E+17</v>
      </c>
      <c r="K1236" t="s">
        <v>16629</v>
      </c>
      <c r="L1236">
        <v>4.4000000000000004</v>
      </c>
      <c r="M1236">
        <f t="shared" si="564"/>
        <v>4.4000000000000004</v>
      </c>
      <c r="N1236">
        <f t="shared" si="565"/>
        <v>9</v>
      </c>
      <c r="O1236">
        <f t="shared" si="566"/>
        <v>1</v>
      </c>
      <c r="P1236">
        <f t="shared" si="567"/>
        <v>0</v>
      </c>
      <c r="Q1236" t="s">
        <v>16685</v>
      </c>
      <c r="R1236">
        <v>4.4000000000000004</v>
      </c>
      <c r="S1236" t="str">
        <f t="shared" si="568"/>
        <v>不变</v>
      </c>
      <c r="T1236">
        <f t="shared" si="569"/>
        <v>0</v>
      </c>
      <c r="U1236" t="s">
        <v>17434</v>
      </c>
      <c r="V1236">
        <v>4.4000000000000004</v>
      </c>
    </row>
    <row r="1237" spans="1:32" x14ac:dyDescent="0.15">
      <c r="A1237" s="1">
        <v>3121</v>
      </c>
      <c r="B1237" t="s">
        <v>3141</v>
      </c>
      <c r="C1237" t="s">
        <v>7315</v>
      </c>
      <c r="D1237" t="s">
        <v>11416</v>
      </c>
      <c r="E1237" t="s">
        <v>15517</v>
      </c>
      <c r="F1237" t="s">
        <v>16627</v>
      </c>
      <c r="G1237" s="2">
        <v>43815.615717592591</v>
      </c>
      <c r="H1237" s="5" t="s">
        <v>17634</v>
      </c>
      <c r="I1237">
        <v>622</v>
      </c>
      <c r="J1237">
        <v>2.579872650855752E+17</v>
      </c>
      <c r="K1237" t="s">
        <v>16629</v>
      </c>
      <c r="L1237">
        <v>3.6</v>
      </c>
      <c r="M1237">
        <f t="shared" si="564"/>
        <v>3.6</v>
      </c>
      <c r="N1237">
        <f t="shared" si="565"/>
        <v>8</v>
      </c>
      <c r="O1237">
        <f t="shared" si="566"/>
        <v>1</v>
      </c>
      <c r="P1237">
        <f t="shared" si="567"/>
        <v>0</v>
      </c>
      <c r="Q1237" t="s">
        <v>16750</v>
      </c>
      <c r="R1237">
        <v>3.6</v>
      </c>
      <c r="S1237" t="str">
        <f t="shared" si="568"/>
        <v>不变</v>
      </c>
      <c r="T1237">
        <f t="shared" si="569"/>
        <v>0</v>
      </c>
      <c r="U1237" t="s">
        <v>17435</v>
      </c>
      <c r="V1237">
        <v>3.6</v>
      </c>
    </row>
    <row r="1238" spans="1:32" x14ac:dyDescent="0.15">
      <c r="A1238" s="1">
        <v>3120</v>
      </c>
      <c r="B1238" t="s">
        <v>3140</v>
      </c>
      <c r="C1238" t="s">
        <v>7314</v>
      </c>
      <c r="D1238" t="s">
        <v>11415</v>
      </c>
      <c r="E1238" t="s">
        <v>15516</v>
      </c>
      <c r="F1238" t="s">
        <v>16628</v>
      </c>
      <c r="G1238" s="2">
        <v>43815.604884259257</v>
      </c>
      <c r="H1238" s="5" t="s">
        <v>17634</v>
      </c>
      <c r="I1238">
        <v>650</v>
      </c>
      <c r="J1238">
        <v>2.5798334275702371E+17</v>
      </c>
      <c r="K1238" t="s">
        <v>16629</v>
      </c>
      <c r="L1238">
        <v>10</v>
      </c>
      <c r="M1238">
        <f t="shared" si="564"/>
        <v>5</v>
      </c>
      <c r="N1238">
        <f t="shared" si="565"/>
        <v>10</v>
      </c>
      <c r="O1238">
        <f t="shared" si="566"/>
        <v>0</v>
      </c>
      <c r="P1238">
        <f t="shared" si="567"/>
        <v>1</v>
      </c>
      <c r="Q1238" t="s">
        <v>16636</v>
      </c>
      <c r="R1238">
        <v>5</v>
      </c>
      <c r="S1238" t="str">
        <f t="shared" si="568"/>
        <v>调降</v>
      </c>
      <c r="T1238">
        <f t="shared" si="569"/>
        <v>-0.5</v>
      </c>
      <c r="U1238" t="s">
        <v>17434</v>
      </c>
      <c r="V1238">
        <v>5</v>
      </c>
    </row>
    <row r="1239" spans="1:32" x14ac:dyDescent="0.15">
      <c r="A1239" s="1">
        <v>3119</v>
      </c>
      <c r="B1239" t="s">
        <v>3139</v>
      </c>
      <c r="C1239" t="s">
        <v>7313</v>
      </c>
      <c r="D1239" t="s">
        <v>11414</v>
      </c>
      <c r="E1239" t="s">
        <v>15515</v>
      </c>
      <c r="F1239" t="s">
        <v>16627</v>
      </c>
      <c r="G1239" s="2">
        <v>43815.599872685183</v>
      </c>
      <c r="H1239" s="5" t="s">
        <v>17634</v>
      </c>
      <c r="I1239">
        <v>595</v>
      </c>
      <c r="J1239">
        <v>2.5798152369996189E+17</v>
      </c>
      <c r="K1239" t="s">
        <v>16629</v>
      </c>
      <c r="L1239">
        <v>4.5</v>
      </c>
      <c r="M1239">
        <f t="shared" si="564"/>
        <v>2.3000000000000003</v>
      </c>
      <c r="N1239">
        <f t="shared" si="565"/>
        <v>4.5</v>
      </c>
      <c r="O1239">
        <f t="shared" si="566"/>
        <v>0</v>
      </c>
      <c r="P1239">
        <f t="shared" si="567"/>
        <v>1</v>
      </c>
      <c r="Q1239" t="s">
        <v>16643</v>
      </c>
      <c r="R1239">
        <v>2</v>
      </c>
      <c r="S1239" t="str">
        <f t="shared" si="568"/>
        <v>调降</v>
      </c>
      <c r="T1239">
        <f t="shared" si="569"/>
        <v>-0.55555555555555558</v>
      </c>
      <c r="U1239" t="s">
        <v>17447</v>
      </c>
      <c r="V1239">
        <v>2</v>
      </c>
    </row>
    <row r="1240" spans="1:32" x14ac:dyDescent="0.15">
      <c r="A1240" s="1">
        <v>3118</v>
      </c>
      <c r="B1240" t="s">
        <v>3138</v>
      </c>
      <c r="C1240" t="s">
        <v>7312</v>
      </c>
      <c r="D1240" t="s">
        <v>11413</v>
      </c>
      <c r="E1240" t="s">
        <v>15514</v>
      </c>
      <c r="F1240" t="s">
        <v>16628</v>
      </c>
      <c r="G1240" s="2">
        <v>43815.591631944437</v>
      </c>
      <c r="H1240" s="5" t="s">
        <v>17634</v>
      </c>
      <c r="I1240">
        <v>610</v>
      </c>
      <c r="J1240">
        <v>2.5797853769944678E+17</v>
      </c>
      <c r="K1240" t="s">
        <v>16629</v>
      </c>
      <c r="L1240">
        <v>3</v>
      </c>
      <c r="M1240">
        <f t="shared" si="564"/>
        <v>3</v>
      </c>
      <c r="N1240">
        <f t="shared" si="565"/>
        <v>6</v>
      </c>
      <c r="O1240">
        <f t="shared" si="566"/>
        <v>1</v>
      </c>
      <c r="P1240">
        <f t="shared" si="567"/>
        <v>0</v>
      </c>
      <c r="Q1240" t="s">
        <v>16734</v>
      </c>
      <c r="R1240">
        <v>1.5</v>
      </c>
      <c r="S1240" t="str">
        <f t="shared" si="568"/>
        <v>调降</v>
      </c>
      <c r="T1240">
        <f t="shared" si="569"/>
        <v>-0.5</v>
      </c>
      <c r="U1240" t="s">
        <v>17447</v>
      </c>
      <c r="V1240">
        <v>1.5</v>
      </c>
    </row>
    <row r="1241" spans="1:32" x14ac:dyDescent="0.15">
      <c r="A1241" s="1">
        <v>3117</v>
      </c>
      <c r="B1241" t="s">
        <v>3137</v>
      </c>
      <c r="C1241" t="s">
        <v>7311</v>
      </c>
      <c r="D1241" t="s">
        <v>11412</v>
      </c>
      <c r="E1241" t="s">
        <v>15513</v>
      </c>
      <c r="F1241" t="s">
        <v>16628</v>
      </c>
      <c r="G1241" s="2">
        <v>43815.587395833332</v>
      </c>
      <c r="H1241" s="5" t="s">
        <v>17634</v>
      </c>
      <c r="I1241">
        <v>661</v>
      </c>
      <c r="J1241">
        <v>2.579770046226145E+17</v>
      </c>
      <c r="K1241" t="s">
        <v>16629</v>
      </c>
      <c r="L1241">
        <v>6</v>
      </c>
      <c r="M1241">
        <f t="shared" si="564"/>
        <v>6</v>
      </c>
      <c r="N1241">
        <f t="shared" si="565"/>
        <v>12</v>
      </c>
      <c r="O1241">
        <f t="shared" si="566"/>
        <v>1</v>
      </c>
      <c r="P1241">
        <f t="shared" si="567"/>
        <v>0</v>
      </c>
      <c r="Q1241" t="s">
        <v>17091</v>
      </c>
      <c r="R1241">
        <v>6</v>
      </c>
      <c r="S1241" t="str">
        <f t="shared" si="568"/>
        <v>不变</v>
      </c>
      <c r="T1241">
        <f t="shared" si="569"/>
        <v>0</v>
      </c>
      <c r="U1241" t="s">
        <v>17435</v>
      </c>
      <c r="V1241">
        <v>6</v>
      </c>
    </row>
    <row r="1242" spans="1:32" x14ac:dyDescent="0.15">
      <c r="A1242" s="1">
        <v>3116</v>
      </c>
      <c r="B1242" t="s">
        <v>3136</v>
      </c>
      <c r="C1242" t="s">
        <v>7310</v>
      </c>
      <c r="D1242" t="s">
        <v>11411</v>
      </c>
      <c r="E1242" t="s">
        <v>15512</v>
      </c>
      <c r="F1242" t="s">
        <v>16628</v>
      </c>
      <c r="G1242" s="2">
        <v>43815.584560185183</v>
      </c>
      <c r="H1242" s="5" t="s">
        <v>17634</v>
      </c>
      <c r="I1242">
        <v>648</v>
      </c>
      <c r="J1242">
        <v>2.5797597594858701E+17</v>
      </c>
      <c r="K1242" t="s">
        <v>16629</v>
      </c>
      <c r="L1242">
        <v>10</v>
      </c>
      <c r="M1242">
        <f t="shared" si="564"/>
        <v>4.9000000000000004</v>
      </c>
      <c r="N1242">
        <f t="shared" si="565"/>
        <v>10</v>
      </c>
      <c r="O1242">
        <f t="shared" si="566"/>
        <v>0</v>
      </c>
      <c r="P1242">
        <f t="shared" si="567"/>
        <v>1</v>
      </c>
      <c r="Q1242" t="s">
        <v>16706</v>
      </c>
      <c r="R1242">
        <v>2</v>
      </c>
      <c r="S1242" t="str">
        <f t="shared" si="568"/>
        <v>调降</v>
      </c>
      <c r="T1242">
        <f t="shared" si="569"/>
        <v>-0.8</v>
      </c>
      <c r="U1242" t="s">
        <v>17447</v>
      </c>
      <c r="V1242">
        <v>2</v>
      </c>
    </row>
    <row r="1243" spans="1:32" x14ac:dyDescent="0.15">
      <c r="A1243" s="1">
        <v>3115</v>
      </c>
      <c r="B1243" t="s">
        <v>3135</v>
      </c>
      <c r="C1243" t="s">
        <v>7309</v>
      </c>
      <c r="D1243" t="s">
        <v>11410</v>
      </c>
      <c r="E1243" t="s">
        <v>15511</v>
      </c>
      <c r="F1243" t="s">
        <v>16628</v>
      </c>
      <c r="G1243" s="2">
        <v>43815.571851851862</v>
      </c>
      <c r="H1243" s="5" t="s">
        <v>17634</v>
      </c>
      <c r="I1243">
        <v>658</v>
      </c>
      <c r="J1243">
        <v>2.5797136917673158E+17</v>
      </c>
      <c r="K1243" t="s">
        <v>16629</v>
      </c>
      <c r="L1243">
        <v>6</v>
      </c>
      <c r="M1243">
        <f t="shared" si="564"/>
        <v>6</v>
      </c>
      <c r="N1243">
        <f t="shared" si="565"/>
        <v>11</v>
      </c>
      <c r="O1243">
        <f t="shared" si="566"/>
        <v>1</v>
      </c>
      <c r="P1243">
        <f t="shared" si="567"/>
        <v>0</v>
      </c>
      <c r="Q1243" t="s">
        <v>16640</v>
      </c>
      <c r="R1243">
        <v>6</v>
      </c>
      <c r="S1243" t="str">
        <f t="shared" si="568"/>
        <v>不变</v>
      </c>
      <c r="T1243">
        <f t="shared" si="569"/>
        <v>0</v>
      </c>
      <c r="U1243" t="s">
        <v>17434</v>
      </c>
      <c r="V1243">
        <v>6</v>
      </c>
    </row>
    <row r="1244" spans="1:32" x14ac:dyDescent="0.15">
      <c r="A1244" s="1">
        <v>3114</v>
      </c>
      <c r="B1244" t="s">
        <v>3134</v>
      </c>
      <c r="C1244" t="s">
        <v>7308</v>
      </c>
      <c r="D1244" t="s">
        <v>11409</v>
      </c>
      <c r="E1244" t="s">
        <v>15510</v>
      </c>
      <c r="F1244" t="s">
        <v>16628</v>
      </c>
      <c r="G1244" s="2">
        <v>43815.531770833331</v>
      </c>
      <c r="H1244" s="5" t="s">
        <v>17634</v>
      </c>
      <c r="I1244">
        <v>636</v>
      </c>
      <c r="J1244">
        <v>2.5795684403354419E+17</v>
      </c>
      <c r="K1244" t="s">
        <v>16629</v>
      </c>
      <c r="L1244">
        <v>4.3</v>
      </c>
      <c r="M1244">
        <f t="shared" si="564"/>
        <v>4.3</v>
      </c>
      <c r="N1244">
        <f t="shared" si="565"/>
        <v>9</v>
      </c>
      <c r="O1244">
        <f t="shared" si="566"/>
        <v>1</v>
      </c>
      <c r="P1244">
        <f t="shared" si="567"/>
        <v>0</v>
      </c>
      <c r="Q1244" t="s">
        <v>17090</v>
      </c>
      <c r="R1244">
        <v>4.3</v>
      </c>
      <c r="S1244" t="str">
        <f t="shared" si="568"/>
        <v>不变</v>
      </c>
      <c r="T1244">
        <f t="shared" si="569"/>
        <v>0</v>
      </c>
      <c r="U1244" t="s">
        <v>17435</v>
      </c>
      <c r="V1244">
        <v>4.3</v>
      </c>
    </row>
    <row r="1245" spans="1:32" x14ac:dyDescent="0.15">
      <c r="A1245" s="1">
        <v>3113</v>
      </c>
      <c r="B1245" t="s">
        <v>3133</v>
      </c>
      <c r="C1245" t="s">
        <v>7307</v>
      </c>
      <c r="D1245" t="s">
        <v>11408</v>
      </c>
      <c r="E1245" t="s">
        <v>15509</v>
      </c>
      <c r="F1245" t="s">
        <v>16628</v>
      </c>
      <c r="G1245" s="2">
        <v>43815.531192129631</v>
      </c>
      <c r="H1245" s="5" t="s">
        <v>17634</v>
      </c>
      <c r="I1245">
        <v>661</v>
      </c>
      <c r="J1245">
        <v>2.5795663696914429E+17</v>
      </c>
      <c r="K1245" t="s">
        <v>16629</v>
      </c>
      <c r="L1245">
        <v>12</v>
      </c>
      <c r="M1245">
        <f t="shared" si="564"/>
        <v>6</v>
      </c>
      <c r="N1245">
        <f t="shared" si="565"/>
        <v>12</v>
      </c>
      <c r="O1245">
        <f t="shared" si="566"/>
        <v>0</v>
      </c>
      <c r="P1245">
        <f t="shared" si="567"/>
        <v>1</v>
      </c>
      <c r="Q1245" t="s">
        <v>16770</v>
      </c>
      <c r="R1245">
        <v>6</v>
      </c>
      <c r="S1245" t="str">
        <f t="shared" si="568"/>
        <v>调降</v>
      </c>
      <c r="T1245">
        <f t="shared" si="569"/>
        <v>-0.5</v>
      </c>
      <c r="U1245" t="s">
        <v>17434</v>
      </c>
      <c r="V1245">
        <v>6</v>
      </c>
    </row>
    <row r="1246" spans="1:32" x14ac:dyDescent="0.15">
      <c r="A1246" s="1">
        <v>3112</v>
      </c>
      <c r="B1246" t="s">
        <v>3132</v>
      </c>
      <c r="C1246" t="s">
        <v>7306</v>
      </c>
      <c r="D1246" t="s">
        <v>11407</v>
      </c>
      <c r="E1246" t="s">
        <v>15508</v>
      </c>
      <c r="F1246" t="s">
        <v>16627</v>
      </c>
      <c r="G1246" s="2">
        <v>43815.502511574072</v>
      </c>
      <c r="H1246" s="5" t="s">
        <v>17634</v>
      </c>
      <c r="I1246">
        <v>624</v>
      </c>
      <c r="J1246">
        <v>2.5794624330767158E+17</v>
      </c>
      <c r="K1246" t="s">
        <v>16629</v>
      </c>
      <c r="L1246">
        <v>8</v>
      </c>
      <c r="M1246">
        <f t="shared" si="564"/>
        <v>3.7</v>
      </c>
      <c r="N1246">
        <f t="shared" si="565"/>
        <v>8</v>
      </c>
      <c r="O1246">
        <f t="shared" si="566"/>
        <v>0</v>
      </c>
      <c r="P1246">
        <f t="shared" si="567"/>
        <v>1</v>
      </c>
      <c r="Q1246" t="s">
        <v>16706</v>
      </c>
      <c r="R1246">
        <v>5</v>
      </c>
      <c r="S1246" t="str">
        <f t="shared" si="568"/>
        <v>调降</v>
      </c>
      <c r="T1246">
        <f t="shared" si="569"/>
        <v>-0.375</v>
      </c>
      <c r="U1246" t="s">
        <v>17434</v>
      </c>
      <c r="V1246">
        <v>5</v>
      </c>
    </row>
    <row r="1247" spans="1:32" x14ac:dyDescent="0.15">
      <c r="A1247" s="1">
        <v>3111</v>
      </c>
      <c r="B1247" t="s">
        <v>3131</v>
      </c>
      <c r="C1247" t="s">
        <v>7305</v>
      </c>
      <c r="D1247" t="s">
        <v>11406</v>
      </c>
      <c r="E1247" t="s">
        <v>15507</v>
      </c>
      <c r="F1247" t="s">
        <v>16628</v>
      </c>
      <c r="G1247" s="2">
        <v>43815.500763888893</v>
      </c>
      <c r="H1247" s="5" t="s">
        <v>17634</v>
      </c>
      <c r="I1247">
        <v>646</v>
      </c>
      <c r="J1247">
        <v>2.579456090450207E+17</v>
      </c>
      <c r="K1247" t="s">
        <v>16629</v>
      </c>
      <c r="L1247">
        <v>10</v>
      </c>
      <c r="M1247">
        <f t="shared" si="564"/>
        <v>4.8</v>
      </c>
      <c r="N1247">
        <f t="shared" si="565"/>
        <v>10</v>
      </c>
      <c r="O1247">
        <f t="shared" si="566"/>
        <v>0</v>
      </c>
      <c r="P1247">
        <f t="shared" si="567"/>
        <v>1</v>
      </c>
      <c r="Q1247" t="s">
        <v>16719</v>
      </c>
      <c r="R1247">
        <v>5</v>
      </c>
      <c r="S1247" t="str">
        <f t="shared" si="568"/>
        <v>调降</v>
      </c>
      <c r="T1247">
        <f t="shared" si="569"/>
        <v>-0.5</v>
      </c>
      <c r="U1247" t="s">
        <v>17435</v>
      </c>
      <c r="V1247">
        <v>5</v>
      </c>
    </row>
    <row r="1248" spans="1:32" x14ac:dyDescent="0.15">
      <c r="A1248" s="1">
        <v>3110</v>
      </c>
      <c r="B1248" t="s">
        <v>3130</v>
      </c>
      <c r="C1248" t="s">
        <v>7304</v>
      </c>
      <c r="D1248" t="s">
        <v>11405</v>
      </c>
      <c r="E1248" t="s">
        <v>15506</v>
      </c>
      <c r="F1248" t="s">
        <v>16627</v>
      </c>
      <c r="G1248" s="2">
        <v>43815.497835648152</v>
      </c>
      <c r="H1248" s="5" t="s">
        <v>17634</v>
      </c>
      <c r="I1248">
        <v>605</v>
      </c>
      <c r="J1248">
        <v>2.5794454618741558E+17</v>
      </c>
      <c r="K1248" t="s">
        <v>16629</v>
      </c>
      <c r="L1248">
        <v>6</v>
      </c>
      <c r="M1248">
        <f t="shared" si="564"/>
        <v>2.8000000000000003</v>
      </c>
      <c r="N1248">
        <f t="shared" si="565"/>
        <v>6</v>
      </c>
      <c r="O1248">
        <f t="shared" si="566"/>
        <v>0</v>
      </c>
      <c r="P1248">
        <f t="shared" si="567"/>
        <v>1</v>
      </c>
      <c r="Q1248" t="s">
        <v>16647</v>
      </c>
      <c r="R1248">
        <v>3</v>
      </c>
      <c r="S1248" t="str">
        <f t="shared" si="568"/>
        <v>调降</v>
      </c>
      <c r="T1248">
        <f t="shared" si="569"/>
        <v>-0.5</v>
      </c>
      <c r="U1248" t="s">
        <v>17435</v>
      </c>
      <c r="V1248">
        <v>3</v>
      </c>
    </row>
    <row r="1249" spans="1:32" x14ac:dyDescent="0.15">
      <c r="A1249" s="1">
        <v>3109</v>
      </c>
      <c r="B1249" t="s">
        <v>3129</v>
      </c>
      <c r="C1249" t="s">
        <v>7303</v>
      </c>
      <c r="D1249" t="s">
        <v>11404</v>
      </c>
      <c r="E1249" t="s">
        <v>15505</v>
      </c>
      <c r="F1249" t="s">
        <v>16628</v>
      </c>
      <c r="G1249" s="2">
        <v>43815.486666666657</v>
      </c>
      <c r="H1249" s="5" t="s">
        <v>17634</v>
      </c>
      <c r="I1249">
        <v>646</v>
      </c>
      <c r="J1249">
        <v>2.5794049837787139E+17</v>
      </c>
      <c r="K1249" t="s">
        <v>16629</v>
      </c>
      <c r="L1249">
        <v>10</v>
      </c>
      <c r="M1249">
        <f t="shared" si="564"/>
        <v>4.8</v>
      </c>
      <c r="N1249">
        <f t="shared" si="565"/>
        <v>10</v>
      </c>
      <c r="O1249">
        <f t="shared" si="566"/>
        <v>0</v>
      </c>
      <c r="P1249">
        <f t="shared" si="567"/>
        <v>1</v>
      </c>
      <c r="Q1249" t="s">
        <v>16719</v>
      </c>
      <c r="R1249">
        <v>4</v>
      </c>
      <c r="S1249" t="str">
        <f t="shared" si="568"/>
        <v>调降</v>
      </c>
      <c r="T1249">
        <f t="shared" si="569"/>
        <v>-0.6</v>
      </c>
      <c r="U1249" t="s">
        <v>17447</v>
      </c>
      <c r="V1249">
        <v>4</v>
      </c>
    </row>
    <row r="1250" spans="1:32" x14ac:dyDescent="0.15">
      <c r="A1250" s="1">
        <v>1042</v>
      </c>
      <c r="B1250" t="s">
        <v>1064</v>
      </c>
      <c r="C1250" t="s">
        <v>5301</v>
      </c>
      <c r="D1250" t="s">
        <v>9402</v>
      </c>
      <c r="E1250" t="s">
        <v>13503</v>
      </c>
      <c r="F1250" t="s">
        <v>16628</v>
      </c>
      <c r="G1250" s="2">
        <v>43815.48369212963</v>
      </c>
      <c r="H1250" s="5" t="s">
        <v>17634</v>
      </c>
      <c r="K1250" t="s">
        <v>16630</v>
      </c>
      <c r="V1250">
        <v>6</v>
      </c>
    </row>
    <row r="1251" spans="1:32" x14ac:dyDescent="0.15">
      <c r="A1251" s="1">
        <v>3108</v>
      </c>
      <c r="B1251" t="s">
        <v>3128</v>
      </c>
      <c r="C1251" t="s">
        <v>7302</v>
      </c>
      <c r="D1251" t="s">
        <v>11403</v>
      </c>
      <c r="E1251" t="s">
        <v>15504</v>
      </c>
      <c r="F1251" t="s">
        <v>16628</v>
      </c>
      <c r="G1251" s="2">
        <v>43815.480636574073</v>
      </c>
      <c r="H1251" s="5" t="s">
        <v>17634</v>
      </c>
      <c r="I1251">
        <v>652</v>
      </c>
      <c r="J1251">
        <v>2.579383137872159E+17</v>
      </c>
      <c r="K1251" t="s">
        <v>16629</v>
      </c>
      <c r="L1251">
        <v>11</v>
      </c>
      <c r="M1251">
        <f>IF(10*(I1251-550)/200&gt;5,ROUNDUP(10*(I1251-550)/200,0),ROUNDUP(10*(I1251-550)/200,1))</f>
        <v>6</v>
      </c>
      <c r="N1251">
        <f>IF(20*(I1251-550)/200&gt;5,ROUNDUP(20*(I1251-550)/200,0),ROUNDUP(20*(I1251-550)/200,1))</f>
        <v>11</v>
      </c>
      <c r="O1251">
        <f>IF(L1251=M1251,1,0)</f>
        <v>0</v>
      </c>
      <c r="P1251">
        <f>IF(L1251=N1251,1,0)</f>
        <v>1</v>
      </c>
      <c r="Q1251" t="s">
        <v>17089</v>
      </c>
      <c r="R1251">
        <v>11</v>
      </c>
      <c r="S1251" t="str">
        <f>IF(L1251&gt;R1251,"调降",IF(L1251&lt;R1251,"调升","不变"))</f>
        <v>不变</v>
      </c>
      <c r="T1251">
        <f>R1251/L1251-1</f>
        <v>0</v>
      </c>
      <c r="U1251" t="s">
        <v>17434</v>
      </c>
      <c r="V1251">
        <v>11</v>
      </c>
    </row>
    <row r="1252" spans="1:32" x14ac:dyDescent="0.15">
      <c r="A1252" s="1">
        <v>349</v>
      </c>
      <c r="B1252" t="s">
        <v>371</v>
      </c>
      <c r="C1252" t="s">
        <v>4643</v>
      </c>
      <c r="D1252" t="s">
        <v>8744</v>
      </c>
      <c r="E1252" t="s">
        <v>12845</v>
      </c>
      <c r="F1252" t="s">
        <v>16628</v>
      </c>
      <c r="G1252" s="2">
        <v>43815.477708333332</v>
      </c>
      <c r="H1252" s="5" t="s">
        <v>17634</v>
      </c>
      <c r="K1252" t="s">
        <v>16630</v>
      </c>
      <c r="V1252">
        <v>3.8</v>
      </c>
    </row>
    <row r="1253" spans="1:32" x14ac:dyDescent="0.15">
      <c r="A1253" s="1">
        <v>3107</v>
      </c>
      <c r="B1253" t="s">
        <v>3127</v>
      </c>
      <c r="C1253" t="s">
        <v>7301</v>
      </c>
      <c r="D1253" t="s">
        <v>11402</v>
      </c>
      <c r="E1253" t="s">
        <v>15503</v>
      </c>
      <c r="F1253" t="s">
        <v>16628</v>
      </c>
      <c r="G1253" s="2">
        <v>43815.448009259257</v>
      </c>
      <c r="H1253" s="5" t="s">
        <v>17634</v>
      </c>
      <c r="I1253">
        <v>666</v>
      </c>
      <c r="J1253">
        <v>2.5792649282086909E+17</v>
      </c>
      <c r="K1253" t="s">
        <v>16629</v>
      </c>
      <c r="L1253">
        <v>6</v>
      </c>
      <c r="M1253">
        <f t="shared" ref="M1253:M1261" si="570">IF(10*(I1253-550)/200&gt;5,ROUNDUP(10*(I1253-550)/200,0),ROUNDUP(10*(I1253-550)/200,1))</f>
        <v>6</v>
      </c>
      <c r="N1253">
        <f t="shared" ref="N1253:N1261" si="571">IF(20*(I1253-550)/200&gt;5,ROUNDUP(20*(I1253-550)/200,0),ROUNDUP(20*(I1253-550)/200,1))</f>
        <v>12</v>
      </c>
      <c r="O1253">
        <f t="shared" ref="O1253:O1261" si="572">IF(L1253=M1253,1,0)</f>
        <v>1</v>
      </c>
      <c r="P1253">
        <f t="shared" ref="P1253:P1261" si="573">IF(L1253=N1253,1,0)</f>
        <v>0</v>
      </c>
      <c r="Q1253" t="s">
        <v>17088</v>
      </c>
      <c r="R1253">
        <v>5</v>
      </c>
      <c r="S1253" t="str">
        <f t="shared" ref="S1253:S1261" si="574">IF(L1253&gt;R1253,"调降",IF(L1253&lt;R1253,"调升","不变"))</f>
        <v>调降</v>
      </c>
      <c r="T1253">
        <f t="shared" ref="T1253:T1261" si="575">R1253/L1253-1</f>
        <v>-0.16666666666666663</v>
      </c>
      <c r="U1253" t="s">
        <v>17434</v>
      </c>
      <c r="V1253">
        <v>5</v>
      </c>
    </row>
    <row r="1254" spans="1:32" x14ac:dyDescent="0.15">
      <c r="A1254" s="1">
        <v>3106</v>
      </c>
      <c r="B1254" t="s">
        <v>3126</v>
      </c>
      <c r="C1254" t="s">
        <v>7300</v>
      </c>
      <c r="D1254" t="s">
        <v>11401</v>
      </c>
      <c r="E1254" t="s">
        <v>15502</v>
      </c>
      <c r="F1254" t="s">
        <v>16628</v>
      </c>
      <c r="G1254" s="2">
        <v>43815.435208333343</v>
      </c>
      <c r="H1254" s="5" t="s">
        <v>17634</v>
      </c>
      <c r="I1254">
        <v>654</v>
      </c>
      <c r="J1254">
        <v>2.579218542184407E+17</v>
      </c>
      <c r="K1254" t="s">
        <v>16629</v>
      </c>
      <c r="L1254">
        <v>11</v>
      </c>
      <c r="M1254">
        <f t="shared" si="570"/>
        <v>6</v>
      </c>
      <c r="N1254">
        <f t="shared" si="571"/>
        <v>11</v>
      </c>
      <c r="O1254">
        <f t="shared" si="572"/>
        <v>0</v>
      </c>
      <c r="P1254">
        <f t="shared" si="573"/>
        <v>1</v>
      </c>
      <c r="Q1254" t="s">
        <v>17087</v>
      </c>
      <c r="R1254">
        <v>5</v>
      </c>
      <c r="S1254" t="str">
        <f t="shared" si="574"/>
        <v>调降</v>
      </c>
      <c r="T1254">
        <f t="shared" si="575"/>
        <v>-0.54545454545454541</v>
      </c>
      <c r="U1254" t="s">
        <v>17434</v>
      </c>
      <c r="V1254">
        <v>5</v>
      </c>
    </row>
    <row r="1255" spans="1:32" x14ac:dyDescent="0.15">
      <c r="A1255" s="1">
        <v>3105</v>
      </c>
      <c r="B1255" t="s">
        <v>3125</v>
      </c>
      <c r="C1255" t="s">
        <v>7299</v>
      </c>
      <c r="D1255" t="s">
        <v>11400</v>
      </c>
      <c r="E1255" t="s">
        <v>15501</v>
      </c>
      <c r="F1255" t="s">
        <v>16628</v>
      </c>
      <c r="G1255" s="2">
        <v>43815.433240740742</v>
      </c>
      <c r="H1255" s="5" t="s">
        <v>17634</v>
      </c>
      <c r="I1255">
        <v>653</v>
      </c>
      <c r="J1255">
        <v>2.5792113885053341E+17</v>
      </c>
      <c r="K1255" t="s">
        <v>16629</v>
      </c>
      <c r="L1255">
        <v>6</v>
      </c>
      <c r="M1255">
        <f t="shared" si="570"/>
        <v>6</v>
      </c>
      <c r="N1255">
        <f t="shared" si="571"/>
        <v>11</v>
      </c>
      <c r="O1255">
        <f t="shared" si="572"/>
        <v>1</v>
      </c>
      <c r="P1255">
        <f t="shared" si="573"/>
        <v>0</v>
      </c>
      <c r="Q1255" t="s">
        <v>17006</v>
      </c>
      <c r="R1255">
        <v>5</v>
      </c>
      <c r="S1255" t="str">
        <f t="shared" si="574"/>
        <v>调降</v>
      </c>
      <c r="T1255">
        <f t="shared" si="575"/>
        <v>-0.16666666666666663</v>
      </c>
      <c r="U1255" t="s">
        <v>17434</v>
      </c>
      <c r="V1255">
        <v>5</v>
      </c>
    </row>
    <row r="1256" spans="1:32" x14ac:dyDescent="0.15">
      <c r="A1256" s="1">
        <v>3104</v>
      </c>
      <c r="B1256" t="s">
        <v>3124</v>
      </c>
      <c r="C1256" t="s">
        <v>7298</v>
      </c>
      <c r="D1256" t="s">
        <v>11399</v>
      </c>
      <c r="E1256" t="s">
        <v>15500</v>
      </c>
      <c r="F1256" t="s">
        <v>16628</v>
      </c>
      <c r="G1256" s="2">
        <v>43815.422708333332</v>
      </c>
      <c r="H1256" s="5" t="s">
        <v>17634</v>
      </c>
      <c r="I1256">
        <v>644</v>
      </c>
      <c r="J1256">
        <v>2.57917321710932E+17</v>
      </c>
      <c r="K1256" t="s">
        <v>16629</v>
      </c>
      <c r="L1256">
        <v>10</v>
      </c>
      <c r="M1256">
        <f t="shared" si="570"/>
        <v>4.7</v>
      </c>
      <c r="N1256">
        <f t="shared" si="571"/>
        <v>10</v>
      </c>
      <c r="O1256">
        <f t="shared" si="572"/>
        <v>0</v>
      </c>
      <c r="P1256">
        <f t="shared" si="573"/>
        <v>1</v>
      </c>
      <c r="Q1256" t="s">
        <v>16721</v>
      </c>
      <c r="R1256">
        <v>5</v>
      </c>
      <c r="S1256" t="str">
        <f t="shared" si="574"/>
        <v>调降</v>
      </c>
      <c r="T1256">
        <f t="shared" si="575"/>
        <v>-0.5</v>
      </c>
      <c r="U1256" t="s">
        <v>17434</v>
      </c>
      <c r="V1256">
        <v>5</v>
      </c>
    </row>
    <row r="1257" spans="1:32" x14ac:dyDescent="0.15">
      <c r="A1257" s="1">
        <v>3103</v>
      </c>
      <c r="B1257" t="s">
        <v>3123</v>
      </c>
      <c r="C1257" t="s">
        <v>7297</v>
      </c>
      <c r="D1257" t="s">
        <v>11398</v>
      </c>
      <c r="E1257" t="s">
        <v>15499</v>
      </c>
      <c r="F1257" t="s">
        <v>16627</v>
      </c>
      <c r="G1257" s="2">
        <v>43815.422303240739</v>
      </c>
      <c r="H1257" s="5" t="s">
        <v>17634</v>
      </c>
      <c r="I1257">
        <v>615</v>
      </c>
      <c r="J1257">
        <v>2.5791717584142749E+17</v>
      </c>
      <c r="K1257" t="s">
        <v>16629</v>
      </c>
      <c r="L1257">
        <v>7</v>
      </c>
      <c r="M1257">
        <f t="shared" si="570"/>
        <v>3.3000000000000003</v>
      </c>
      <c r="N1257">
        <f t="shared" si="571"/>
        <v>7</v>
      </c>
      <c r="O1257">
        <f t="shared" si="572"/>
        <v>0</v>
      </c>
      <c r="P1257">
        <f t="shared" si="573"/>
        <v>1</v>
      </c>
      <c r="Q1257" t="s">
        <v>16727</v>
      </c>
      <c r="R1257">
        <v>5</v>
      </c>
      <c r="S1257" t="str">
        <f t="shared" si="574"/>
        <v>调降</v>
      </c>
      <c r="T1257">
        <f t="shared" si="575"/>
        <v>-0.2857142857142857</v>
      </c>
      <c r="U1257" t="s">
        <v>17434</v>
      </c>
      <c r="V1257">
        <v>5</v>
      </c>
    </row>
    <row r="1258" spans="1:32" x14ac:dyDescent="0.15">
      <c r="A1258" s="1">
        <v>3102</v>
      </c>
      <c r="B1258" t="s">
        <v>3122</v>
      </c>
      <c r="C1258" t="s">
        <v>7296</v>
      </c>
      <c r="D1258" t="s">
        <v>11397</v>
      </c>
      <c r="E1258" t="s">
        <v>15498</v>
      </c>
      <c r="F1258" t="s">
        <v>16627</v>
      </c>
      <c r="G1258" s="2">
        <v>43815.421377314808</v>
      </c>
      <c r="H1258" s="5" t="s">
        <v>17634</v>
      </c>
      <c r="I1258">
        <v>614</v>
      </c>
      <c r="J1258">
        <v>2.5791684105627651E+17</v>
      </c>
      <c r="K1258" t="s">
        <v>16629</v>
      </c>
      <c r="L1258">
        <v>7</v>
      </c>
      <c r="M1258">
        <f t="shared" si="570"/>
        <v>3.2</v>
      </c>
      <c r="N1258">
        <f t="shared" si="571"/>
        <v>7</v>
      </c>
      <c r="O1258">
        <f t="shared" si="572"/>
        <v>0</v>
      </c>
      <c r="P1258">
        <f t="shared" si="573"/>
        <v>1</v>
      </c>
      <c r="Q1258" t="s">
        <v>16668</v>
      </c>
      <c r="R1258">
        <v>5</v>
      </c>
      <c r="S1258" t="str">
        <f t="shared" si="574"/>
        <v>调降</v>
      </c>
      <c r="T1258">
        <f t="shared" si="575"/>
        <v>-0.2857142857142857</v>
      </c>
      <c r="U1258" t="s">
        <v>17434</v>
      </c>
      <c r="V1258">
        <v>5</v>
      </c>
    </row>
    <row r="1259" spans="1:32" x14ac:dyDescent="0.15">
      <c r="A1259" s="1">
        <v>3101</v>
      </c>
      <c r="B1259" t="s">
        <v>3121</v>
      </c>
      <c r="C1259" t="s">
        <v>7295</v>
      </c>
      <c r="D1259" t="s">
        <v>11396</v>
      </c>
      <c r="E1259" t="s">
        <v>15497</v>
      </c>
      <c r="F1259" t="s">
        <v>16628</v>
      </c>
      <c r="G1259" s="2">
        <v>43815.408402777779</v>
      </c>
      <c r="H1259" s="5" t="s">
        <v>17634</v>
      </c>
      <c r="I1259">
        <v>650</v>
      </c>
      <c r="J1259">
        <v>2.579121390863032E+17</v>
      </c>
      <c r="K1259" t="s">
        <v>16629</v>
      </c>
      <c r="L1259">
        <v>5</v>
      </c>
      <c r="M1259">
        <f t="shared" si="570"/>
        <v>5</v>
      </c>
      <c r="N1259">
        <f t="shared" si="571"/>
        <v>10</v>
      </c>
      <c r="O1259">
        <f t="shared" si="572"/>
        <v>1</v>
      </c>
      <c r="P1259">
        <f t="shared" si="573"/>
        <v>0</v>
      </c>
      <c r="Q1259" t="s">
        <v>16999</v>
      </c>
      <c r="R1259">
        <v>5</v>
      </c>
      <c r="S1259" t="str">
        <f t="shared" si="574"/>
        <v>不变</v>
      </c>
      <c r="T1259">
        <f t="shared" si="575"/>
        <v>0</v>
      </c>
      <c r="U1259" t="s">
        <v>17451</v>
      </c>
      <c r="V1259">
        <v>5</v>
      </c>
    </row>
    <row r="1260" spans="1:32" x14ac:dyDescent="0.15">
      <c r="A1260" s="1">
        <v>3100</v>
      </c>
      <c r="B1260" t="s">
        <v>3120</v>
      </c>
      <c r="C1260" t="s">
        <v>7294</v>
      </c>
      <c r="D1260" t="s">
        <v>11395</v>
      </c>
      <c r="E1260" t="s">
        <v>15496</v>
      </c>
      <c r="F1260" t="s">
        <v>16627</v>
      </c>
      <c r="G1260" s="2">
        <v>43814.731377314813</v>
      </c>
      <c r="H1260" s="5" t="s">
        <v>17635</v>
      </c>
      <c r="I1260">
        <v>614</v>
      </c>
      <c r="J1260">
        <v>2.576667934541783E+17</v>
      </c>
      <c r="K1260" t="s">
        <v>16629</v>
      </c>
      <c r="L1260">
        <v>7</v>
      </c>
      <c r="M1260">
        <f t="shared" si="570"/>
        <v>3.2</v>
      </c>
      <c r="N1260">
        <f t="shared" si="571"/>
        <v>7</v>
      </c>
      <c r="O1260">
        <f t="shared" si="572"/>
        <v>0</v>
      </c>
      <c r="P1260">
        <f t="shared" si="573"/>
        <v>1</v>
      </c>
      <c r="Q1260" t="s">
        <v>16648</v>
      </c>
      <c r="R1260">
        <v>7</v>
      </c>
      <c r="S1260" t="str">
        <f t="shared" si="574"/>
        <v>不变</v>
      </c>
      <c r="T1260">
        <f t="shared" si="575"/>
        <v>0</v>
      </c>
      <c r="U1260" t="s">
        <v>17434</v>
      </c>
      <c r="V1260">
        <v>3</v>
      </c>
      <c r="W1260">
        <v>2.576668577360855E+17</v>
      </c>
      <c r="X1260">
        <v>30000</v>
      </c>
      <c r="AA1260" s="2">
        <v>43912.623402777783</v>
      </c>
      <c r="AB1260">
        <v>42</v>
      </c>
      <c r="AC1260" t="s">
        <v>17500</v>
      </c>
      <c r="AD1260" t="s">
        <v>17507</v>
      </c>
      <c r="AE1260">
        <v>2.5766677575002109E+17</v>
      </c>
      <c r="AF1260" t="s">
        <v>15496</v>
      </c>
    </row>
    <row r="1261" spans="1:32" x14ac:dyDescent="0.15">
      <c r="A1261" s="1">
        <v>3099</v>
      </c>
      <c r="B1261" t="s">
        <v>3119</v>
      </c>
      <c r="C1261" t="s">
        <v>7293</v>
      </c>
      <c r="D1261" t="s">
        <v>11394</v>
      </c>
      <c r="E1261" t="s">
        <v>15495</v>
      </c>
      <c r="F1261" t="s">
        <v>16628</v>
      </c>
      <c r="G1261" s="2">
        <v>43814.730486111112</v>
      </c>
      <c r="H1261" s="5" t="s">
        <v>17635</v>
      </c>
      <c r="I1261">
        <v>655</v>
      </c>
      <c r="J1261">
        <v>2.576664703879127E+17</v>
      </c>
      <c r="K1261" t="s">
        <v>16629</v>
      </c>
      <c r="L1261">
        <v>11</v>
      </c>
      <c r="M1261">
        <f t="shared" si="570"/>
        <v>6</v>
      </c>
      <c r="N1261">
        <f t="shared" si="571"/>
        <v>11</v>
      </c>
      <c r="O1261">
        <f t="shared" si="572"/>
        <v>0</v>
      </c>
      <c r="P1261">
        <f t="shared" si="573"/>
        <v>1</v>
      </c>
      <c r="Q1261" t="s">
        <v>16732</v>
      </c>
      <c r="R1261">
        <v>8</v>
      </c>
      <c r="S1261" t="str">
        <f t="shared" si="574"/>
        <v>调降</v>
      </c>
      <c r="T1261">
        <f t="shared" si="575"/>
        <v>-0.27272727272727271</v>
      </c>
      <c r="U1261" t="s">
        <v>17434</v>
      </c>
      <c r="V1261">
        <v>8</v>
      </c>
    </row>
    <row r="1262" spans="1:32" x14ac:dyDescent="0.15">
      <c r="A1262" s="1">
        <v>955</v>
      </c>
      <c r="B1262" t="s">
        <v>977</v>
      </c>
      <c r="C1262" t="s">
        <v>5226</v>
      </c>
      <c r="D1262" t="s">
        <v>9327</v>
      </c>
      <c r="E1262" t="s">
        <v>13428</v>
      </c>
      <c r="F1262" t="s">
        <v>16628</v>
      </c>
      <c r="G1262" s="2">
        <v>43814.661585648151</v>
      </c>
      <c r="H1262" s="5" t="s">
        <v>17635</v>
      </c>
      <c r="K1262" t="s">
        <v>16630</v>
      </c>
      <c r="V1262">
        <v>6</v>
      </c>
    </row>
    <row r="1263" spans="1:32" x14ac:dyDescent="0.15">
      <c r="A1263" s="1">
        <v>3097</v>
      </c>
      <c r="B1263" t="s">
        <v>3117</v>
      </c>
      <c r="C1263" t="s">
        <v>7291</v>
      </c>
      <c r="D1263" t="s">
        <v>11392</v>
      </c>
      <c r="E1263" t="s">
        <v>15493</v>
      </c>
      <c r="F1263" t="s">
        <v>16628</v>
      </c>
      <c r="G1263" s="2">
        <v>43814.629374999997</v>
      </c>
      <c r="H1263" s="5" t="s">
        <v>17635</v>
      </c>
      <c r="I1263">
        <v>647</v>
      </c>
      <c r="J1263">
        <v>2.5762982807994781E+17</v>
      </c>
      <c r="K1263" t="s">
        <v>16629</v>
      </c>
      <c r="L1263">
        <v>9</v>
      </c>
      <c r="M1263">
        <f t="shared" ref="M1263:M1277" si="576">IF(10*(I1263-550)/200&gt;5,ROUNDUP(10*(I1263-550)/200,0),ROUNDUP(10*(I1263-550)/200,1))</f>
        <v>4.8999999999999995</v>
      </c>
      <c r="N1263">
        <f t="shared" ref="N1263:N1277" si="577">IF(20*(I1263-550)/200&gt;5,ROUNDUP(20*(I1263-550)/200,0),ROUNDUP(20*(I1263-550)/200,1))</f>
        <v>10</v>
      </c>
      <c r="O1263" s="4">
        <f t="shared" ref="O1263:O1277" si="578">IF(L1263=M1263,1,0)</f>
        <v>0</v>
      </c>
      <c r="P1263" s="3">
        <v>1</v>
      </c>
      <c r="Q1263" t="s">
        <v>16771</v>
      </c>
      <c r="R1263">
        <v>9</v>
      </c>
      <c r="S1263" t="str">
        <f t="shared" ref="S1263:S1277" si="579">IF(L1263&gt;R1263,"调降",IF(L1263&lt;R1263,"调升","不变"))</f>
        <v>不变</v>
      </c>
      <c r="T1263">
        <f t="shared" ref="T1263:T1277" si="580">R1263/L1263-1</f>
        <v>0</v>
      </c>
      <c r="U1263" t="s">
        <v>17435</v>
      </c>
      <c r="V1263">
        <v>9</v>
      </c>
    </row>
    <row r="1264" spans="1:32" x14ac:dyDescent="0.15">
      <c r="A1264" s="1">
        <v>3098</v>
      </c>
      <c r="B1264" t="s">
        <v>3118</v>
      </c>
      <c r="C1264" t="s">
        <v>7292</v>
      </c>
      <c r="D1264" t="s">
        <v>11393</v>
      </c>
      <c r="E1264" t="s">
        <v>15494</v>
      </c>
      <c r="F1264" t="s">
        <v>16627</v>
      </c>
      <c r="G1264" s="2">
        <v>43814.540254629632</v>
      </c>
      <c r="H1264" s="5" t="s">
        <v>17635</v>
      </c>
      <c r="I1264">
        <v>623</v>
      </c>
      <c r="J1264">
        <v>2.5759753134355661E+17</v>
      </c>
      <c r="K1264" t="s">
        <v>16629</v>
      </c>
      <c r="L1264">
        <v>8</v>
      </c>
      <c r="M1264">
        <f t="shared" si="576"/>
        <v>3.7</v>
      </c>
      <c r="N1264">
        <f t="shared" si="577"/>
        <v>8</v>
      </c>
      <c r="O1264">
        <f t="shared" si="578"/>
        <v>0</v>
      </c>
      <c r="P1264">
        <f t="shared" ref="P1263:P1277" si="581">IF(L1264=N1264,1,0)</f>
        <v>1</v>
      </c>
      <c r="Q1264" t="s">
        <v>17076</v>
      </c>
      <c r="R1264">
        <v>8</v>
      </c>
      <c r="S1264" t="str">
        <f t="shared" si="579"/>
        <v>不变</v>
      </c>
      <c r="T1264">
        <f t="shared" si="580"/>
        <v>0</v>
      </c>
      <c r="U1264" t="s">
        <v>17444</v>
      </c>
      <c r="V1264">
        <v>8</v>
      </c>
    </row>
    <row r="1265" spans="1:22" x14ac:dyDescent="0.15">
      <c r="A1265" s="1">
        <v>3096</v>
      </c>
      <c r="B1265" t="s">
        <v>3116</v>
      </c>
      <c r="C1265" t="s">
        <v>7290</v>
      </c>
      <c r="D1265" t="s">
        <v>11391</v>
      </c>
      <c r="E1265" t="s">
        <v>15492</v>
      </c>
      <c r="F1265" t="s">
        <v>16628</v>
      </c>
      <c r="G1265" s="2">
        <v>43813.738981481481</v>
      </c>
      <c r="H1265" s="5" t="s">
        <v>17636</v>
      </c>
      <c r="I1265">
        <v>649</v>
      </c>
      <c r="J1265">
        <v>2.573071617286513E+17</v>
      </c>
      <c r="K1265" t="s">
        <v>16629</v>
      </c>
      <c r="L1265">
        <v>5</v>
      </c>
      <c r="M1265">
        <f t="shared" si="576"/>
        <v>5</v>
      </c>
      <c r="N1265">
        <f t="shared" si="577"/>
        <v>10</v>
      </c>
      <c r="O1265">
        <f t="shared" si="578"/>
        <v>1</v>
      </c>
      <c r="P1265">
        <f t="shared" si="581"/>
        <v>0</v>
      </c>
      <c r="Q1265" t="s">
        <v>16714</v>
      </c>
      <c r="R1265">
        <v>5</v>
      </c>
      <c r="S1265" t="str">
        <f t="shared" si="579"/>
        <v>不变</v>
      </c>
      <c r="T1265">
        <f t="shared" si="580"/>
        <v>0</v>
      </c>
      <c r="U1265" t="s">
        <v>17435</v>
      </c>
      <c r="V1265">
        <v>5</v>
      </c>
    </row>
    <row r="1266" spans="1:22" x14ac:dyDescent="0.15">
      <c r="A1266" s="1">
        <v>3095</v>
      </c>
      <c r="B1266" t="s">
        <v>3115</v>
      </c>
      <c r="C1266" t="s">
        <v>7289</v>
      </c>
      <c r="D1266" t="s">
        <v>11390</v>
      </c>
      <c r="E1266" t="s">
        <v>15491</v>
      </c>
      <c r="F1266" t="s">
        <v>16628</v>
      </c>
      <c r="G1266" s="2">
        <v>43813.70113425926</v>
      </c>
      <c r="H1266" s="5" t="s">
        <v>17636</v>
      </c>
      <c r="I1266">
        <v>634</v>
      </c>
      <c r="J1266">
        <v>2.572934452346921E+17</v>
      </c>
      <c r="K1266" t="s">
        <v>16629</v>
      </c>
      <c r="L1266">
        <v>9</v>
      </c>
      <c r="M1266">
        <f t="shared" si="576"/>
        <v>4.2</v>
      </c>
      <c r="N1266">
        <f t="shared" si="577"/>
        <v>9</v>
      </c>
      <c r="O1266">
        <f t="shared" si="578"/>
        <v>0</v>
      </c>
      <c r="P1266">
        <f t="shared" si="581"/>
        <v>1</v>
      </c>
      <c r="Q1266" t="s">
        <v>16734</v>
      </c>
      <c r="R1266">
        <v>5</v>
      </c>
      <c r="S1266" t="str">
        <f t="shared" si="579"/>
        <v>调降</v>
      </c>
      <c r="T1266">
        <f t="shared" si="580"/>
        <v>-0.44444444444444442</v>
      </c>
      <c r="U1266" t="s">
        <v>17434</v>
      </c>
      <c r="V1266">
        <v>5</v>
      </c>
    </row>
    <row r="1267" spans="1:22" x14ac:dyDescent="0.15">
      <c r="A1267" s="1">
        <v>3094</v>
      </c>
      <c r="B1267" t="s">
        <v>3114</v>
      </c>
      <c r="C1267" t="s">
        <v>7288</v>
      </c>
      <c r="D1267" t="s">
        <v>11389</v>
      </c>
      <c r="E1267" t="s">
        <v>15490</v>
      </c>
      <c r="F1267" t="s">
        <v>16627</v>
      </c>
      <c r="G1267" s="2">
        <v>43813.657349537039</v>
      </c>
      <c r="H1267" s="5" t="s">
        <v>17636</v>
      </c>
      <c r="I1267">
        <v>629</v>
      </c>
      <c r="J1267">
        <v>2.5727757822879741E+17</v>
      </c>
      <c r="K1267" t="s">
        <v>16629</v>
      </c>
      <c r="L1267">
        <v>4</v>
      </c>
      <c r="M1267">
        <f t="shared" si="576"/>
        <v>4</v>
      </c>
      <c r="N1267">
        <f t="shared" si="577"/>
        <v>8</v>
      </c>
      <c r="O1267">
        <f t="shared" si="578"/>
        <v>1</v>
      </c>
      <c r="P1267">
        <f t="shared" si="581"/>
        <v>0</v>
      </c>
      <c r="Q1267" t="s">
        <v>16685</v>
      </c>
      <c r="R1267">
        <v>4</v>
      </c>
      <c r="S1267" t="str">
        <f t="shared" si="579"/>
        <v>不变</v>
      </c>
      <c r="T1267">
        <f t="shared" si="580"/>
        <v>0</v>
      </c>
      <c r="U1267" t="s">
        <v>17434</v>
      </c>
      <c r="V1267">
        <v>4</v>
      </c>
    </row>
    <row r="1268" spans="1:22" x14ac:dyDescent="0.15">
      <c r="A1268" s="1">
        <v>3093</v>
      </c>
      <c r="B1268" t="s">
        <v>3113</v>
      </c>
      <c r="C1268" t="s">
        <v>7287</v>
      </c>
      <c r="D1268" t="s">
        <v>11388</v>
      </c>
      <c r="E1268" t="s">
        <v>15489</v>
      </c>
      <c r="F1268" t="s">
        <v>16627</v>
      </c>
      <c r="G1268" s="2">
        <v>43813.617662037039</v>
      </c>
      <c r="H1268" s="5" t="s">
        <v>17636</v>
      </c>
      <c r="I1268">
        <v>618</v>
      </c>
      <c r="J1268">
        <v>2.572631949789143E+17</v>
      </c>
      <c r="K1268" t="s">
        <v>16629</v>
      </c>
      <c r="L1268">
        <v>7</v>
      </c>
      <c r="M1268">
        <f t="shared" si="576"/>
        <v>3.4</v>
      </c>
      <c r="N1268">
        <f t="shared" si="577"/>
        <v>7</v>
      </c>
      <c r="O1268">
        <f t="shared" si="578"/>
        <v>0</v>
      </c>
      <c r="P1268">
        <f t="shared" si="581"/>
        <v>1</v>
      </c>
      <c r="Q1268" t="s">
        <v>16685</v>
      </c>
      <c r="R1268">
        <v>5</v>
      </c>
      <c r="S1268" t="str">
        <f t="shared" si="579"/>
        <v>调降</v>
      </c>
      <c r="T1268">
        <f t="shared" si="580"/>
        <v>-0.2857142857142857</v>
      </c>
      <c r="U1268" t="s">
        <v>17434</v>
      </c>
      <c r="V1268">
        <v>5</v>
      </c>
    </row>
    <row r="1269" spans="1:22" x14ac:dyDescent="0.15">
      <c r="A1269" s="1">
        <v>3092</v>
      </c>
      <c r="B1269" t="s">
        <v>3112</v>
      </c>
      <c r="C1269" t="s">
        <v>7286</v>
      </c>
      <c r="D1269" t="s">
        <v>11387</v>
      </c>
      <c r="E1269" t="s">
        <v>15488</v>
      </c>
      <c r="F1269" t="s">
        <v>16628</v>
      </c>
      <c r="G1269" s="2">
        <v>43813.617106481477</v>
      </c>
      <c r="H1269" s="5" t="s">
        <v>17636</v>
      </c>
      <c r="I1269">
        <v>629</v>
      </c>
      <c r="J1269">
        <v>2.572629960640471E+17</v>
      </c>
      <c r="K1269" t="s">
        <v>16629</v>
      </c>
      <c r="L1269">
        <v>8</v>
      </c>
      <c r="M1269">
        <f t="shared" si="576"/>
        <v>4</v>
      </c>
      <c r="N1269">
        <f t="shared" si="577"/>
        <v>8</v>
      </c>
      <c r="O1269">
        <f t="shared" si="578"/>
        <v>0</v>
      </c>
      <c r="P1269">
        <f t="shared" si="581"/>
        <v>1</v>
      </c>
      <c r="Q1269" t="s">
        <v>16687</v>
      </c>
      <c r="R1269">
        <v>8</v>
      </c>
      <c r="S1269" t="str">
        <f t="shared" si="579"/>
        <v>不变</v>
      </c>
      <c r="T1269">
        <f t="shared" si="580"/>
        <v>0</v>
      </c>
      <c r="U1269" t="s">
        <v>17434</v>
      </c>
      <c r="V1269">
        <v>8</v>
      </c>
    </row>
    <row r="1270" spans="1:22" x14ac:dyDescent="0.15">
      <c r="A1270" s="1">
        <v>3091</v>
      </c>
      <c r="B1270" t="s">
        <v>3111</v>
      </c>
      <c r="C1270" t="s">
        <v>7285</v>
      </c>
      <c r="D1270" t="s">
        <v>11386</v>
      </c>
      <c r="E1270" t="s">
        <v>15487</v>
      </c>
      <c r="F1270" t="s">
        <v>16628</v>
      </c>
      <c r="G1270" s="2">
        <v>43813.606712962966</v>
      </c>
      <c r="H1270" s="5" t="s">
        <v>17636</v>
      </c>
      <c r="I1270">
        <v>651</v>
      </c>
      <c r="J1270">
        <v>2.572592270918328E+17</v>
      </c>
      <c r="K1270" t="s">
        <v>16629</v>
      </c>
      <c r="L1270">
        <v>11</v>
      </c>
      <c r="M1270">
        <f t="shared" si="576"/>
        <v>6</v>
      </c>
      <c r="N1270">
        <f t="shared" si="577"/>
        <v>11</v>
      </c>
      <c r="O1270">
        <f t="shared" si="578"/>
        <v>0</v>
      </c>
      <c r="P1270">
        <f t="shared" si="581"/>
        <v>1</v>
      </c>
      <c r="Q1270" t="s">
        <v>17086</v>
      </c>
      <c r="R1270">
        <v>5</v>
      </c>
      <c r="S1270" t="str">
        <f t="shared" si="579"/>
        <v>调降</v>
      </c>
      <c r="T1270">
        <f t="shared" si="580"/>
        <v>-0.54545454545454541</v>
      </c>
      <c r="U1270" t="s">
        <v>17434</v>
      </c>
      <c r="V1270">
        <v>5</v>
      </c>
    </row>
    <row r="1271" spans="1:22" x14ac:dyDescent="0.15">
      <c r="A1271" s="1">
        <v>3090</v>
      </c>
      <c r="B1271" t="s">
        <v>3110</v>
      </c>
      <c r="C1271" t="s">
        <v>7284</v>
      </c>
      <c r="D1271" t="s">
        <v>11385</v>
      </c>
      <c r="E1271" t="s">
        <v>15486</v>
      </c>
      <c r="F1271" t="s">
        <v>16628</v>
      </c>
      <c r="G1271" s="2">
        <v>43813.596030092587</v>
      </c>
      <c r="H1271" s="5" t="s">
        <v>17636</v>
      </c>
      <c r="I1271">
        <v>637</v>
      </c>
      <c r="J1271">
        <v>2.5725535733468771E+17</v>
      </c>
      <c r="K1271" t="s">
        <v>16629</v>
      </c>
      <c r="L1271">
        <v>9</v>
      </c>
      <c r="M1271">
        <f t="shared" si="576"/>
        <v>4.3999999999999995</v>
      </c>
      <c r="N1271">
        <f t="shared" si="577"/>
        <v>9</v>
      </c>
      <c r="O1271">
        <f t="shared" si="578"/>
        <v>0</v>
      </c>
      <c r="P1271">
        <f t="shared" si="581"/>
        <v>1</v>
      </c>
      <c r="Q1271" t="s">
        <v>16685</v>
      </c>
      <c r="R1271">
        <v>9</v>
      </c>
      <c r="S1271" t="str">
        <f t="shared" si="579"/>
        <v>不变</v>
      </c>
      <c r="T1271">
        <f t="shared" si="580"/>
        <v>0</v>
      </c>
      <c r="U1271" t="s">
        <v>17434</v>
      </c>
      <c r="V1271">
        <v>9</v>
      </c>
    </row>
    <row r="1272" spans="1:22" x14ac:dyDescent="0.15">
      <c r="A1272" s="1">
        <v>3089</v>
      </c>
      <c r="B1272" t="s">
        <v>3109</v>
      </c>
      <c r="C1272" t="s">
        <v>7283</v>
      </c>
      <c r="D1272" t="s">
        <v>11384</v>
      </c>
      <c r="E1272" t="s">
        <v>15485</v>
      </c>
      <c r="F1272" t="s">
        <v>16628</v>
      </c>
      <c r="G1272" s="2">
        <v>43813.589513888888</v>
      </c>
      <c r="H1272" s="5" t="s">
        <v>17636</v>
      </c>
      <c r="I1272">
        <v>654</v>
      </c>
      <c r="J1272">
        <v>2.5725299349206221E+17</v>
      </c>
      <c r="K1272" t="s">
        <v>16629</v>
      </c>
      <c r="L1272">
        <v>11</v>
      </c>
      <c r="M1272">
        <f t="shared" si="576"/>
        <v>6</v>
      </c>
      <c r="N1272">
        <f t="shared" si="577"/>
        <v>11</v>
      </c>
      <c r="O1272">
        <f t="shared" si="578"/>
        <v>0</v>
      </c>
      <c r="P1272">
        <f t="shared" si="581"/>
        <v>1</v>
      </c>
      <c r="Q1272" t="s">
        <v>17085</v>
      </c>
      <c r="R1272">
        <v>5</v>
      </c>
      <c r="S1272" t="str">
        <f t="shared" si="579"/>
        <v>调降</v>
      </c>
      <c r="T1272">
        <f t="shared" si="580"/>
        <v>-0.54545454545454541</v>
      </c>
      <c r="U1272" t="s">
        <v>17434</v>
      </c>
      <c r="V1272">
        <v>5</v>
      </c>
    </row>
    <row r="1273" spans="1:22" x14ac:dyDescent="0.15">
      <c r="A1273" s="1">
        <v>3088</v>
      </c>
      <c r="B1273" t="s">
        <v>3108</v>
      </c>
      <c r="C1273" t="s">
        <v>7282</v>
      </c>
      <c r="D1273" t="s">
        <v>11383</v>
      </c>
      <c r="E1273" t="s">
        <v>15484</v>
      </c>
      <c r="F1273" t="s">
        <v>16628</v>
      </c>
      <c r="G1273" s="2">
        <v>43813.588761574072</v>
      </c>
      <c r="H1273" s="5" t="s">
        <v>17636</v>
      </c>
      <c r="I1273">
        <v>649</v>
      </c>
      <c r="J1273">
        <v>2.572527237521777E+17</v>
      </c>
      <c r="K1273" t="s">
        <v>16629</v>
      </c>
      <c r="L1273">
        <v>5</v>
      </c>
      <c r="M1273">
        <f t="shared" si="576"/>
        <v>5</v>
      </c>
      <c r="N1273">
        <f t="shared" si="577"/>
        <v>10</v>
      </c>
      <c r="O1273">
        <f t="shared" si="578"/>
        <v>1</v>
      </c>
      <c r="P1273">
        <f t="shared" si="581"/>
        <v>0</v>
      </c>
      <c r="Q1273" t="s">
        <v>16735</v>
      </c>
      <c r="R1273">
        <v>3</v>
      </c>
      <c r="S1273" t="str">
        <f t="shared" si="579"/>
        <v>调降</v>
      </c>
      <c r="T1273">
        <f t="shared" si="580"/>
        <v>-0.4</v>
      </c>
      <c r="U1273" t="s">
        <v>17434</v>
      </c>
      <c r="V1273">
        <v>3</v>
      </c>
    </row>
    <row r="1274" spans="1:22" x14ac:dyDescent="0.15">
      <c r="A1274" s="1">
        <v>3087</v>
      </c>
      <c r="B1274" t="s">
        <v>3107</v>
      </c>
      <c r="C1274" t="s">
        <v>7281</v>
      </c>
      <c r="D1274" t="s">
        <v>11382</v>
      </c>
      <c r="E1274" t="s">
        <v>15483</v>
      </c>
      <c r="F1274" t="s">
        <v>16627</v>
      </c>
      <c r="G1274" s="2">
        <v>43813.58803240741</v>
      </c>
      <c r="H1274" s="5" t="s">
        <v>17636</v>
      </c>
      <c r="I1274">
        <v>629</v>
      </c>
      <c r="J1274">
        <v>2.5725245751453699E+17</v>
      </c>
      <c r="K1274" t="s">
        <v>16629</v>
      </c>
      <c r="L1274">
        <v>8</v>
      </c>
      <c r="M1274">
        <f t="shared" si="576"/>
        <v>4</v>
      </c>
      <c r="N1274">
        <f t="shared" si="577"/>
        <v>8</v>
      </c>
      <c r="O1274">
        <f t="shared" si="578"/>
        <v>0</v>
      </c>
      <c r="P1274">
        <f t="shared" si="581"/>
        <v>1</v>
      </c>
      <c r="Q1274" t="s">
        <v>16668</v>
      </c>
      <c r="R1274">
        <v>8</v>
      </c>
      <c r="S1274" t="str">
        <f t="shared" si="579"/>
        <v>不变</v>
      </c>
      <c r="T1274">
        <f t="shared" si="580"/>
        <v>0</v>
      </c>
      <c r="U1274" t="s">
        <v>17436</v>
      </c>
      <c r="V1274">
        <v>8</v>
      </c>
    </row>
    <row r="1275" spans="1:22" x14ac:dyDescent="0.15">
      <c r="A1275" s="1">
        <v>3086</v>
      </c>
      <c r="B1275" t="s">
        <v>3106</v>
      </c>
      <c r="C1275" t="s">
        <v>7280</v>
      </c>
      <c r="D1275" t="s">
        <v>11381</v>
      </c>
      <c r="E1275" t="s">
        <v>15482</v>
      </c>
      <c r="F1275" t="s">
        <v>16627</v>
      </c>
      <c r="G1275" s="2">
        <v>43813.583587962959</v>
      </c>
      <c r="H1275" s="5" t="s">
        <v>17636</v>
      </c>
      <c r="I1275">
        <v>620</v>
      </c>
      <c r="J1275">
        <v>2.5725084644462179E+17</v>
      </c>
      <c r="K1275" t="s">
        <v>16629</v>
      </c>
      <c r="L1275">
        <v>7</v>
      </c>
      <c r="M1275">
        <f t="shared" si="576"/>
        <v>3.5</v>
      </c>
      <c r="N1275">
        <f t="shared" si="577"/>
        <v>7</v>
      </c>
      <c r="O1275">
        <f t="shared" si="578"/>
        <v>0</v>
      </c>
      <c r="P1275">
        <f t="shared" si="581"/>
        <v>1</v>
      </c>
      <c r="Q1275" t="s">
        <v>17084</v>
      </c>
      <c r="R1275">
        <v>3</v>
      </c>
      <c r="S1275" t="str">
        <f t="shared" si="579"/>
        <v>调降</v>
      </c>
      <c r="T1275">
        <f t="shared" si="580"/>
        <v>-0.5714285714285714</v>
      </c>
      <c r="U1275" t="s">
        <v>17435</v>
      </c>
      <c r="V1275">
        <v>3</v>
      </c>
    </row>
    <row r="1276" spans="1:22" x14ac:dyDescent="0.15">
      <c r="A1276" s="1">
        <v>3085</v>
      </c>
      <c r="B1276" t="s">
        <v>3105</v>
      </c>
      <c r="C1276" t="s">
        <v>7279</v>
      </c>
      <c r="D1276" t="s">
        <v>11380</v>
      </c>
      <c r="E1276" t="s">
        <v>15481</v>
      </c>
      <c r="F1276" t="s">
        <v>16628</v>
      </c>
      <c r="G1276" s="2">
        <v>43813.581712962958</v>
      </c>
      <c r="H1276" s="5" t="s">
        <v>17636</v>
      </c>
      <c r="I1276">
        <v>660</v>
      </c>
      <c r="J1276">
        <v>2.5725016930360118E+17</v>
      </c>
      <c r="K1276" t="s">
        <v>16629</v>
      </c>
      <c r="L1276">
        <v>11</v>
      </c>
      <c r="M1276">
        <f t="shared" si="576"/>
        <v>6</v>
      </c>
      <c r="N1276">
        <f t="shared" si="577"/>
        <v>11</v>
      </c>
      <c r="O1276">
        <f t="shared" si="578"/>
        <v>0</v>
      </c>
      <c r="P1276">
        <f t="shared" si="581"/>
        <v>1</v>
      </c>
      <c r="Q1276" t="s">
        <v>16665</v>
      </c>
      <c r="R1276">
        <v>6</v>
      </c>
      <c r="S1276" t="str">
        <f t="shared" si="579"/>
        <v>调降</v>
      </c>
      <c r="T1276">
        <f t="shared" si="580"/>
        <v>-0.45454545454545459</v>
      </c>
      <c r="U1276" t="s">
        <v>17435</v>
      </c>
      <c r="V1276">
        <v>6</v>
      </c>
    </row>
    <row r="1277" spans="1:22" x14ac:dyDescent="0.15">
      <c r="A1277" s="1">
        <v>3084</v>
      </c>
      <c r="B1277" t="s">
        <v>3104</v>
      </c>
      <c r="C1277" t="s">
        <v>7278</v>
      </c>
      <c r="D1277" t="s">
        <v>11379</v>
      </c>
      <c r="E1277" t="s">
        <v>15480</v>
      </c>
      <c r="F1277" t="s">
        <v>16628</v>
      </c>
      <c r="G1277" s="2">
        <v>43813.578298611108</v>
      </c>
      <c r="H1277" s="5" t="s">
        <v>17636</v>
      </c>
      <c r="I1277">
        <v>635</v>
      </c>
      <c r="J1277">
        <v>2.5724893215588758E+17</v>
      </c>
      <c r="K1277" t="s">
        <v>16629</v>
      </c>
      <c r="L1277">
        <v>9</v>
      </c>
      <c r="M1277">
        <f t="shared" si="576"/>
        <v>4.3</v>
      </c>
      <c r="N1277">
        <f t="shared" si="577"/>
        <v>9</v>
      </c>
      <c r="O1277">
        <f t="shared" si="578"/>
        <v>0</v>
      </c>
      <c r="P1277">
        <f t="shared" si="581"/>
        <v>1</v>
      </c>
      <c r="Q1277" t="s">
        <v>16728</v>
      </c>
      <c r="R1277">
        <v>5</v>
      </c>
      <c r="S1277" t="str">
        <f t="shared" si="579"/>
        <v>调降</v>
      </c>
      <c r="T1277">
        <f t="shared" si="580"/>
        <v>-0.44444444444444442</v>
      </c>
      <c r="U1277" t="s">
        <v>17435</v>
      </c>
      <c r="V1277">
        <v>5</v>
      </c>
    </row>
    <row r="1278" spans="1:22" x14ac:dyDescent="0.15">
      <c r="A1278" s="1">
        <v>2997</v>
      </c>
      <c r="B1278" t="s">
        <v>3017</v>
      </c>
      <c r="C1278" t="s">
        <v>7198</v>
      </c>
      <c r="D1278" t="s">
        <v>11299</v>
      </c>
      <c r="E1278" t="s">
        <v>15400</v>
      </c>
      <c r="F1278" t="s">
        <v>16627</v>
      </c>
      <c r="G1278" s="2">
        <v>43813.55572916667</v>
      </c>
      <c r="H1278" s="5" t="s">
        <v>17636</v>
      </c>
      <c r="K1278" t="s">
        <v>16630</v>
      </c>
      <c r="V1278">
        <v>4.8</v>
      </c>
    </row>
    <row r="1279" spans="1:22" x14ac:dyDescent="0.15">
      <c r="A1279" s="1">
        <v>3083</v>
      </c>
      <c r="B1279" t="s">
        <v>3103</v>
      </c>
      <c r="C1279" t="s">
        <v>7277</v>
      </c>
      <c r="D1279" t="s">
        <v>11378</v>
      </c>
      <c r="E1279" t="s">
        <v>15479</v>
      </c>
      <c r="F1279" t="s">
        <v>16627</v>
      </c>
      <c r="G1279" s="2">
        <v>43813.512523148151</v>
      </c>
      <c r="H1279" s="5" t="s">
        <v>17636</v>
      </c>
      <c r="I1279">
        <v>608</v>
      </c>
      <c r="J1279">
        <v>2.5722509571234611E+17</v>
      </c>
      <c r="K1279" t="s">
        <v>16629</v>
      </c>
      <c r="L1279">
        <v>6</v>
      </c>
      <c r="M1279">
        <f t="shared" ref="M1279:M1291" si="582">IF(10*(I1279-550)/200&gt;5,ROUNDUP(10*(I1279-550)/200,0),ROUNDUP(10*(I1279-550)/200,1))</f>
        <v>2.9</v>
      </c>
      <c r="N1279">
        <f t="shared" ref="N1279:N1291" si="583">IF(20*(I1279-550)/200&gt;5,ROUNDUP(20*(I1279-550)/200,0),ROUNDUP(20*(I1279-550)/200,1))</f>
        <v>6</v>
      </c>
      <c r="O1279">
        <f t="shared" ref="O1279:O1291" si="584">IF(L1279=M1279,1,0)</f>
        <v>0</v>
      </c>
      <c r="P1279">
        <f t="shared" ref="P1279:P1291" si="585">IF(L1279=N1279,1,0)</f>
        <v>1</v>
      </c>
      <c r="Q1279" t="s">
        <v>16670</v>
      </c>
      <c r="R1279">
        <v>2</v>
      </c>
      <c r="S1279" t="str">
        <f t="shared" ref="S1279:S1291" si="586">IF(L1279&gt;R1279,"调降",IF(L1279&lt;R1279,"调升","不变"))</f>
        <v>调降</v>
      </c>
      <c r="T1279">
        <f t="shared" ref="T1279:T1291" si="587">R1279/L1279-1</f>
        <v>-0.66666666666666674</v>
      </c>
      <c r="U1279" t="s">
        <v>17435</v>
      </c>
      <c r="V1279">
        <v>2</v>
      </c>
    </row>
    <row r="1280" spans="1:22" x14ac:dyDescent="0.15">
      <c r="A1280" s="1">
        <v>3082</v>
      </c>
      <c r="B1280" t="s">
        <v>3102</v>
      </c>
      <c r="C1280" t="s">
        <v>7276</v>
      </c>
      <c r="D1280" t="s">
        <v>11377</v>
      </c>
      <c r="E1280" t="s">
        <v>15478</v>
      </c>
      <c r="F1280" t="s">
        <v>16628</v>
      </c>
      <c r="G1280" s="2">
        <v>43813.499479166669</v>
      </c>
      <c r="H1280" s="5" t="s">
        <v>17636</v>
      </c>
      <c r="I1280">
        <v>632</v>
      </c>
      <c r="J1280">
        <v>2.572203655398728E+17</v>
      </c>
      <c r="K1280" t="s">
        <v>16629</v>
      </c>
      <c r="L1280">
        <v>9</v>
      </c>
      <c r="M1280">
        <f t="shared" si="582"/>
        <v>4.0999999999999996</v>
      </c>
      <c r="N1280">
        <f t="shared" si="583"/>
        <v>9</v>
      </c>
      <c r="O1280">
        <f t="shared" si="584"/>
        <v>0</v>
      </c>
      <c r="P1280">
        <f t="shared" si="585"/>
        <v>1</v>
      </c>
      <c r="Q1280" t="s">
        <v>17083</v>
      </c>
      <c r="R1280">
        <v>9</v>
      </c>
      <c r="S1280" t="str">
        <f t="shared" si="586"/>
        <v>不变</v>
      </c>
      <c r="T1280">
        <f t="shared" si="587"/>
        <v>0</v>
      </c>
      <c r="U1280" t="s">
        <v>17434</v>
      </c>
      <c r="V1280">
        <v>9</v>
      </c>
    </row>
    <row r="1281" spans="1:32" x14ac:dyDescent="0.15">
      <c r="A1281" s="1">
        <v>3081</v>
      </c>
      <c r="B1281" t="s">
        <v>3101</v>
      </c>
      <c r="C1281" t="s">
        <v>7275</v>
      </c>
      <c r="D1281" t="s">
        <v>11376</v>
      </c>
      <c r="E1281" t="s">
        <v>15477</v>
      </c>
      <c r="F1281" t="s">
        <v>16628</v>
      </c>
      <c r="G1281" s="2">
        <v>43813.488993055558</v>
      </c>
      <c r="H1281" s="5" t="s">
        <v>17636</v>
      </c>
      <c r="I1281">
        <v>651</v>
      </c>
      <c r="J1281">
        <v>2.572165682225521E+17</v>
      </c>
      <c r="K1281" t="s">
        <v>16629</v>
      </c>
      <c r="L1281">
        <v>11</v>
      </c>
      <c r="M1281">
        <f t="shared" si="582"/>
        <v>6</v>
      </c>
      <c r="N1281">
        <f t="shared" si="583"/>
        <v>11</v>
      </c>
      <c r="O1281">
        <f t="shared" si="584"/>
        <v>0</v>
      </c>
      <c r="P1281">
        <f t="shared" si="585"/>
        <v>1</v>
      </c>
      <c r="Q1281" t="s">
        <v>17082</v>
      </c>
      <c r="R1281">
        <v>6</v>
      </c>
      <c r="S1281" t="str">
        <f t="shared" si="586"/>
        <v>调降</v>
      </c>
      <c r="T1281">
        <f t="shared" si="587"/>
        <v>-0.45454545454545459</v>
      </c>
      <c r="U1281" t="s">
        <v>17435</v>
      </c>
      <c r="V1281">
        <v>6</v>
      </c>
    </row>
    <row r="1282" spans="1:32" x14ac:dyDescent="0.15">
      <c r="A1282" s="1">
        <v>3080</v>
      </c>
      <c r="B1282" t="s">
        <v>3100</v>
      </c>
      <c r="C1282" t="s">
        <v>7274</v>
      </c>
      <c r="D1282" t="s">
        <v>11375</v>
      </c>
      <c r="E1282" t="s">
        <v>15476</v>
      </c>
      <c r="F1282" t="s">
        <v>16628</v>
      </c>
      <c r="G1282" s="2">
        <v>43813.4768287037</v>
      </c>
      <c r="H1282" s="5" t="s">
        <v>17636</v>
      </c>
      <c r="I1282">
        <v>676</v>
      </c>
      <c r="J1282">
        <v>2.5721215750924291E+17</v>
      </c>
      <c r="K1282" t="s">
        <v>16629</v>
      </c>
      <c r="L1282">
        <v>7</v>
      </c>
      <c r="M1282">
        <f t="shared" si="582"/>
        <v>7</v>
      </c>
      <c r="N1282">
        <f t="shared" si="583"/>
        <v>13</v>
      </c>
      <c r="O1282">
        <f t="shared" si="584"/>
        <v>1</v>
      </c>
      <c r="P1282">
        <f t="shared" si="585"/>
        <v>0</v>
      </c>
      <c r="Q1282" t="s">
        <v>17049</v>
      </c>
      <c r="R1282">
        <v>7</v>
      </c>
      <c r="S1282" t="str">
        <f t="shared" si="586"/>
        <v>不变</v>
      </c>
      <c r="T1282">
        <f t="shared" si="587"/>
        <v>0</v>
      </c>
      <c r="U1282" t="s">
        <v>17434</v>
      </c>
      <c r="V1282">
        <v>7</v>
      </c>
    </row>
    <row r="1283" spans="1:32" x14ac:dyDescent="0.15">
      <c r="A1283" s="1">
        <v>3079</v>
      </c>
      <c r="B1283" t="s">
        <v>3099</v>
      </c>
      <c r="C1283" t="s">
        <v>7273</v>
      </c>
      <c r="D1283" t="s">
        <v>11374</v>
      </c>
      <c r="E1283" t="s">
        <v>15475</v>
      </c>
      <c r="F1283" t="s">
        <v>16628</v>
      </c>
      <c r="G1283" s="2">
        <v>43813.449062500003</v>
      </c>
      <c r="H1283" s="5" t="s">
        <v>17636</v>
      </c>
      <c r="I1283">
        <v>640</v>
      </c>
      <c r="J1283">
        <v>2.5720209632185958E+17</v>
      </c>
      <c r="K1283" t="s">
        <v>16629</v>
      </c>
      <c r="L1283">
        <v>9</v>
      </c>
      <c r="M1283">
        <f t="shared" si="582"/>
        <v>4.5</v>
      </c>
      <c r="N1283">
        <f t="shared" si="583"/>
        <v>9</v>
      </c>
      <c r="O1283">
        <f t="shared" si="584"/>
        <v>0</v>
      </c>
      <c r="P1283">
        <f t="shared" si="585"/>
        <v>1</v>
      </c>
      <c r="Q1283" t="s">
        <v>16728</v>
      </c>
      <c r="R1283">
        <v>9</v>
      </c>
      <c r="S1283" t="str">
        <f t="shared" si="586"/>
        <v>不变</v>
      </c>
      <c r="T1283">
        <f t="shared" si="587"/>
        <v>0</v>
      </c>
      <c r="U1283" t="s">
        <v>17434</v>
      </c>
      <c r="V1283">
        <v>0</v>
      </c>
    </row>
    <row r="1284" spans="1:32" x14ac:dyDescent="0.15">
      <c r="A1284" s="1">
        <v>3078</v>
      </c>
      <c r="B1284" t="s">
        <v>3098</v>
      </c>
      <c r="C1284" t="s">
        <v>7272</v>
      </c>
      <c r="D1284" t="s">
        <v>11373</v>
      </c>
      <c r="E1284" t="s">
        <v>15474</v>
      </c>
      <c r="F1284" t="s">
        <v>16627</v>
      </c>
      <c r="G1284" s="2">
        <v>43813.441203703696</v>
      </c>
      <c r="H1284" s="5" t="s">
        <v>17636</v>
      </c>
      <c r="I1284">
        <v>632</v>
      </c>
      <c r="J1284">
        <v>2.571992477393265E+17</v>
      </c>
      <c r="K1284" t="s">
        <v>16629</v>
      </c>
      <c r="L1284">
        <v>4.0999999999999996</v>
      </c>
      <c r="M1284">
        <f t="shared" si="582"/>
        <v>4.0999999999999996</v>
      </c>
      <c r="N1284">
        <f t="shared" si="583"/>
        <v>9</v>
      </c>
      <c r="O1284">
        <f t="shared" si="584"/>
        <v>1</v>
      </c>
      <c r="P1284">
        <f t="shared" si="585"/>
        <v>0</v>
      </c>
      <c r="Q1284" t="s">
        <v>16648</v>
      </c>
      <c r="R1284">
        <v>4.0999999999999996</v>
      </c>
      <c r="S1284" t="str">
        <f t="shared" si="586"/>
        <v>不变</v>
      </c>
      <c r="T1284">
        <f t="shared" si="587"/>
        <v>0</v>
      </c>
      <c r="U1284" t="s">
        <v>17435</v>
      </c>
      <c r="V1284">
        <v>4.0999999999999996</v>
      </c>
    </row>
    <row r="1285" spans="1:32" x14ac:dyDescent="0.15">
      <c r="A1285" s="1">
        <v>3077</v>
      </c>
      <c r="B1285" t="s">
        <v>3097</v>
      </c>
      <c r="C1285" t="s">
        <v>7271</v>
      </c>
      <c r="D1285" t="s">
        <v>11372</v>
      </c>
      <c r="E1285" t="s">
        <v>15473</v>
      </c>
      <c r="F1285" t="s">
        <v>16628</v>
      </c>
      <c r="G1285" s="2">
        <v>43813.416365740741</v>
      </c>
      <c r="H1285" s="5" t="s">
        <v>17636</v>
      </c>
      <c r="I1285">
        <v>650</v>
      </c>
      <c r="J1285">
        <v>2.57190250260992E+17</v>
      </c>
      <c r="K1285" t="s">
        <v>16629</v>
      </c>
      <c r="L1285">
        <v>5</v>
      </c>
      <c r="M1285">
        <f t="shared" si="582"/>
        <v>5</v>
      </c>
      <c r="N1285">
        <f t="shared" si="583"/>
        <v>10</v>
      </c>
      <c r="O1285">
        <f t="shared" si="584"/>
        <v>1</v>
      </c>
      <c r="P1285">
        <f t="shared" si="585"/>
        <v>0</v>
      </c>
      <c r="Q1285" t="s">
        <v>16999</v>
      </c>
      <c r="R1285">
        <v>5</v>
      </c>
      <c r="S1285" t="str">
        <f t="shared" si="586"/>
        <v>不变</v>
      </c>
      <c r="T1285">
        <f t="shared" si="587"/>
        <v>0</v>
      </c>
      <c r="U1285" t="s">
        <v>17435</v>
      </c>
      <c r="V1285">
        <v>5</v>
      </c>
    </row>
    <row r="1286" spans="1:32" x14ac:dyDescent="0.15">
      <c r="A1286" s="1">
        <v>3076</v>
      </c>
      <c r="B1286" t="s">
        <v>3096</v>
      </c>
      <c r="C1286" t="s">
        <v>7270</v>
      </c>
      <c r="D1286" t="s">
        <v>11371</v>
      </c>
      <c r="E1286" t="s">
        <v>15472</v>
      </c>
      <c r="F1286" t="s">
        <v>16628</v>
      </c>
      <c r="G1286" s="2">
        <v>43813.403680555559</v>
      </c>
      <c r="H1286" s="5" t="s">
        <v>17636</v>
      </c>
      <c r="I1286">
        <v>616</v>
      </c>
      <c r="J1286">
        <v>2.5718565202454531E+17</v>
      </c>
      <c r="K1286" t="s">
        <v>16629</v>
      </c>
      <c r="L1286">
        <v>7</v>
      </c>
      <c r="M1286">
        <f t="shared" si="582"/>
        <v>3.3</v>
      </c>
      <c r="N1286">
        <f t="shared" si="583"/>
        <v>7</v>
      </c>
      <c r="O1286">
        <f t="shared" si="584"/>
        <v>0</v>
      </c>
      <c r="P1286">
        <f t="shared" si="585"/>
        <v>1</v>
      </c>
      <c r="Q1286" t="s">
        <v>16638</v>
      </c>
      <c r="R1286">
        <v>5</v>
      </c>
      <c r="S1286" t="str">
        <f t="shared" si="586"/>
        <v>调降</v>
      </c>
      <c r="T1286">
        <f t="shared" si="587"/>
        <v>-0.2857142857142857</v>
      </c>
      <c r="U1286" t="s">
        <v>17435</v>
      </c>
      <c r="V1286">
        <v>5</v>
      </c>
    </row>
    <row r="1287" spans="1:32" x14ac:dyDescent="0.15">
      <c r="A1287" s="1">
        <v>3075</v>
      </c>
      <c r="B1287" t="s">
        <v>3095</v>
      </c>
      <c r="C1287" t="s">
        <v>7269</v>
      </c>
      <c r="D1287" t="s">
        <v>11370</v>
      </c>
      <c r="E1287" t="s">
        <v>15471</v>
      </c>
      <c r="F1287" t="s">
        <v>16628</v>
      </c>
      <c r="G1287" s="2">
        <v>43812.814131944448</v>
      </c>
      <c r="H1287" s="5" t="s">
        <v>17637</v>
      </c>
      <c r="I1287">
        <v>637</v>
      </c>
      <c r="J1287">
        <v>2.5697200747472899E+17</v>
      </c>
      <c r="K1287" t="s">
        <v>16629</v>
      </c>
      <c r="L1287">
        <v>9</v>
      </c>
      <c r="M1287">
        <f t="shared" si="582"/>
        <v>4.3999999999999995</v>
      </c>
      <c r="N1287">
        <f t="shared" si="583"/>
        <v>9</v>
      </c>
      <c r="O1287">
        <f t="shared" si="584"/>
        <v>0</v>
      </c>
      <c r="P1287">
        <f t="shared" si="585"/>
        <v>1</v>
      </c>
      <c r="Q1287" t="s">
        <v>16692</v>
      </c>
      <c r="R1287">
        <v>3</v>
      </c>
      <c r="S1287" t="str">
        <f t="shared" si="586"/>
        <v>调降</v>
      </c>
      <c r="T1287">
        <f t="shared" si="587"/>
        <v>-0.66666666666666674</v>
      </c>
      <c r="U1287" t="s">
        <v>17447</v>
      </c>
      <c r="V1287">
        <v>3</v>
      </c>
    </row>
    <row r="1288" spans="1:32" x14ac:dyDescent="0.15">
      <c r="A1288" s="1">
        <v>3074</v>
      </c>
      <c r="B1288" t="s">
        <v>3094</v>
      </c>
      <c r="C1288" t="s">
        <v>7268</v>
      </c>
      <c r="D1288" t="s">
        <v>11369</v>
      </c>
      <c r="E1288" t="s">
        <v>15470</v>
      </c>
      <c r="F1288" t="s">
        <v>16628</v>
      </c>
      <c r="G1288" s="2">
        <v>43812.790914351863</v>
      </c>
      <c r="H1288" s="5" t="s">
        <v>17637</v>
      </c>
      <c r="I1288">
        <v>606</v>
      </c>
      <c r="J1288">
        <v>2.569635941329183E+17</v>
      </c>
      <c r="K1288" t="s">
        <v>16629</v>
      </c>
      <c r="L1288">
        <v>6</v>
      </c>
      <c r="M1288">
        <f t="shared" si="582"/>
        <v>2.8</v>
      </c>
      <c r="N1288">
        <f t="shared" si="583"/>
        <v>6</v>
      </c>
      <c r="O1288">
        <f t="shared" si="584"/>
        <v>0</v>
      </c>
      <c r="P1288">
        <f t="shared" si="585"/>
        <v>1</v>
      </c>
      <c r="Q1288" t="s">
        <v>17081</v>
      </c>
      <c r="R1288">
        <v>4</v>
      </c>
      <c r="S1288" t="str">
        <f t="shared" si="586"/>
        <v>调降</v>
      </c>
      <c r="T1288">
        <f t="shared" si="587"/>
        <v>-0.33333333333333337</v>
      </c>
      <c r="U1288" t="s">
        <v>17447</v>
      </c>
      <c r="V1288">
        <v>8</v>
      </c>
      <c r="W1288">
        <v>2.5696447459702371E+17</v>
      </c>
      <c r="X1288">
        <v>80000</v>
      </c>
      <c r="AA1288" s="2">
        <v>43813.44023148148</v>
      </c>
      <c r="AB1288">
        <v>24</v>
      </c>
      <c r="AC1288" t="s">
        <v>17498</v>
      </c>
      <c r="AD1288" t="s">
        <v>17505</v>
      </c>
      <c r="AE1288">
        <v>2.5696357577025539E+17</v>
      </c>
      <c r="AF1288" t="s">
        <v>15470</v>
      </c>
    </row>
    <row r="1289" spans="1:32" x14ac:dyDescent="0.15">
      <c r="A1289" s="1">
        <v>3073</v>
      </c>
      <c r="B1289" t="s">
        <v>3093</v>
      </c>
      <c r="C1289" t="s">
        <v>7267</v>
      </c>
      <c r="D1289" t="s">
        <v>11368</v>
      </c>
      <c r="E1289" t="s">
        <v>15469</v>
      </c>
      <c r="F1289" t="s">
        <v>16628</v>
      </c>
      <c r="G1289" s="2">
        <v>43812.789641203701</v>
      </c>
      <c r="H1289" s="5" t="s">
        <v>17637</v>
      </c>
      <c r="I1289">
        <v>660</v>
      </c>
      <c r="J1289">
        <v>2.5696313153893581E+17</v>
      </c>
      <c r="K1289" t="s">
        <v>16629</v>
      </c>
      <c r="L1289">
        <v>11</v>
      </c>
      <c r="M1289">
        <f t="shared" si="582"/>
        <v>6</v>
      </c>
      <c r="N1289">
        <f t="shared" si="583"/>
        <v>11</v>
      </c>
      <c r="O1289">
        <f t="shared" si="584"/>
        <v>0</v>
      </c>
      <c r="P1289">
        <f t="shared" si="585"/>
        <v>1</v>
      </c>
      <c r="Q1289" t="s">
        <v>16750</v>
      </c>
      <c r="R1289">
        <v>5.5</v>
      </c>
      <c r="S1289" t="str">
        <f t="shared" si="586"/>
        <v>调降</v>
      </c>
      <c r="T1289">
        <f t="shared" si="587"/>
        <v>-0.5</v>
      </c>
      <c r="U1289" t="s">
        <v>17447</v>
      </c>
      <c r="V1289">
        <v>5.5</v>
      </c>
    </row>
    <row r="1290" spans="1:32" x14ac:dyDescent="0.15">
      <c r="A1290" s="1">
        <v>3072</v>
      </c>
      <c r="B1290" t="s">
        <v>3092</v>
      </c>
      <c r="C1290" t="s">
        <v>7266</v>
      </c>
      <c r="D1290" t="s">
        <v>11367</v>
      </c>
      <c r="E1290" t="s">
        <v>15468</v>
      </c>
      <c r="F1290" t="s">
        <v>16628</v>
      </c>
      <c r="G1290" s="2">
        <v>43812.781666666669</v>
      </c>
      <c r="H1290" s="5" t="s">
        <v>17637</v>
      </c>
      <c r="I1290">
        <v>645</v>
      </c>
      <c r="J1290">
        <v>2.569602418270577E+17</v>
      </c>
      <c r="K1290" t="s">
        <v>16629</v>
      </c>
      <c r="L1290">
        <v>4.8</v>
      </c>
      <c r="M1290">
        <f t="shared" si="582"/>
        <v>4.8</v>
      </c>
      <c r="N1290">
        <f t="shared" si="583"/>
        <v>10</v>
      </c>
      <c r="O1290">
        <f t="shared" si="584"/>
        <v>1</v>
      </c>
      <c r="P1290">
        <f t="shared" si="585"/>
        <v>0</v>
      </c>
      <c r="Q1290" t="s">
        <v>16768</v>
      </c>
      <c r="R1290">
        <v>2</v>
      </c>
      <c r="S1290" t="str">
        <f t="shared" si="586"/>
        <v>调降</v>
      </c>
      <c r="T1290">
        <f t="shared" si="587"/>
        <v>-0.58333333333333326</v>
      </c>
      <c r="U1290" t="s">
        <v>17447</v>
      </c>
      <c r="V1290">
        <v>2</v>
      </c>
    </row>
    <row r="1291" spans="1:32" x14ac:dyDescent="0.15">
      <c r="A1291" s="1">
        <v>3071</v>
      </c>
      <c r="B1291" t="s">
        <v>3091</v>
      </c>
      <c r="C1291" t="s">
        <v>7265</v>
      </c>
      <c r="D1291" t="s">
        <v>11366</v>
      </c>
      <c r="E1291" t="s">
        <v>15467</v>
      </c>
      <c r="F1291" t="s">
        <v>16628</v>
      </c>
      <c r="G1291" s="2">
        <v>43812.774965277778</v>
      </c>
      <c r="H1291" s="5" t="s">
        <v>17637</v>
      </c>
      <c r="I1291">
        <v>647</v>
      </c>
      <c r="J1291">
        <v>2.5695781215063651E+17</v>
      </c>
      <c r="K1291" t="s">
        <v>16629</v>
      </c>
      <c r="L1291">
        <v>4.9000000000000004</v>
      </c>
      <c r="M1291">
        <f t="shared" si="582"/>
        <v>4.8999999999999995</v>
      </c>
      <c r="N1291">
        <f t="shared" si="583"/>
        <v>10</v>
      </c>
      <c r="O1291">
        <f t="shared" si="584"/>
        <v>1</v>
      </c>
      <c r="P1291">
        <f t="shared" si="585"/>
        <v>0</v>
      </c>
      <c r="Q1291" t="s">
        <v>16728</v>
      </c>
      <c r="R1291">
        <v>3</v>
      </c>
      <c r="S1291" t="str">
        <f t="shared" si="586"/>
        <v>调降</v>
      </c>
      <c r="T1291">
        <f t="shared" si="587"/>
        <v>-0.38775510204081642</v>
      </c>
      <c r="U1291" t="s">
        <v>17435</v>
      </c>
      <c r="V1291">
        <v>3</v>
      </c>
    </row>
    <row r="1292" spans="1:32" x14ac:dyDescent="0.15">
      <c r="A1292" s="1">
        <v>3068</v>
      </c>
      <c r="B1292" t="s">
        <v>3088</v>
      </c>
      <c r="C1292" t="s">
        <v>7262</v>
      </c>
      <c r="D1292" t="s">
        <v>11363</v>
      </c>
      <c r="E1292" t="s">
        <v>15464</v>
      </c>
      <c r="F1292" t="s">
        <v>16628</v>
      </c>
      <c r="G1292" s="2">
        <v>43812.769675925927</v>
      </c>
      <c r="H1292" s="5" t="s">
        <v>17637</v>
      </c>
      <c r="K1292" t="s">
        <v>16630</v>
      </c>
      <c r="V1292">
        <v>4.0999999999999996</v>
      </c>
    </row>
    <row r="1293" spans="1:32" x14ac:dyDescent="0.15">
      <c r="A1293" s="1">
        <v>3070</v>
      </c>
      <c r="B1293" t="s">
        <v>3090</v>
      </c>
      <c r="C1293" t="s">
        <v>7264</v>
      </c>
      <c r="D1293" t="s">
        <v>11365</v>
      </c>
      <c r="E1293" t="s">
        <v>15466</v>
      </c>
      <c r="F1293" t="s">
        <v>16627</v>
      </c>
      <c r="G1293" s="2">
        <v>43812.764768518522</v>
      </c>
      <c r="H1293" s="5" t="s">
        <v>17637</v>
      </c>
      <c r="I1293">
        <v>620</v>
      </c>
      <c r="J1293">
        <v>2.569541188436664E+17</v>
      </c>
      <c r="K1293" t="s">
        <v>16629</v>
      </c>
      <c r="L1293">
        <v>7</v>
      </c>
      <c r="M1293">
        <f t="shared" ref="M1293:M1305" si="588">IF(10*(I1293-550)/200&gt;5,ROUNDUP(10*(I1293-550)/200,0),ROUNDUP(10*(I1293-550)/200,1))</f>
        <v>3.5</v>
      </c>
      <c r="N1293">
        <f t="shared" ref="N1293:N1305" si="589">IF(20*(I1293-550)/200&gt;5,ROUNDUP(20*(I1293-550)/200,0),ROUNDUP(20*(I1293-550)/200,1))</f>
        <v>7</v>
      </c>
      <c r="O1293">
        <f t="shared" ref="O1293:O1305" si="590">IF(L1293=M1293,1,0)</f>
        <v>0</v>
      </c>
      <c r="P1293">
        <f t="shared" ref="P1293:P1305" si="591">IF(L1293=N1293,1,0)</f>
        <v>1</v>
      </c>
      <c r="Q1293" t="s">
        <v>16706</v>
      </c>
      <c r="R1293">
        <v>7</v>
      </c>
      <c r="S1293" t="str">
        <f t="shared" ref="S1293:S1305" si="592">IF(L1293&gt;R1293,"调降",IF(L1293&lt;R1293,"调升","不变"))</f>
        <v>不变</v>
      </c>
      <c r="T1293">
        <f t="shared" ref="T1293:T1305" si="593">R1293/L1293-1</f>
        <v>0</v>
      </c>
      <c r="U1293" t="s">
        <v>17435</v>
      </c>
      <c r="V1293">
        <v>3</v>
      </c>
      <c r="W1293">
        <v>2.5695420774194381E+17</v>
      </c>
      <c r="X1293">
        <v>30000</v>
      </c>
      <c r="AA1293" s="2">
        <v>43812.769375000003</v>
      </c>
      <c r="AB1293">
        <v>24</v>
      </c>
      <c r="AC1293" t="s">
        <v>17498</v>
      </c>
      <c r="AD1293" t="s">
        <v>17505</v>
      </c>
      <c r="AE1293">
        <v>2.569540998015263E+17</v>
      </c>
      <c r="AF1293" t="s">
        <v>15466</v>
      </c>
    </row>
    <row r="1294" spans="1:32" x14ac:dyDescent="0.15">
      <c r="A1294" s="1">
        <v>3069</v>
      </c>
      <c r="B1294" t="s">
        <v>3089</v>
      </c>
      <c r="C1294" t="s">
        <v>7263</v>
      </c>
      <c r="D1294" t="s">
        <v>11364</v>
      </c>
      <c r="E1294" t="s">
        <v>15465</v>
      </c>
      <c r="F1294" t="s">
        <v>16627</v>
      </c>
      <c r="G1294" s="2">
        <v>43812.758414351847</v>
      </c>
      <c r="H1294" s="5" t="s">
        <v>17637</v>
      </c>
      <c r="I1294">
        <v>626</v>
      </c>
      <c r="J1294">
        <v>2.5695181633854259E+17</v>
      </c>
      <c r="K1294" t="s">
        <v>16629</v>
      </c>
      <c r="L1294">
        <v>3.8</v>
      </c>
      <c r="M1294">
        <f t="shared" si="588"/>
        <v>3.8</v>
      </c>
      <c r="N1294">
        <f t="shared" si="589"/>
        <v>8</v>
      </c>
      <c r="O1294">
        <f t="shared" si="590"/>
        <v>1</v>
      </c>
      <c r="P1294">
        <f t="shared" si="591"/>
        <v>0</v>
      </c>
      <c r="Q1294" t="s">
        <v>16706</v>
      </c>
      <c r="R1294">
        <v>3.8</v>
      </c>
      <c r="S1294" t="str">
        <f t="shared" si="592"/>
        <v>不变</v>
      </c>
      <c r="T1294">
        <f t="shared" si="593"/>
        <v>0</v>
      </c>
      <c r="U1294" t="s">
        <v>17434</v>
      </c>
      <c r="V1294">
        <v>3.8</v>
      </c>
    </row>
    <row r="1295" spans="1:32" x14ac:dyDescent="0.15">
      <c r="A1295" s="1">
        <v>3067</v>
      </c>
      <c r="B1295" t="s">
        <v>3087</v>
      </c>
      <c r="C1295" t="s">
        <v>7262</v>
      </c>
      <c r="D1295" t="s">
        <v>11363</v>
      </c>
      <c r="E1295" t="s">
        <v>15464</v>
      </c>
      <c r="F1295" t="s">
        <v>16627</v>
      </c>
      <c r="G1295" s="2">
        <v>43812.751712962963</v>
      </c>
      <c r="H1295" s="5" t="s">
        <v>17637</v>
      </c>
      <c r="I1295">
        <v>631</v>
      </c>
      <c r="J1295">
        <v>2.5694938757647971E+17</v>
      </c>
      <c r="K1295" t="s">
        <v>16629</v>
      </c>
      <c r="L1295">
        <v>4.0999999999999996</v>
      </c>
      <c r="M1295">
        <f t="shared" si="588"/>
        <v>4.0999999999999996</v>
      </c>
      <c r="N1295">
        <f t="shared" si="589"/>
        <v>9</v>
      </c>
      <c r="O1295">
        <f t="shared" si="590"/>
        <v>1</v>
      </c>
      <c r="P1295">
        <f t="shared" si="591"/>
        <v>0</v>
      </c>
      <c r="Q1295" t="s">
        <v>16784</v>
      </c>
      <c r="R1295">
        <v>4.0999999999999996</v>
      </c>
      <c r="S1295" t="str">
        <f t="shared" si="592"/>
        <v>不变</v>
      </c>
      <c r="T1295">
        <f t="shared" si="593"/>
        <v>0</v>
      </c>
      <c r="U1295" t="s">
        <v>17434</v>
      </c>
      <c r="V1295">
        <v>4.0999999999999996</v>
      </c>
    </row>
    <row r="1296" spans="1:32" x14ac:dyDescent="0.15">
      <c r="A1296" s="1">
        <v>3064</v>
      </c>
      <c r="B1296" t="s">
        <v>3084</v>
      </c>
      <c r="C1296" t="s">
        <v>7259</v>
      </c>
      <c r="D1296" t="s">
        <v>11360</v>
      </c>
      <c r="E1296" t="s">
        <v>15461</v>
      </c>
      <c r="F1296" t="s">
        <v>16627</v>
      </c>
      <c r="G1296" s="2">
        <v>43812.743287037039</v>
      </c>
      <c r="H1296" s="5" t="s">
        <v>17637</v>
      </c>
      <c r="I1296">
        <v>617</v>
      </c>
      <c r="J1296">
        <v>2.5694633192115811E+17</v>
      </c>
      <c r="K1296" t="s">
        <v>16629</v>
      </c>
      <c r="L1296">
        <v>7</v>
      </c>
      <c r="M1296">
        <f t="shared" si="588"/>
        <v>3.4</v>
      </c>
      <c r="N1296">
        <f t="shared" si="589"/>
        <v>7</v>
      </c>
      <c r="O1296">
        <f t="shared" si="590"/>
        <v>0</v>
      </c>
      <c r="P1296">
        <f t="shared" si="591"/>
        <v>1</v>
      </c>
      <c r="Q1296" t="s">
        <v>16706</v>
      </c>
      <c r="R1296">
        <v>7</v>
      </c>
      <c r="S1296" t="str">
        <f t="shared" si="592"/>
        <v>不变</v>
      </c>
      <c r="T1296">
        <f t="shared" si="593"/>
        <v>0</v>
      </c>
      <c r="U1296" t="s">
        <v>17434</v>
      </c>
      <c r="V1296">
        <v>7</v>
      </c>
    </row>
    <row r="1297" spans="1:22" x14ac:dyDescent="0.15">
      <c r="A1297" s="1">
        <v>3066</v>
      </c>
      <c r="B1297" t="s">
        <v>3086</v>
      </c>
      <c r="C1297" t="s">
        <v>7261</v>
      </c>
      <c r="D1297" t="s">
        <v>11362</v>
      </c>
      <c r="E1297" t="s">
        <v>15463</v>
      </c>
      <c r="F1297" t="s">
        <v>16628</v>
      </c>
      <c r="G1297" s="2">
        <v>43812.741608796299</v>
      </c>
      <c r="H1297" s="5" t="s">
        <v>17637</v>
      </c>
      <c r="I1297">
        <v>656</v>
      </c>
      <c r="J1297">
        <v>2.569457265698447E+17</v>
      </c>
      <c r="K1297" t="s">
        <v>16629</v>
      </c>
      <c r="L1297">
        <v>6</v>
      </c>
      <c r="M1297">
        <f t="shared" si="588"/>
        <v>6</v>
      </c>
      <c r="N1297">
        <f t="shared" si="589"/>
        <v>11</v>
      </c>
      <c r="O1297">
        <f t="shared" si="590"/>
        <v>1</v>
      </c>
      <c r="P1297">
        <f t="shared" si="591"/>
        <v>0</v>
      </c>
      <c r="Q1297" t="s">
        <v>17080</v>
      </c>
      <c r="R1297">
        <v>6</v>
      </c>
      <c r="S1297" t="str">
        <f t="shared" si="592"/>
        <v>不变</v>
      </c>
      <c r="T1297">
        <f t="shared" si="593"/>
        <v>0</v>
      </c>
      <c r="U1297" t="s">
        <v>17435</v>
      </c>
      <c r="V1297">
        <v>6</v>
      </c>
    </row>
    <row r="1298" spans="1:22" x14ac:dyDescent="0.15">
      <c r="A1298" s="1">
        <v>3065</v>
      </c>
      <c r="B1298" t="s">
        <v>3085</v>
      </c>
      <c r="C1298" t="s">
        <v>7260</v>
      </c>
      <c r="D1298" t="s">
        <v>11361</v>
      </c>
      <c r="E1298" t="s">
        <v>15462</v>
      </c>
      <c r="F1298" t="s">
        <v>16628</v>
      </c>
      <c r="G1298" s="2">
        <v>43812.740185185183</v>
      </c>
      <c r="H1298" s="5" t="s">
        <v>17637</v>
      </c>
      <c r="I1298">
        <v>638</v>
      </c>
      <c r="J1298">
        <v>2.569452085313577E+17</v>
      </c>
      <c r="K1298" t="s">
        <v>16629</v>
      </c>
      <c r="L1298">
        <v>9</v>
      </c>
      <c r="M1298">
        <f t="shared" si="588"/>
        <v>4.4000000000000004</v>
      </c>
      <c r="N1298">
        <f t="shared" si="589"/>
        <v>9</v>
      </c>
      <c r="O1298">
        <f t="shared" si="590"/>
        <v>0</v>
      </c>
      <c r="P1298">
        <f t="shared" si="591"/>
        <v>1</v>
      </c>
      <c r="Q1298" t="s">
        <v>16706</v>
      </c>
      <c r="R1298">
        <v>6</v>
      </c>
      <c r="S1298" t="str">
        <f t="shared" si="592"/>
        <v>调降</v>
      </c>
      <c r="T1298">
        <f t="shared" si="593"/>
        <v>-0.33333333333333337</v>
      </c>
      <c r="U1298" t="s">
        <v>17435</v>
      </c>
      <c r="V1298">
        <v>6</v>
      </c>
    </row>
    <row r="1299" spans="1:22" x14ac:dyDescent="0.15">
      <c r="A1299" s="1">
        <v>3063</v>
      </c>
      <c r="B1299" t="s">
        <v>3083</v>
      </c>
      <c r="C1299" t="s">
        <v>7258</v>
      </c>
      <c r="D1299" t="s">
        <v>11359</v>
      </c>
      <c r="E1299" t="s">
        <v>15460</v>
      </c>
      <c r="F1299" t="s">
        <v>16628</v>
      </c>
      <c r="G1299" s="2">
        <v>43812.714421296303</v>
      </c>
      <c r="H1299" s="5" t="s">
        <v>17637</v>
      </c>
      <c r="I1299">
        <v>649</v>
      </c>
      <c r="J1299">
        <v>2.569358731347272E+17</v>
      </c>
      <c r="K1299" t="s">
        <v>16629</v>
      </c>
      <c r="L1299">
        <v>5</v>
      </c>
      <c r="M1299">
        <f t="shared" si="588"/>
        <v>5</v>
      </c>
      <c r="N1299">
        <f t="shared" si="589"/>
        <v>10</v>
      </c>
      <c r="O1299">
        <f t="shared" si="590"/>
        <v>1</v>
      </c>
      <c r="P1299">
        <f t="shared" si="591"/>
        <v>0</v>
      </c>
      <c r="Q1299" t="s">
        <v>17079</v>
      </c>
      <c r="R1299">
        <v>5</v>
      </c>
      <c r="S1299" t="str">
        <f t="shared" si="592"/>
        <v>不变</v>
      </c>
      <c r="T1299">
        <f t="shared" si="593"/>
        <v>0</v>
      </c>
      <c r="U1299" t="s">
        <v>17434</v>
      </c>
      <c r="V1299">
        <v>5</v>
      </c>
    </row>
    <row r="1300" spans="1:22" x14ac:dyDescent="0.15">
      <c r="A1300" s="1">
        <v>3062</v>
      </c>
      <c r="B1300" t="s">
        <v>3082</v>
      </c>
      <c r="C1300" t="s">
        <v>7257</v>
      </c>
      <c r="D1300" t="s">
        <v>11358</v>
      </c>
      <c r="E1300" t="s">
        <v>15459</v>
      </c>
      <c r="F1300" t="s">
        <v>16628</v>
      </c>
      <c r="G1300" s="2">
        <v>43812.707777777781</v>
      </c>
      <c r="H1300" s="5" t="s">
        <v>17637</v>
      </c>
      <c r="I1300">
        <v>638</v>
      </c>
      <c r="J1300">
        <v>2.5693346411525318E+17</v>
      </c>
      <c r="K1300" t="s">
        <v>16629</v>
      </c>
      <c r="L1300">
        <v>9</v>
      </c>
      <c r="M1300">
        <f t="shared" si="588"/>
        <v>4.4000000000000004</v>
      </c>
      <c r="N1300">
        <f t="shared" si="589"/>
        <v>9</v>
      </c>
      <c r="O1300">
        <f t="shared" si="590"/>
        <v>0</v>
      </c>
      <c r="P1300">
        <f t="shared" si="591"/>
        <v>1</v>
      </c>
      <c r="Q1300" t="s">
        <v>16675</v>
      </c>
      <c r="R1300">
        <v>6</v>
      </c>
      <c r="S1300" t="str">
        <f t="shared" si="592"/>
        <v>调降</v>
      </c>
      <c r="T1300">
        <f t="shared" si="593"/>
        <v>-0.33333333333333337</v>
      </c>
      <c r="U1300" t="s">
        <v>17435</v>
      </c>
      <c r="V1300">
        <v>6</v>
      </c>
    </row>
    <row r="1301" spans="1:22" x14ac:dyDescent="0.15">
      <c r="A1301" s="1">
        <v>3061</v>
      </c>
      <c r="B1301" t="s">
        <v>3081</v>
      </c>
      <c r="C1301" t="s">
        <v>7256</v>
      </c>
      <c r="D1301" t="s">
        <v>11357</v>
      </c>
      <c r="E1301" t="s">
        <v>15458</v>
      </c>
      <c r="F1301" t="s">
        <v>16627</v>
      </c>
      <c r="G1301" s="2">
        <v>43812.701793981483</v>
      </c>
      <c r="H1301" s="5" t="s">
        <v>17637</v>
      </c>
      <c r="I1301">
        <v>623</v>
      </c>
      <c r="J1301">
        <v>2.5693129430951939E+17</v>
      </c>
      <c r="K1301" t="s">
        <v>16629</v>
      </c>
      <c r="L1301">
        <v>8</v>
      </c>
      <c r="M1301">
        <f t="shared" si="588"/>
        <v>3.7</v>
      </c>
      <c r="N1301">
        <f t="shared" si="589"/>
        <v>8</v>
      </c>
      <c r="O1301">
        <f t="shared" si="590"/>
        <v>0</v>
      </c>
      <c r="P1301">
        <f t="shared" si="591"/>
        <v>1</v>
      </c>
      <c r="Q1301" t="s">
        <v>16737</v>
      </c>
      <c r="R1301">
        <v>8</v>
      </c>
      <c r="S1301" t="str">
        <f t="shared" si="592"/>
        <v>不变</v>
      </c>
      <c r="T1301">
        <f t="shared" si="593"/>
        <v>0</v>
      </c>
      <c r="U1301" t="s">
        <v>17434</v>
      </c>
      <c r="V1301">
        <v>8</v>
      </c>
    </row>
    <row r="1302" spans="1:22" x14ac:dyDescent="0.15">
      <c r="A1302" s="1">
        <v>3060</v>
      </c>
      <c r="B1302" t="s">
        <v>3080</v>
      </c>
      <c r="C1302" t="s">
        <v>7255</v>
      </c>
      <c r="D1302" t="s">
        <v>11356</v>
      </c>
      <c r="E1302" t="s">
        <v>15457</v>
      </c>
      <c r="F1302" t="s">
        <v>16628</v>
      </c>
      <c r="G1302" s="2">
        <v>43812.693171296298</v>
      </c>
      <c r="H1302" s="5" t="s">
        <v>17637</v>
      </c>
      <c r="I1302">
        <v>644</v>
      </c>
      <c r="J1302">
        <v>2.569281716543857E+17</v>
      </c>
      <c r="K1302" t="s">
        <v>16629</v>
      </c>
      <c r="L1302">
        <v>4.7</v>
      </c>
      <c r="M1302">
        <f t="shared" si="588"/>
        <v>4.7</v>
      </c>
      <c r="N1302">
        <f t="shared" si="589"/>
        <v>10</v>
      </c>
      <c r="O1302">
        <f t="shared" si="590"/>
        <v>1</v>
      </c>
      <c r="P1302">
        <f t="shared" si="591"/>
        <v>0</v>
      </c>
      <c r="Q1302" t="s">
        <v>17078</v>
      </c>
      <c r="R1302">
        <v>4.7</v>
      </c>
      <c r="S1302" t="str">
        <f t="shared" si="592"/>
        <v>不变</v>
      </c>
      <c r="T1302">
        <f t="shared" si="593"/>
        <v>0</v>
      </c>
      <c r="U1302" t="s">
        <v>17434</v>
      </c>
      <c r="V1302">
        <v>4.7</v>
      </c>
    </row>
    <row r="1303" spans="1:22" x14ac:dyDescent="0.15">
      <c r="A1303" s="1">
        <v>3059</v>
      </c>
      <c r="B1303" t="s">
        <v>3079</v>
      </c>
      <c r="C1303" t="s">
        <v>7254</v>
      </c>
      <c r="D1303" t="s">
        <v>11355</v>
      </c>
      <c r="E1303" t="s">
        <v>15456</v>
      </c>
      <c r="F1303" t="s">
        <v>16627</v>
      </c>
      <c r="G1303" s="2">
        <v>43812.691388888888</v>
      </c>
      <c r="H1303" s="5" t="s">
        <v>17637</v>
      </c>
      <c r="I1303">
        <v>621</v>
      </c>
      <c r="J1303">
        <v>2.569275272750735E+17</v>
      </c>
      <c r="K1303" t="s">
        <v>16629</v>
      </c>
      <c r="L1303">
        <v>8</v>
      </c>
      <c r="M1303">
        <f t="shared" si="588"/>
        <v>3.6</v>
      </c>
      <c r="N1303">
        <f t="shared" si="589"/>
        <v>8</v>
      </c>
      <c r="O1303">
        <f t="shared" si="590"/>
        <v>0</v>
      </c>
      <c r="P1303">
        <f t="shared" si="591"/>
        <v>1</v>
      </c>
      <c r="Q1303" t="s">
        <v>17077</v>
      </c>
      <c r="R1303">
        <v>5</v>
      </c>
      <c r="S1303" t="str">
        <f t="shared" si="592"/>
        <v>调降</v>
      </c>
      <c r="T1303">
        <f t="shared" si="593"/>
        <v>-0.375</v>
      </c>
      <c r="U1303" t="s">
        <v>17435</v>
      </c>
      <c r="V1303">
        <v>5</v>
      </c>
    </row>
    <row r="1304" spans="1:22" x14ac:dyDescent="0.15">
      <c r="A1304" s="1">
        <v>3058</v>
      </c>
      <c r="B1304" t="s">
        <v>3078</v>
      </c>
      <c r="C1304" t="s">
        <v>7253</v>
      </c>
      <c r="D1304" t="s">
        <v>11354</v>
      </c>
      <c r="E1304" t="s">
        <v>15455</v>
      </c>
      <c r="F1304" t="s">
        <v>16628</v>
      </c>
      <c r="G1304" s="2">
        <v>43812.688750000001</v>
      </c>
      <c r="H1304" s="5" t="s">
        <v>17637</v>
      </c>
      <c r="I1304">
        <v>635</v>
      </c>
      <c r="J1304">
        <v>2.5692656944284061E+17</v>
      </c>
      <c r="K1304" t="s">
        <v>16629</v>
      </c>
      <c r="L1304">
        <v>9</v>
      </c>
      <c r="M1304">
        <f t="shared" si="588"/>
        <v>4.3</v>
      </c>
      <c r="N1304">
        <f t="shared" si="589"/>
        <v>9</v>
      </c>
      <c r="O1304">
        <f t="shared" si="590"/>
        <v>0</v>
      </c>
      <c r="P1304">
        <f t="shared" si="591"/>
        <v>1</v>
      </c>
      <c r="Q1304" t="s">
        <v>16729</v>
      </c>
      <c r="R1304">
        <v>5</v>
      </c>
      <c r="S1304" t="str">
        <f t="shared" si="592"/>
        <v>调降</v>
      </c>
      <c r="T1304">
        <f t="shared" si="593"/>
        <v>-0.44444444444444442</v>
      </c>
      <c r="U1304" t="s">
        <v>17435</v>
      </c>
      <c r="V1304">
        <v>5</v>
      </c>
    </row>
    <row r="1305" spans="1:22" x14ac:dyDescent="0.15">
      <c r="A1305" s="1">
        <v>3057</v>
      </c>
      <c r="B1305" t="s">
        <v>3077</v>
      </c>
      <c r="C1305" t="s">
        <v>7252</v>
      </c>
      <c r="D1305" t="s">
        <v>11353</v>
      </c>
      <c r="E1305" t="s">
        <v>15454</v>
      </c>
      <c r="F1305" t="s">
        <v>16628</v>
      </c>
      <c r="G1305" s="2">
        <v>43812.687442129631</v>
      </c>
      <c r="H1305" s="5" t="s">
        <v>17637</v>
      </c>
      <c r="I1305">
        <v>635</v>
      </c>
      <c r="J1305">
        <v>2.5692609668605949E+17</v>
      </c>
      <c r="K1305" t="s">
        <v>16629</v>
      </c>
      <c r="L1305">
        <v>4.3</v>
      </c>
      <c r="M1305">
        <f t="shared" si="588"/>
        <v>4.3</v>
      </c>
      <c r="N1305">
        <f t="shared" si="589"/>
        <v>9</v>
      </c>
      <c r="O1305">
        <f t="shared" si="590"/>
        <v>1</v>
      </c>
      <c r="P1305">
        <f t="shared" si="591"/>
        <v>0</v>
      </c>
      <c r="Q1305" t="s">
        <v>16641</v>
      </c>
      <c r="R1305">
        <v>4.3</v>
      </c>
      <c r="S1305" t="str">
        <f t="shared" si="592"/>
        <v>不变</v>
      </c>
      <c r="T1305">
        <f t="shared" si="593"/>
        <v>0</v>
      </c>
      <c r="U1305" t="s">
        <v>17435</v>
      </c>
      <c r="V1305">
        <v>4.3</v>
      </c>
    </row>
    <row r="1306" spans="1:22" x14ac:dyDescent="0.15">
      <c r="A1306" s="1">
        <v>3037</v>
      </c>
      <c r="B1306" t="s">
        <v>3057</v>
      </c>
      <c r="C1306" t="s">
        <v>7235</v>
      </c>
      <c r="D1306" t="s">
        <v>11336</v>
      </c>
      <c r="E1306" t="s">
        <v>15437</v>
      </c>
      <c r="F1306" t="s">
        <v>16627</v>
      </c>
      <c r="G1306" s="2">
        <v>43812.657488425917</v>
      </c>
      <c r="H1306" s="5" t="s">
        <v>17637</v>
      </c>
      <c r="K1306" t="s">
        <v>16630</v>
      </c>
      <c r="V1306">
        <v>5</v>
      </c>
    </row>
    <row r="1307" spans="1:22" x14ac:dyDescent="0.15">
      <c r="A1307" s="1">
        <v>1402</v>
      </c>
      <c r="B1307" t="s">
        <v>1422</v>
      </c>
      <c r="C1307" t="s">
        <v>5631</v>
      </c>
      <c r="D1307" t="s">
        <v>9732</v>
      </c>
      <c r="E1307" t="s">
        <v>13833</v>
      </c>
      <c r="F1307" t="s">
        <v>16628</v>
      </c>
      <c r="G1307" s="2">
        <v>43812.657407407409</v>
      </c>
      <c r="H1307" s="5" t="s">
        <v>17637</v>
      </c>
      <c r="K1307" t="s">
        <v>16630</v>
      </c>
      <c r="V1307">
        <v>2</v>
      </c>
    </row>
    <row r="1308" spans="1:22" x14ac:dyDescent="0.15">
      <c r="A1308" s="1">
        <v>3050</v>
      </c>
      <c r="B1308" t="s">
        <v>3070</v>
      </c>
      <c r="C1308" t="s">
        <v>7245</v>
      </c>
      <c r="D1308" t="s">
        <v>11346</v>
      </c>
      <c r="E1308" t="s">
        <v>15447</v>
      </c>
      <c r="F1308" t="s">
        <v>16628</v>
      </c>
      <c r="G1308" s="2">
        <v>43812.657141203701</v>
      </c>
      <c r="H1308" s="5" t="s">
        <v>17637</v>
      </c>
      <c r="K1308" t="s">
        <v>16630</v>
      </c>
      <c r="V1308">
        <v>3</v>
      </c>
    </row>
    <row r="1309" spans="1:22" x14ac:dyDescent="0.15">
      <c r="A1309" s="1">
        <v>3056</v>
      </c>
      <c r="B1309" t="s">
        <v>3076</v>
      </c>
      <c r="C1309" t="s">
        <v>7251</v>
      </c>
      <c r="D1309" t="s">
        <v>11352</v>
      </c>
      <c r="E1309" t="s">
        <v>15453</v>
      </c>
      <c r="F1309" t="s">
        <v>16628</v>
      </c>
      <c r="G1309" s="2">
        <v>43812.655127314807</v>
      </c>
      <c r="H1309" s="5" t="s">
        <v>17637</v>
      </c>
      <c r="I1309">
        <v>635</v>
      </c>
      <c r="J1309">
        <v>2.569143847045079E+17</v>
      </c>
      <c r="K1309" t="s">
        <v>16629</v>
      </c>
      <c r="L1309">
        <v>9</v>
      </c>
      <c r="M1309">
        <f t="shared" ref="M1309:M1349" si="594">IF(10*(I1309-550)/200&gt;5,ROUNDUP(10*(I1309-550)/200,0),ROUNDUP(10*(I1309-550)/200,1))</f>
        <v>4.3</v>
      </c>
      <c r="N1309">
        <f t="shared" ref="N1309:N1349" si="595">IF(20*(I1309-550)/200&gt;5,ROUNDUP(20*(I1309-550)/200,0),ROUNDUP(20*(I1309-550)/200,1))</f>
        <v>9</v>
      </c>
      <c r="O1309">
        <f t="shared" ref="O1309:O1349" si="596">IF(L1309=M1309,1,0)</f>
        <v>0</v>
      </c>
      <c r="P1309">
        <f t="shared" ref="P1309:P1349" si="597">IF(L1309=N1309,1,0)</f>
        <v>1</v>
      </c>
      <c r="Q1309" t="s">
        <v>16685</v>
      </c>
      <c r="R1309">
        <v>5</v>
      </c>
      <c r="S1309" t="str">
        <f t="shared" ref="S1309:S1349" si="598">IF(L1309&gt;R1309,"调降",IF(L1309&lt;R1309,"调升","不变"))</f>
        <v>调降</v>
      </c>
      <c r="T1309">
        <f t="shared" ref="T1309:T1349" si="599">R1309/L1309-1</f>
        <v>-0.44444444444444442</v>
      </c>
      <c r="U1309" t="s">
        <v>17434</v>
      </c>
      <c r="V1309">
        <v>5</v>
      </c>
    </row>
    <row r="1310" spans="1:22" x14ac:dyDescent="0.15">
      <c r="A1310" s="1">
        <v>3055</v>
      </c>
      <c r="B1310" t="s">
        <v>3075</v>
      </c>
      <c r="C1310" t="s">
        <v>7250</v>
      </c>
      <c r="D1310" t="s">
        <v>11351</v>
      </c>
      <c r="E1310" t="s">
        <v>15452</v>
      </c>
      <c r="F1310" t="s">
        <v>16628</v>
      </c>
      <c r="G1310" s="2">
        <v>43812.636805555558</v>
      </c>
      <c r="H1310" s="5" t="s">
        <v>17637</v>
      </c>
      <c r="I1310">
        <v>649</v>
      </c>
      <c r="J1310">
        <v>2.5690774406011699E+17</v>
      </c>
      <c r="K1310" t="s">
        <v>16629</v>
      </c>
      <c r="L1310">
        <v>5</v>
      </c>
      <c r="M1310">
        <f t="shared" si="594"/>
        <v>5</v>
      </c>
      <c r="N1310">
        <f t="shared" si="595"/>
        <v>10</v>
      </c>
      <c r="O1310">
        <f t="shared" si="596"/>
        <v>1</v>
      </c>
      <c r="P1310">
        <f t="shared" si="597"/>
        <v>0</v>
      </c>
      <c r="Q1310" t="s">
        <v>16762</v>
      </c>
      <c r="R1310">
        <v>5</v>
      </c>
      <c r="S1310" t="str">
        <f t="shared" si="598"/>
        <v>不变</v>
      </c>
      <c r="T1310">
        <f t="shared" si="599"/>
        <v>0</v>
      </c>
      <c r="U1310" t="s">
        <v>17434</v>
      </c>
      <c r="V1310">
        <v>5</v>
      </c>
    </row>
    <row r="1311" spans="1:22" x14ac:dyDescent="0.15">
      <c r="A1311" s="1">
        <v>3054</v>
      </c>
      <c r="B1311" t="s">
        <v>3074</v>
      </c>
      <c r="C1311" t="s">
        <v>7249</v>
      </c>
      <c r="D1311" t="s">
        <v>11350</v>
      </c>
      <c r="E1311" t="s">
        <v>15451</v>
      </c>
      <c r="F1311" t="s">
        <v>16628</v>
      </c>
      <c r="G1311" s="2">
        <v>43812.632233796299</v>
      </c>
      <c r="H1311" s="5" t="s">
        <v>17637</v>
      </c>
      <c r="I1311">
        <v>659</v>
      </c>
      <c r="J1311">
        <v>2.569060884760535E+17</v>
      </c>
      <c r="K1311" t="s">
        <v>16629</v>
      </c>
      <c r="L1311">
        <v>11</v>
      </c>
      <c r="M1311">
        <f t="shared" si="594"/>
        <v>6</v>
      </c>
      <c r="N1311">
        <f t="shared" si="595"/>
        <v>11</v>
      </c>
      <c r="O1311">
        <f t="shared" si="596"/>
        <v>0</v>
      </c>
      <c r="P1311">
        <f t="shared" si="597"/>
        <v>1</v>
      </c>
      <c r="Q1311" t="s">
        <v>16736</v>
      </c>
      <c r="R1311">
        <v>6</v>
      </c>
      <c r="S1311" t="str">
        <f t="shared" si="598"/>
        <v>调降</v>
      </c>
      <c r="T1311">
        <f t="shared" si="599"/>
        <v>-0.45454545454545459</v>
      </c>
      <c r="U1311" t="s">
        <v>17434</v>
      </c>
      <c r="V1311">
        <v>6</v>
      </c>
    </row>
    <row r="1312" spans="1:22" x14ac:dyDescent="0.15">
      <c r="A1312" s="1">
        <v>3052</v>
      </c>
      <c r="B1312" t="s">
        <v>3072</v>
      </c>
      <c r="C1312" t="s">
        <v>7247</v>
      </c>
      <c r="D1312" t="s">
        <v>11348</v>
      </c>
      <c r="E1312" t="s">
        <v>15449</v>
      </c>
      <c r="F1312" t="s">
        <v>16627</v>
      </c>
      <c r="G1312" s="2">
        <v>43812.625208333331</v>
      </c>
      <c r="H1312" s="5" t="s">
        <v>17637</v>
      </c>
      <c r="I1312">
        <v>607</v>
      </c>
      <c r="J1312">
        <v>2.5690354041959629E+17</v>
      </c>
      <c r="K1312" t="s">
        <v>16629</v>
      </c>
      <c r="L1312">
        <v>6</v>
      </c>
      <c r="M1312">
        <f t="shared" si="594"/>
        <v>2.9</v>
      </c>
      <c r="N1312">
        <f t="shared" si="595"/>
        <v>6</v>
      </c>
      <c r="O1312">
        <f t="shared" si="596"/>
        <v>0</v>
      </c>
      <c r="P1312">
        <f t="shared" si="597"/>
        <v>1</v>
      </c>
      <c r="Q1312" t="s">
        <v>16685</v>
      </c>
      <c r="R1312">
        <v>6</v>
      </c>
      <c r="S1312" t="str">
        <f t="shared" si="598"/>
        <v>不变</v>
      </c>
      <c r="T1312">
        <f t="shared" si="599"/>
        <v>0</v>
      </c>
      <c r="U1312" t="s">
        <v>17434</v>
      </c>
      <c r="V1312">
        <v>6</v>
      </c>
    </row>
    <row r="1313" spans="1:32" x14ac:dyDescent="0.15">
      <c r="A1313" s="1">
        <v>3051</v>
      </c>
      <c r="B1313" t="s">
        <v>3071</v>
      </c>
      <c r="C1313" t="s">
        <v>7246</v>
      </c>
      <c r="D1313" t="s">
        <v>11347</v>
      </c>
      <c r="E1313" t="s">
        <v>15448</v>
      </c>
      <c r="F1313" t="s">
        <v>16627</v>
      </c>
      <c r="G1313" s="2">
        <v>43812.622615740736</v>
      </c>
      <c r="H1313" s="5" t="s">
        <v>17637</v>
      </c>
      <c r="I1313">
        <v>628</v>
      </c>
      <c r="J1313">
        <v>2.5690260339949981E+17</v>
      </c>
      <c r="K1313" t="s">
        <v>16629</v>
      </c>
      <c r="L1313">
        <v>8</v>
      </c>
      <c r="M1313">
        <f t="shared" si="594"/>
        <v>3.9</v>
      </c>
      <c r="N1313">
        <f t="shared" si="595"/>
        <v>8</v>
      </c>
      <c r="O1313">
        <f t="shared" si="596"/>
        <v>0</v>
      </c>
      <c r="P1313">
        <f t="shared" si="597"/>
        <v>1</v>
      </c>
      <c r="Q1313" t="s">
        <v>17076</v>
      </c>
      <c r="R1313">
        <v>5</v>
      </c>
      <c r="S1313" t="str">
        <f t="shared" si="598"/>
        <v>调降</v>
      </c>
      <c r="T1313">
        <f t="shared" si="599"/>
        <v>-0.375</v>
      </c>
      <c r="U1313" t="s">
        <v>17434</v>
      </c>
      <c r="V1313">
        <v>5</v>
      </c>
    </row>
    <row r="1314" spans="1:32" x14ac:dyDescent="0.15">
      <c r="A1314" s="1">
        <v>3049</v>
      </c>
      <c r="B1314" t="s">
        <v>3069</v>
      </c>
      <c r="C1314" t="s">
        <v>7245</v>
      </c>
      <c r="D1314" t="s">
        <v>11346</v>
      </c>
      <c r="E1314" t="s">
        <v>15447</v>
      </c>
      <c r="F1314" t="s">
        <v>16627</v>
      </c>
      <c r="G1314" s="2">
        <v>43812.619479166657</v>
      </c>
      <c r="H1314" s="5" t="s">
        <v>17637</v>
      </c>
      <c r="I1314">
        <v>643</v>
      </c>
      <c r="J1314">
        <v>2.569014676742513E+17</v>
      </c>
      <c r="K1314" t="s">
        <v>16629</v>
      </c>
      <c r="L1314">
        <v>10</v>
      </c>
      <c r="M1314">
        <f t="shared" si="594"/>
        <v>4.6999999999999993</v>
      </c>
      <c r="N1314">
        <f t="shared" si="595"/>
        <v>10</v>
      </c>
      <c r="O1314">
        <f t="shared" si="596"/>
        <v>0</v>
      </c>
      <c r="P1314">
        <f t="shared" si="597"/>
        <v>1</v>
      </c>
      <c r="Q1314" t="s">
        <v>16999</v>
      </c>
      <c r="R1314">
        <v>3</v>
      </c>
      <c r="S1314" t="str">
        <f t="shared" si="598"/>
        <v>调降</v>
      </c>
      <c r="T1314">
        <f t="shared" si="599"/>
        <v>-0.7</v>
      </c>
      <c r="U1314" t="s">
        <v>17447</v>
      </c>
      <c r="V1314">
        <v>3</v>
      </c>
    </row>
    <row r="1315" spans="1:32" x14ac:dyDescent="0.15">
      <c r="A1315" s="1">
        <v>3048</v>
      </c>
      <c r="B1315" t="s">
        <v>3068</v>
      </c>
      <c r="C1315" t="s">
        <v>7244</v>
      </c>
      <c r="D1315" t="s">
        <v>11345</v>
      </c>
      <c r="E1315" t="s">
        <v>15446</v>
      </c>
      <c r="F1315" t="s">
        <v>16628</v>
      </c>
      <c r="G1315" s="2">
        <v>43812.610914351862</v>
      </c>
      <c r="H1315" s="5" t="s">
        <v>17637</v>
      </c>
      <c r="I1315">
        <v>635</v>
      </c>
      <c r="J1315">
        <v>2.5689836374249059E+17</v>
      </c>
      <c r="K1315" t="s">
        <v>16629</v>
      </c>
      <c r="L1315">
        <v>9</v>
      </c>
      <c r="M1315">
        <f t="shared" si="594"/>
        <v>4.3</v>
      </c>
      <c r="N1315">
        <f t="shared" si="595"/>
        <v>9</v>
      </c>
      <c r="O1315">
        <f t="shared" si="596"/>
        <v>0</v>
      </c>
      <c r="P1315">
        <f t="shared" si="597"/>
        <v>1</v>
      </c>
      <c r="Q1315" t="s">
        <v>16685</v>
      </c>
      <c r="R1315">
        <v>3</v>
      </c>
      <c r="S1315" t="str">
        <f t="shared" si="598"/>
        <v>调降</v>
      </c>
      <c r="T1315">
        <f t="shared" si="599"/>
        <v>-0.66666666666666674</v>
      </c>
      <c r="U1315" t="s">
        <v>17447</v>
      </c>
      <c r="V1315">
        <v>3</v>
      </c>
      <c r="W1315">
        <v>2.8446908440014029E+17</v>
      </c>
      <c r="X1315">
        <v>20000</v>
      </c>
      <c r="AA1315" s="2">
        <v>43934.439791666657</v>
      </c>
      <c r="AB1315">
        <v>23</v>
      </c>
      <c r="AC1315" t="s">
        <v>17495</v>
      </c>
      <c r="AD1315" t="s">
        <v>17505</v>
      </c>
      <c r="AE1315">
        <v>2.568983399146496E+17</v>
      </c>
      <c r="AF1315" t="s">
        <v>15446</v>
      </c>
    </row>
    <row r="1316" spans="1:32" x14ac:dyDescent="0.15">
      <c r="A1316" s="1">
        <v>3046</v>
      </c>
      <c r="B1316" t="s">
        <v>3066</v>
      </c>
      <c r="C1316" t="s">
        <v>7243</v>
      </c>
      <c r="D1316" t="s">
        <v>11344</v>
      </c>
      <c r="E1316" t="s">
        <v>15445</v>
      </c>
      <c r="F1316" t="s">
        <v>16627</v>
      </c>
      <c r="G1316" s="2">
        <v>43812.55940972222</v>
      </c>
      <c r="H1316" s="5" t="s">
        <v>17637</v>
      </c>
      <c r="I1316">
        <v>651</v>
      </c>
      <c r="J1316">
        <v>2.5687969806628038E+17</v>
      </c>
      <c r="K1316" t="s">
        <v>16629</v>
      </c>
      <c r="L1316">
        <v>11</v>
      </c>
      <c r="M1316">
        <f t="shared" si="594"/>
        <v>6</v>
      </c>
      <c r="N1316">
        <f t="shared" si="595"/>
        <v>11</v>
      </c>
      <c r="O1316">
        <f t="shared" si="596"/>
        <v>0</v>
      </c>
      <c r="P1316">
        <f t="shared" si="597"/>
        <v>1</v>
      </c>
      <c r="Q1316" t="s">
        <v>17075</v>
      </c>
      <c r="R1316">
        <v>6</v>
      </c>
      <c r="S1316" t="str">
        <f t="shared" si="598"/>
        <v>调降</v>
      </c>
      <c r="T1316">
        <f t="shared" si="599"/>
        <v>-0.45454545454545459</v>
      </c>
      <c r="U1316" t="s">
        <v>17435</v>
      </c>
      <c r="V1316">
        <v>6</v>
      </c>
    </row>
    <row r="1317" spans="1:32" x14ac:dyDescent="0.15">
      <c r="A1317" s="1">
        <v>3045</v>
      </c>
      <c r="B1317" t="s">
        <v>3065</v>
      </c>
      <c r="C1317" t="s">
        <v>7242</v>
      </c>
      <c r="D1317" t="s">
        <v>11343</v>
      </c>
      <c r="E1317" t="s">
        <v>15444</v>
      </c>
      <c r="F1317" t="s">
        <v>16627</v>
      </c>
      <c r="G1317" s="2">
        <v>43812.558333333327</v>
      </c>
      <c r="H1317" s="5" t="s">
        <v>17637</v>
      </c>
      <c r="I1317">
        <v>626</v>
      </c>
      <c r="J1317">
        <v>2.5687930800020278E+17</v>
      </c>
      <c r="K1317" t="s">
        <v>16629</v>
      </c>
      <c r="L1317">
        <v>8</v>
      </c>
      <c r="M1317">
        <f t="shared" si="594"/>
        <v>3.8</v>
      </c>
      <c r="N1317">
        <f t="shared" si="595"/>
        <v>8</v>
      </c>
      <c r="O1317">
        <f t="shared" si="596"/>
        <v>0</v>
      </c>
      <c r="P1317">
        <f t="shared" si="597"/>
        <v>1</v>
      </c>
      <c r="Q1317" t="s">
        <v>16662</v>
      </c>
      <c r="R1317">
        <v>6</v>
      </c>
      <c r="S1317" t="str">
        <f t="shared" si="598"/>
        <v>调降</v>
      </c>
      <c r="T1317">
        <f t="shared" si="599"/>
        <v>-0.25</v>
      </c>
      <c r="U1317" t="s">
        <v>17435</v>
      </c>
      <c r="V1317">
        <v>6</v>
      </c>
    </row>
    <row r="1318" spans="1:32" x14ac:dyDescent="0.15">
      <c r="A1318" s="1">
        <v>3044</v>
      </c>
      <c r="B1318" t="s">
        <v>3064</v>
      </c>
      <c r="C1318" t="s">
        <v>7241</v>
      </c>
      <c r="D1318" t="s">
        <v>11342</v>
      </c>
      <c r="E1318" t="s">
        <v>15443</v>
      </c>
      <c r="F1318" t="s">
        <v>16627</v>
      </c>
      <c r="G1318" s="2">
        <v>43812.556250000001</v>
      </c>
      <c r="H1318" s="5" t="s">
        <v>17637</v>
      </c>
      <c r="I1318">
        <v>633</v>
      </c>
      <c r="J1318">
        <v>2.568785530380657E+17</v>
      </c>
      <c r="K1318" t="s">
        <v>16629</v>
      </c>
      <c r="L1318">
        <v>9</v>
      </c>
      <c r="M1318">
        <f t="shared" si="594"/>
        <v>4.1999999999999993</v>
      </c>
      <c r="N1318">
        <f t="shared" si="595"/>
        <v>9</v>
      </c>
      <c r="O1318">
        <f t="shared" si="596"/>
        <v>0</v>
      </c>
      <c r="P1318">
        <f t="shared" si="597"/>
        <v>1</v>
      </c>
      <c r="Q1318" t="s">
        <v>16720</v>
      </c>
      <c r="R1318">
        <v>5</v>
      </c>
      <c r="S1318" t="str">
        <f t="shared" si="598"/>
        <v>调降</v>
      </c>
      <c r="T1318">
        <f t="shared" si="599"/>
        <v>-0.44444444444444442</v>
      </c>
      <c r="U1318" t="s">
        <v>17435</v>
      </c>
      <c r="V1318">
        <v>5</v>
      </c>
    </row>
    <row r="1319" spans="1:32" x14ac:dyDescent="0.15">
      <c r="A1319" s="1">
        <v>3043</v>
      </c>
      <c r="B1319" t="s">
        <v>3063</v>
      </c>
      <c r="C1319" t="s">
        <v>7240</v>
      </c>
      <c r="D1319" t="s">
        <v>11341</v>
      </c>
      <c r="E1319" t="s">
        <v>15442</v>
      </c>
      <c r="F1319" t="s">
        <v>16628</v>
      </c>
      <c r="G1319" s="2">
        <v>43812.554027777784</v>
      </c>
      <c r="H1319" s="5" t="s">
        <v>17637</v>
      </c>
      <c r="I1319">
        <v>661</v>
      </c>
      <c r="J1319">
        <v>2.5687774544580198E+17</v>
      </c>
      <c r="K1319" t="s">
        <v>16629</v>
      </c>
      <c r="L1319">
        <v>12</v>
      </c>
      <c r="M1319">
        <f t="shared" si="594"/>
        <v>6</v>
      </c>
      <c r="N1319">
        <f t="shared" si="595"/>
        <v>12</v>
      </c>
      <c r="O1319">
        <f t="shared" si="596"/>
        <v>0</v>
      </c>
      <c r="P1319">
        <f t="shared" si="597"/>
        <v>1</v>
      </c>
      <c r="Q1319" t="s">
        <v>17074</v>
      </c>
      <c r="R1319">
        <v>6</v>
      </c>
      <c r="S1319" t="str">
        <f t="shared" si="598"/>
        <v>调降</v>
      </c>
      <c r="T1319">
        <f t="shared" si="599"/>
        <v>-0.5</v>
      </c>
      <c r="U1319" t="s">
        <v>17435</v>
      </c>
      <c r="V1319">
        <v>6</v>
      </c>
    </row>
    <row r="1320" spans="1:32" x14ac:dyDescent="0.15">
      <c r="A1320" s="1">
        <v>3042</v>
      </c>
      <c r="B1320" t="s">
        <v>3062</v>
      </c>
      <c r="C1320" t="s">
        <v>7239</v>
      </c>
      <c r="D1320" t="s">
        <v>11340</v>
      </c>
      <c r="E1320" t="s">
        <v>15441</v>
      </c>
      <c r="F1320" t="s">
        <v>16628</v>
      </c>
      <c r="G1320" s="2">
        <v>43812.552708333344</v>
      </c>
      <c r="H1320" s="5" t="s">
        <v>17637</v>
      </c>
      <c r="I1320">
        <v>640</v>
      </c>
      <c r="J1320">
        <v>2.568772700046664E+17</v>
      </c>
      <c r="K1320" t="s">
        <v>16629</v>
      </c>
      <c r="L1320">
        <v>9</v>
      </c>
      <c r="M1320">
        <f t="shared" si="594"/>
        <v>4.5</v>
      </c>
      <c r="N1320">
        <f t="shared" si="595"/>
        <v>9</v>
      </c>
      <c r="O1320">
        <f t="shared" si="596"/>
        <v>0</v>
      </c>
      <c r="P1320">
        <f t="shared" si="597"/>
        <v>1</v>
      </c>
      <c r="Q1320" t="s">
        <v>16667</v>
      </c>
      <c r="R1320">
        <v>5</v>
      </c>
      <c r="S1320" t="str">
        <f t="shared" si="598"/>
        <v>调降</v>
      </c>
      <c r="T1320">
        <f t="shared" si="599"/>
        <v>-0.44444444444444442</v>
      </c>
      <c r="U1320" t="s">
        <v>17434</v>
      </c>
      <c r="V1320">
        <v>5</v>
      </c>
    </row>
    <row r="1321" spans="1:32" x14ac:dyDescent="0.15">
      <c r="A1321" s="1">
        <v>3041</v>
      </c>
      <c r="B1321" t="s">
        <v>3061</v>
      </c>
      <c r="C1321" t="s">
        <v>7238</v>
      </c>
      <c r="D1321" t="s">
        <v>11339</v>
      </c>
      <c r="E1321" t="s">
        <v>15440</v>
      </c>
      <c r="F1321" t="s">
        <v>16628</v>
      </c>
      <c r="G1321" s="2">
        <v>43812.550833333327</v>
      </c>
      <c r="H1321" s="5" t="s">
        <v>17637</v>
      </c>
      <c r="I1321">
        <v>652</v>
      </c>
      <c r="J1321">
        <v>2.568765886357873E+17</v>
      </c>
      <c r="K1321" t="s">
        <v>16629</v>
      </c>
      <c r="L1321">
        <v>11</v>
      </c>
      <c r="M1321">
        <f t="shared" si="594"/>
        <v>6</v>
      </c>
      <c r="N1321">
        <f t="shared" si="595"/>
        <v>11</v>
      </c>
      <c r="O1321">
        <f t="shared" si="596"/>
        <v>0</v>
      </c>
      <c r="P1321">
        <f t="shared" si="597"/>
        <v>1</v>
      </c>
      <c r="Q1321" t="s">
        <v>16654</v>
      </c>
      <c r="R1321">
        <v>5</v>
      </c>
      <c r="S1321" t="str">
        <f t="shared" si="598"/>
        <v>调降</v>
      </c>
      <c r="T1321">
        <f t="shared" si="599"/>
        <v>-0.54545454545454541</v>
      </c>
      <c r="U1321" t="s">
        <v>17434</v>
      </c>
      <c r="V1321">
        <v>5</v>
      </c>
    </row>
    <row r="1322" spans="1:32" x14ac:dyDescent="0.15">
      <c r="A1322" s="1">
        <v>3040</v>
      </c>
      <c r="B1322" t="s">
        <v>3060</v>
      </c>
      <c r="C1322" t="s">
        <v>7237</v>
      </c>
      <c r="D1322" t="s">
        <v>11338</v>
      </c>
      <c r="E1322" t="s">
        <v>15439</v>
      </c>
      <c r="F1322" t="s">
        <v>16628</v>
      </c>
      <c r="G1322" s="2">
        <v>43812.490300925929</v>
      </c>
      <c r="H1322" s="5" t="s">
        <v>17637</v>
      </c>
      <c r="I1322">
        <v>649</v>
      </c>
      <c r="J1322">
        <v>2.568546544852705E+17</v>
      </c>
      <c r="K1322" t="s">
        <v>16629</v>
      </c>
      <c r="L1322">
        <v>5</v>
      </c>
      <c r="M1322">
        <f t="shared" si="594"/>
        <v>5</v>
      </c>
      <c r="N1322">
        <f t="shared" si="595"/>
        <v>10</v>
      </c>
      <c r="O1322">
        <f t="shared" si="596"/>
        <v>1</v>
      </c>
      <c r="P1322">
        <f t="shared" si="597"/>
        <v>0</v>
      </c>
      <c r="Q1322" t="s">
        <v>16734</v>
      </c>
      <c r="R1322">
        <v>5</v>
      </c>
      <c r="S1322" t="str">
        <f t="shared" si="598"/>
        <v>不变</v>
      </c>
      <c r="T1322">
        <f t="shared" si="599"/>
        <v>0</v>
      </c>
      <c r="U1322" t="s">
        <v>17434</v>
      </c>
      <c r="V1322">
        <v>5</v>
      </c>
    </row>
    <row r="1323" spans="1:32" x14ac:dyDescent="0.15">
      <c r="A1323" s="1">
        <v>3039</v>
      </c>
      <c r="B1323" t="s">
        <v>3059</v>
      </c>
      <c r="C1323" t="s">
        <v>7236</v>
      </c>
      <c r="D1323" t="s">
        <v>11337</v>
      </c>
      <c r="E1323" t="s">
        <v>15438</v>
      </c>
      <c r="F1323" t="s">
        <v>16628</v>
      </c>
      <c r="G1323" s="2">
        <v>43812.488310185188</v>
      </c>
      <c r="H1323" s="5" t="s">
        <v>17637</v>
      </c>
      <c r="I1323">
        <v>641</v>
      </c>
      <c r="J1323">
        <v>2.5685393264135779E+17</v>
      </c>
      <c r="K1323" t="s">
        <v>16629</v>
      </c>
      <c r="L1323">
        <v>4.5999999999999996</v>
      </c>
      <c r="M1323">
        <f t="shared" si="594"/>
        <v>4.5999999999999996</v>
      </c>
      <c r="N1323">
        <f t="shared" si="595"/>
        <v>10</v>
      </c>
      <c r="O1323">
        <f t="shared" si="596"/>
        <v>1</v>
      </c>
      <c r="P1323">
        <f t="shared" si="597"/>
        <v>0</v>
      </c>
      <c r="Q1323" t="s">
        <v>17073</v>
      </c>
      <c r="R1323">
        <v>4</v>
      </c>
      <c r="S1323" t="str">
        <f t="shared" si="598"/>
        <v>调降</v>
      </c>
      <c r="T1323">
        <f t="shared" si="599"/>
        <v>-0.13043478260869557</v>
      </c>
      <c r="U1323" t="s">
        <v>17447</v>
      </c>
      <c r="V1323">
        <v>4</v>
      </c>
    </row>
    <row r="1324" spans="1:32" x14ac:dyDescent="0.15">
      <c r="A1324" s="1">
        <v>3038</v>
      </c>
      <c r="B1324" t="s">
        <v>3058</v>
      </c>
      <c r="C1324" t="s">
        <v>7235</v>
      </c>
      <c r="D1324" t="s">
        <v>11336</v>
      </c>
      <c r="E1324" t="s">
        <v>15437</v>
      </c>
      <c r="F1324" t="s">
        <v>16628</v>
      </c>
      <c r="G1324" s="2">
        <v>43812.485196759262</v>
      </c>
      <c r="H1324" s="5" t="s">
        <v>17637</v>
      </c>
      <c r="I1324">
        <v>649</v>
      </c>
      <c r="J1324">
        <v>2.5685280537602051E+17</v>
      </c>
      <c r="K1324" t="s">
        <v>16629</v>
      </c>
      <c r="L1324">
        <v>5</v>
      </c>
      <c r="M1324">
        <f t="shared" si="594"/>
        <v>5</v>
      </c>
      <c r="N1324">
        <f t="shared" si="595"/>
        <v>10</v>
      </c>
      <c r="O1324">
        <f t="shared" si="596"/>
        <v>1</v>
      </c>
      <c r="P1324">
        <f t="shared" si="597"/>
        <v>0</v>
      </c>
      <c r="Q1324" t="s">
        <v>16641</v>
      </c>
      <c r="R1324">
        <v>5</v>
      </c>
      <c r="S1324" t="str">
        <f t="shared" si="598"/>
        <v>不变</v>
      </c>
      <c r="T1324">
        <f t="shared" si="599"/>
        <v>0</v>
      </c>
      <c r="U1324" t="s">
        <v>17440</v>
      </c>
      <c r="V1324">
        <v>5</v>
      </c>
    </row>
    <row r="1325" spans="1:32" x14ac:dyDescent="0.15">
      <c r="A1325" s="1">
        <v>3036</v>
      </c>
      <c r="B1325" t="s">
        <v>3056</v>
      </c>
      <c r="C1325" t="s">
        <v>7234</v>
      </c>
      <c r="D1325" t="s">
        <v>11335</v>
      </c>
      <c r="E1325" t="s">
        <v>15436</v>
      </c>
      <c r="F1325" t="s">
        <v>16628</v>
      </c>
      <c r="G1325" s="2">
        <v>43812.484120370369</v>
      </c>
      <c r="H1325" s="5" t="s">
        <v>17637</v>
      </c>
      <c r="I1325">
        <v>639</v>
      </c>
      <c r="J1325">
        <v>2.5685241282272051E+17</v>
      </c>
      <c r="K1325" t="s">
        <v>16629</v>
      </c>
      <c r="L1325">
        <v>9</v>
      </c>
      <c r="M1325">
        <f t="shared" si="594"/>
        <v>4.5</v>
      </c>
      <c r="N1325">
        <f t="shared" si="595"/>
        <v>9</v>
      </c>
      <c r="O1325">
        <f t="shared" si="596"/>
        <v>0</v>
      </c>
      <c r="P1325">
        <f t="shared" si="597"/>
        <v>1</v>
      </c>
      <c r="Q1325" t="s">
        <v>17072</v>
      </c>
      <c r="R1325">
        <v>9</v>
      </c>
      <c r="S1325" t="str">
        <f t="shared" si="598"/>
        <v>不变</v>
      </c>
      <c r="T1325">
        <f t="shared" si="599"/>
        <v>0</v>
      </c>
      <c r="U1325" t="s">
        <v>17435</v>
      </c>
      <c r="V1325">
        <v>9</v>
      </c>
    </row>
    <row r="1326" spans="1:32" x14ac:dyDescent="0.15">
      <c r="A1326" s="1">
        <v>3035</v>
      </c>
      <c r="B1326" t="s">
        <v>3055</v>
      </c>
      <c r="C1326" t="s">
        <v>7233</v>
      </c>
      <c r="D1326" t="s">
        <v>11334</v>
      </c>
      <c r="E1326" t="s">
        <v>15435</v>
      </c>
      <c r="F1326" t="s">
        <v>16628</v>
      </c>
      <c r="G1326" s="2">
        <v>43812.482905092591</v>
      </c>
      <c r="H1326" s="5" t="s">
        <v>17637</v>
      </c>
      <c r="I1326">
        <v>628</v>
      </c>
      <c r="J1326">
        <v>2.5685197215655939E+17</v>
      </c>
      <c r="K1326" t="s">
        <v>16629</v>
      </c>
      <c r="L1326">
        <v>3.9</v>
      </c>
      <c r="M1326">
        <f t="shared" si="594"/>
        <v>3.9</v>
      </c>
      <c r="N1326">
        <f t="shared" si="595"/>
        <v>8</v>
      </c>
      <c r="O1326">
        <f t="shared" si="596"/>
        <v>1</v>
      </c>
      <c r="P1326">
        <f t="shared" si="597"/>
        <v>0</v>
      </c>
      <c r="Q1326" t="s">
        <v>17071</v>
      </c>
      <c r="R1326">
        <v>3.9</v>
      </c>
      <c r="S1326" t="str">
        <f t="shared" si="598"/>
        <v>不变</v>
      </c>
      <c r="T1326">
        <f t="shared" si="599"/>
        <v>0</v>
      </c>
      <c r="U1326" t="s">
        <v>17435</v>
      </c>
      <c r="V1326">
        <v>3.9</v>
      </c>
    </row>
    <row r="1327" spans="1:32" x14ac:dyDescent="0.15">
      <c r="A1327" s="1">
        <v>3034</v>
      </c>
      <c r="B1327" t="s">
        <v>3054</v>
      </c>
      <c r="C1327" t="s">
        <v>7232</v>
      </c>
      <c r="D1327" t="s">
        <v>11333</v>
      </c>
      <c r="E1327" t="s">
        <v>15434</v>
      </c>
      <c r="F1327" t="s">
        <v>16627</v>
      </c>
      <c r="G1327" s="2">
        <v>43812.473402777781</v>
      </c>
      <c r="H1327" s="5" t="s">
        <v>17637</v>
      </c>
      <c r="I1327">
        <v>634</v>
      </c>
      <c r="J1327">
        <v>2.5684853187936669E+17</v>
      </c>
      <c r="K1327" t="s">
        <v>16629</v>
      </c>
      <c r="L1327">
        <v>4.2</v>
      </c>
      <c r="M1327">
        <f t="shared" si="594"/>
        <v>4.2</v>
      </c>
      <c r="N1327">
        <f t="shared" si="595"/>
        <v>9</v>
      </c>
      <c r="O1327">
        <f t="shared" si="596"/>
        <v>1</v>
      </c>
      <c r="P1327">
        <f t="shared" si="597"/>
        <v>0</v>
      </c>
      <c r="Q1327" t="s">
        <v>16652</v>
      </c>
      <c r="R1327">
        <v>3</v>
      </c>
      <c r="S1327" t="str">
        <f t="shared" si="598"/>
        <v>调降</v>
      </c>
      <c r="T1327">
        <f t="shared" si="599"/>
        <v>-0.2857142857142857</v>
      </c>
      <c r="U1327" t="s">
        <v>17447</v>
      </c>
      <c r="V1327">
        <v>3</v>
      </c>
    </row>
    <row r="1328" spans="1:32" x14ac:dyDescent="0.15">
      <c r="A1328" s="1">
        <v>3033</v>
      </c>
      <c r="B1328" t="s">
        <v>3053</v>
      </c>
      <c r="C1328" t="s">
        <v>7231</v>
      </c>
      <c r="D1328" t="s">
        <v>11332</v>
      </c>
      <c r="E1328" t="s">
        <v>15433</v>
      </c>
      <c r="F1328" t="s">
        <v>16628</v>
      </c>
      <c r="G1328" s="2">
        <v>43812.470509259263</v>
      </c>
      <c r="H1328" s="5" t="s">
        <v>17637</v>
      </c>
      <c r="I1328">
        <v>618</v>
      </c>
      <c r="J1328">
        <v>2.568474811768545E+17</v>
      </c>
      <c r="K1328" t="s">
        <v>16629</v>
      </c>
      <c r="L1328">
        <v>3.4</v>
      </c>
      <c r="M1328">
        <f t="shared" si="594"/>
        <v>3.4</v>
      </c>
      <c r="N1328">
        <f t="shared" si="595"/>
        <v>7</v>
      </c>
      <c r="O1328">
        <f t="shared" si="596"/>
        <v>1</v>
      </c>
      <c r="P1328">
        <f t="shared" si="597"/>
        <v>0</v>
      </c>
      <c r="Q1328" t="s">
        <v>16670</v>
      </c>
      <c r="R1328">
        <v>3.4</v>
      </c>
      <c r="S1328" t="str">
        <f t="shared" si="598"/>
        <v>不变</v>
      </c>
      <c r="T1328">
        <f t="shared" si="599"/>
        <v>0</v>
      </c>
      <c r="U1328" t="s">
        <v>17434</v>
      </c>
      <c r="V1328">
        <v>3.4</v>
      </c>
    </row>
    <row r="1329" spans="1:32" x14ac:dyDescent="0.15">
      <c r="A1329" s="1">
        <v>3032</v>
      </c>
      <c r="B1329" t="s">
        <v>3052</v>
      </c>
      <c r="C1329" t="s">
        <v>7230</v>
      </c>
      <c r="D1329" t="s">
        <v>11331</v>
      </c>
      <c r="E1329" t="s">
        <v>15432</v>
      </c>
      <c r="F1329" t="s">
        <v>16628</v>
      </c>
      <c r="G1329" s="2">
        <v>43812.434398148151</v>
      </c>
      <c r="H1329" s="5" t="s">
        <v>17637</v>
      </c>
      <c r="I1329">
        <v>610</v>
      </c>
      <c r="J1329">
        <v>2.5683439356425421E+17</v>
      </c>
      <c r="K1329" t="s">
        <v>16629</v>
      </c>
      <c r="L1329">
        <v>6</v>
      </c>
      <c r="M1329">
        <f t="shared" si="594"/>
        <v>3</v>
      </c>
      <c r="N1329">
        <f t="shared" si="595"/>
        <v>6</v>
      </c>
      <c r="O1329">
        <f t="shared" si="596"/>
        <v>0</v>
      </c>
      <c r="P1329">
        <f t="shared" si="597"/>
        <v>1</v>
      </c>
      <c r="Q1329" t="s">
        <v>16756</v>
      </c>
      <c r="R1329">
        <v>6</v>
      </c>
      <c r="S1329" t="str">
        <f t="shared" si="598"/>
        <v>不变</v>
      </c>
      <c r="T1329">
        <f t="shared" si="599"/>
        <v>0</v>
      </c>
      <c r="U1329" t="s">
        <v>17434</v>
      </c>
      <c r="V1329">
        <v>6</v>
      </c>
    </row>
    <row r="1330" spans="1:32" x14ac:dyDescent="0.15">
      <c r="A1330" s="1">
        <v>3031</v>
      </c>
      <c r="B1330" t="s">
        <v>3051</v>
      </c>
      <c r="C1330" t="s">
        <v>7229</v>
      </c>
      <c r="D1330" t="s">
        <v>11330</v>
      </c>
      <c r="E1330" t="s">
        <v>15431</v>
      </c>
      <c r="F1330" t="s">
        <v>16627</v>
      </c>
      <c r="G1330" s="2">
        <v>43812.434189814812</v>
      </c>
      <c r="H1330" s="5" t="s">
        <v>17637</v>
      </c>
      <c r="I1330">
        <v>624</v>
      </c>
      <c r="J1330">
        <v>2.5683432143061398E+17</v>
      </c>
      <c r="K1330" t="s">
        <v>16629</v>
      </c>
      <c r="L1330">
        <v>8</v>
      </c>
      <c r="M1330">
        <f t="shared" si="594"/>
        <v>3.7</v>
      </c>
      <c r="N1330">
        <f t="shared" si="595"/>
        <v>8</v>
      </c>
      <c r="O1330">
        <f t="shared" si="596"/>
        <v>0</v>
      </c>
      <c r="P1330">
        <f t="shared" si="597"/>
        <v>1</v>
      </c>
      <c r="Q1330" t="s">
        <v>16706</v>
      </c>
      <c r="R1330">
        <v>5</v>
      </c>
      <c r="S1330" t="str">
        <f t="shared" si="598"/>
        <v>调降</v>
      </c>
      <c r="T1330">
        <f t="shared" si="599"/>
        <v>-0.375</v>
      </c>
      <c r="U1330" t="s">
        <v>17434</v>
      </c>
      <c r="V1330">
        <v>5</v>
      </c>
    </row>
    <row r="1331" spans="1:32" x14ac:dyDescent="0.15">
      <c r="A1331" s="1">
        <v>3030</v>
      </c>
      <c r="B1331" t="s">
        <v>3050</v>
      </c>
      <c r="C1331" t="s">
        <v>7228</v>
      </c>
      <c r="D1331" t="s">
        <v>11329</v>
      </c>
      <c r="E1331" t="s">
        <v>15430</v>
      </c>
      <c r="F1331" t="s">
        <v>16627</v>
      </c>
      <c r="G1331" s="2">
        <v>43812.417280092603</v>
      </c>
      <c r="H1331" s="5" t="s">
        <v>17637</v>
      </c>
      <c r="I1331">
        <v>608</v>
      </c>
      <c r="J1331">
        <v>2.5682818978179069E+17</v>
      </c>
      <c r="K1331" t="s">
        <v>16629</v>
      </c>
      <c r="L1331">
        <v>2.9</v>
      </c>
      <c r="M1331">
        <f t="shared" si="594"/>
        <v>2.9</v>
      </c>
      <c r="N1331">
        <f t="shared" si="595"/>
        <v>6</v>
      </c>
      <c r="O1331">
        <f t="shared" si="596"/>
        <v>1</v>
      </c>
      <c r="P1331">
        <f t="shared" si="597"/>
        <v>0</v>
      </c>
      <c r="Q1331" t="s">
        <v>17070</v>
      </c>
      <c r="R1331">
        <v>2.9</v>
      </c>
      <c r="S1331" t="str">
        <f t="shared" si="598"/>
        <v>不变</v>
      </c>
      <c r="T1331">
        <f t="shared" si="599"/>
        <v>0</v>
      </c>
      <c r="U1331" t="s">
        <v>17434</v>
      </c>
      <c r="V1331">
        <v>2.9</v>
      </c>
    </row>
    <row r="1332" spans="1:32" x14ac:dyDescent="0.15">
      <c r="A1332" s="1">
        <v>3029</v>
      </c>
      <c r="B1332" t="s">
        <v>3049</v>
      </c>
      <c r="C1332" t="s">
        <v>7227</v>
      </c>
      <c r="D1332" t="s">
        <v>11328</v>
      </c>
      <c r="E1332" t="s">
        <v>15429</v>
      </c>
      <c r="F1332" t="s">
        <v>16628</v>
      </c>
      <c r="G1332" s="2">
        <v>43812.402418981481</v>
      </c>
      <c r="H1332" s="5" t="s">
        <v>17637</v>
      </c>
      <c r="I1332">
        <v>640</v>
      </c>
      <c r="J1332">
        <v>2.5682280624580611E+17</v>
      </c>
      <c r="K1332" t="s">
        <v>16629</v>
      </c>
      <c r="L1332">
        <v>9</v>
      </c>
      <c r="M1332">
        <f t="shared" si="594"/>
        <v>4.5</v>
      </c>
      <c r="N1332">
        <f t="shared" si="595"/>
        <v>9</v>
      </c>
      <c r="O1332">
        <f t="shared" si="596"/>
        <v>0</v>
      </c>
      <c r="P1332">
        <f t="shared" si="597"/>
        <v>1</v>
      </c>
      <c r="Q1332" t="s">
        <v>16706</v>
      </c>
      <c r="R1332">
        <v>5</v>
      </c>
      <c r="S1332" t="str">
        <f t="shared" si="598"/>
        <v>调降</v>
      </c>
      <c r="T1332">
        <f t="shared" si="599"/>
        <v>-0.44444444444444442</v>
      </c>
      <c r="U1332" t="s">
        <v>17434</v>
      </c>
      <c r="V1332">
        <v>5</v>
      </c>
    </row>
    <row r="1333" spans="1:32" x14ac:dyDescent="0.15">
      <c r="A1333" s="1">
        <v>3028</v>
      </c>
      <c r="B1333" t="s">
        <v>3048</v>
      </c>
      <c r="C1333" t="s">
        <v>7226</v>
      </c>
      <c r="D1333" t="s">
        <v>11327</v>
      </c>
      <c r="E1333" t="s">
        <v>15428</v>
      </c>
      <c r="F1333" t="s">
        <v>16628</v>
      </c>
      <c r="G1333" s="2">
        <v>43812.386562500003</v>
      </c>
      <c r="H1333" s="5" t="s">
        <v>17637</v>
      </c>
      <c r="I1333">
        <v>652</v>
      </c>
      <c r="J1333">
        <v>2.5681706082107798E+17</v>
      </c>
      <c r="K1333" t="s">
        <v>16629</v>
      </c>
      <c r="L1333">
        <v>11</v>
      </c>
      <c r="M1333">
        <f t="shared" si="594"/>
        <v>6</v>
      </c>
      <c r="N1333">
        <f t="shared" si="595"/>
        <v>11</v>
      </c>
      <c r="O1333">
        <f t="shared" si="596"/>
        <v>0</v>
      </c>
      <c r="P1333">
        <f t="shared" si="597"/>
        <v>1</v>
      </c>
      <c r="Q1333" t="s">
        <v>16648</v>
      </c>
      <c r="R1333">
        <v>6</v>
      </c>
      <c r="S1333" t="str">
        <f t="shared" si="598"/>
        <v>调降</v>
      </c>
      <c r="T1333">
        <f t="shared" si="599"/>
        <v>-0.45454545454545459</v>
      </c>
      <c r="U1333" t="s">
        <v>17434</v>
      </c>
      <c r="V1333">
        <v>6</v>
      </c>
    </row>
    <row r="1334" spans="1:32" x14ac:dyDescent="0.15">
      <c r="A1334" s="1">
        <v>3027</v>
      </c>
      <c r="B1334" t="s">
        <v>3047</v>
      </c>
      <c r="C1334" t="s">
        <v>7225</v>
      </c>
      <c r="D1334" t="s">
        <v>11326</v>
      </c>
      <c r="E1334" t="s">
        <v>15427</v>
      </c>
      <c r="F1334" t="s">
        <v>16628</v>
      </c>
      <c r="G1334" s="2">
        <v>43811.763518518521</v>
      </c>
      <c r="H1334" s="5" t="s">
        <v>17638</v>
      </c>
      <c r="I1334">
        <v>634</v>
      </c>
      <c r="J1334">
        <v>2.565912759380255E+17</v>
      </c>
      <c r="K1334" t="s">
        <v>16629</v>
      </c>
      <c r="L1334">
        <v>4.2</v>
      </c>
      <c r="M1334">
        <f t="shared" si="594"/>
        <v>4.2</v>
      </c>
      <c r="N1334">
        <f t="shared" si="595"/>
        <v>9</v>
      </c>
      <c r="O1334">
        <f t="shared" si="596"/>
        <v>1</v>
      </c>
      <c r="P1334">
        <f t="shared" si="597"/>
        <v>0</v>
      </c>
      <c r="Q1334" t="s">
        <v>16672</v>
      </c>
      <c r="R1334">
        <v>4.2</v>
      </c>
      <c r="S1334" t="str">
        <f t="shared" si="598"/>
        <v>不变</v>
      </c>
      <c r="T1334">
        <f t="shared" si="599"/>
        <v>0</v>
      </c>
      <c r="U1334" t="s">
        <v>17434</v>
      </c>
      <c r="V1334">
        <v>4.2</v>
      </c>
    </row>
    <row r="1335" spans="1:32" x14ac:dyDescent="0.15">
      <c r="A1335" s="1">
        <v>3026</v>
      </c>
      <c r="B1335" t="s">
        <v>3046</v>
      </c>
      <c r="C1335" t="s">
        <v>7224</v>
      </c>
      <c r="D1335" t="s">
        <v>11325</v>
      </c>
      <c r="E1335" t="s">
        <v>15426</v>
      </c>
      <c r="F1335" t="s">
        <v>16628</v>
      </c>
      <c r="G1335" s="2">
        <v>43811.759456018517</v>
      </c>
      <c r="H1335" s="5" t="s">
        <v>17638</v>
      </c>
      <c r="I1335">
        <v>653</v>
      </c>
      <c r="J1335">
        <v>2.5658980520952221E+17</v>
      </c>
      <c r="K1335" t="s">
        <v>16629</v>
      </c>
      <c r="L1335">
        <v>11</v>
      </c>
      <c r="M1335">
        <f t="shared" si="594"/>
        <v>6</v>
      </c>
      <c r="N1335">
        <f t="shared" si="595"/>
        <v>11</v>
      </c>
      <c r="O1335">
        <f t="shared" si="596"/>
        <v>0</v>
      </c>
      <c r="P1335">
        <f t="shared" si="597"/>
        <v>1</v>
      </c>
      <c r="Q1335" t="s">
        <v>16769</v>
      </c>
      <c r="R1335">
        <v>8</v>
      </c>
      <c r="S1335" t="str">
        <f t="shared" si="598"/>
        <v>调降</v>
      </c>
      <c r="T1335">
        <f t="shared" si="599"/>
        <v>-0.27272727272727271</v>
      </c>
      <c r="U1335" t="s">
        <v>17434</v>
      </c>
      <c r="V1335">
        <v>8</v>
      </c>
    </row>
    <row r="1336" spans="1:32" x14ac:dyDescent="0.15">
      <c r="A1336" s="1">
        <v>3025</v>
      </c>
      <c r="B1336" t="s">
        <v>3045</v>
      </c>
      <c r="C1336" t="s">
        <v>7223</v>
      </c>
      <c r="D1336" t="s">
        <v>11324</v>
      </c>
      <c r="E1336" t="s">
        <v>15425</v>
      </c>
      <c r="F1336" t="s">
        <v>16628</v>
      </c>
      <c r="G1336" s="2">
        <v>43811.758402777778</v>
      </c>
      <c r="H1336" s="5" t="s">
        <v>17638</v>
      </c>
      <c r="I1336">
        <v>650</v>
      </c>
      <c r="J1336">
        <v>2.5658942263027709E+17</v>
      </c>
      <c r="K1336" t="s">
        <v>16629</v>
      </c>
      <c r="L1336">
        <v>5</v>
      </c>
      <c r="M1336">
        <f t="shared" si="594"/>
        <v>5</v>
      </c>
      <c r="N1336">
        <f t="shared" si="595"/>
        <v>10</v>
      </c>
      <c r="O1336">
        <f t="shared" si="596"/>
        <v>1</v>
      </c>
      <c r="P1336">
        <f t="shared" si="597"/>
        <v>0</v>
      </c>
      <c r="Q1336" t="s">
        <v>16685</v>
      </c>
      <c r="R1336">
        <v>5</v>
      </c>
      <c r="S1336" t="str">
        <f t="shared" si="598"/>
        <v>不变</v>
      </c>
      <c r="T1336">
        <f t="shared" si="599"/>
        <v>0</v>
      </c>
      <c r="U1336" t="s">
        <v>17434</v>
      </c>
      <c r="V1336">
        <v>5</v>
      </c>
    </row>
    <row r="1337" spans="1:32" x14ac:dyDescent="0.15">
      <c r="A1337" s="1">
        <v>3024</v>
      </c>
      <c r="B1337" t="s">
        <v>3044</v>
      </c>
      <c r="C1337" t="s">
        <v>7222</v>
      </c>
      <c r="D1337" t="s">
        <v>11323</v>
      </c>
      <c r="E1337" t="s">
        <v>15424</v>
      </c>
      <c r="F1337" t="s">
        <v>16628</v>
      </c>
      <c r="G1337" s="2">
        <v>43811.757407407407</v>
      </c>
      <c r="H1337" s="5" t="s">
        <v>17638</v>
      </c>
      <c r="I1337">
        <v>649</v>
      </c>
      <c r="J1337">
        <v>2.5658906104352358E+17</v>
      </c>
      <c r="K1337" t="s">
        <v>16629</v>
      </c>
      <c r="L1337">
        <v>10</v>
      </c>
      <c r="M1337">
        <f t="shared" si="594"/>
        <v>5</v>
      </c>
      <c r="N1337">
        <f t="shared" si="595"/>
        <v>10</v>
      </c>
      <c r="O1337">
        <f t="shared" si="596"/>
        <v>0</v>
      </c>
      <c r="P1337">
        <f t="shared" si="597"/>
        <v>1</v>
      </c>
      <c r="Q1337" t="s">
        <v>16768</v>
      </c>
      <c r="R1337">
        <v>10</v>
      </c>
      <c r="S1337" t="str">
        <f t="shared" si="598"/>
        <v>不变</v>
      </c>
      <c r="T1337">
        <f t="shared" si="599"/>
        <v>0</v>
      </c>
      <c r="U1337" t="s">
        <v>17434</v>
      </c>
      <c r="V1337">
        <v>10</v>
      </c>
    </row>
    <row r="1338" spans="1:32" x14ac:dyDescent="0.15">
      <c r="A1338" s="1">
        <v>3023</v>
      </c>
      <c r="B1338" t="s">
        <v>3043</v>
      </c>
      <c r="C1338" t="s">
        <v>7221</v>
      </c>
      <c r="D1338" t="s">
        <v>11322</v>
      </c>
      <c r="E1338" t="s">
        <v>15423</v>
      </c>
      <c r="F1338" t="s">
        <v>16628</v>
      </c>
      <c r="G1338" s="2">
        <v>43811.744930555556</v>
      </c>
      <c r="H1338" s="5" t="s">
        <v>17638</v>
      </c>
      <c r="I1338">
        <v>638</v>
      </c>
      <c r="J1338">
        <v>2.565845419116503E+17</v>
      </c>
      <c r="K1338" t="s">
        <v>16629</v>
      </c>
      <c r="L1338">
        <v>9</v>
      </c>
      <c r="M1338">
        <f t="shared" si="594"/>
        <v>4.4000000000000004</v>
      </c>
      <c r="N1338">
        <f t="shared" si="595"/>
        <v>9</v>
      </c>
      <c r="O1338">
        <f t="shared" si="596"/>
        <v>0</v>
      </c>
      <c r="P1338">
        <f t="shared" si="597"/>
        <v>1</v>
      </c>
      <c r="Q1338" t="s">
        <v>16685</v>
      </c>
      <c r="R1338">
        <v>9</v>
      </c>
      <c r="S1338" t="str">
        <f t="shared" si="598"/>
        <v>不变</v>
      </c>
      <c r="T1338">
        <f t="shared" si="599"/>
        <v>0</v>
      </c>
      <c r="U1338" t="s">
        <v>17435</v>
      </c>
      <c r="V1338">
        <v>9</v>
      </c>
    </row>
    <row r="1339" spans="1:32" x14ac:dyDescent="0.15">
      <c r="A1339" s="1">
        <v>3022</v>
      </c>
      <c r="B1339" t="s">
        <v>3042</v>
      </c>
      <c r="C1339" t="s">
        <v>7220</v>
      </c>
      <c r="D1339" t="s">
        <v>11321</v>
      </c>
      <c r="E1339" t="s">
        <v>15422</v>
      </c>
      <c r="F1339" t="s">
        <v>16628</v>
      </c>
      <c r="G1339" s="2">
        <v>43811.72996527778</v>
      </c>
      <c r="H1339" s="5" t="s">
        <v>17638</v>
      </c>
      <c r="I1339">
        <v>655</v>
      </c>
      <c r="J1339">
        <v>2.5657911613063581E+17</v>
      </c>
      <c r="K1339" t="s">
        <v>16629</v>
      </c>
      <c r="L1339">
        <v>6</v>
      </c>
      <c r="M1339">
        <f t="shared" si="594"/>
        <v>6</v>
      </c>
      <c r="N1339">
        <f t="shared" si="595"/>
        <v>11</v>
      </c>
      <c r="O1339">
        <f t="shared" si="596"/>
        <v>1</v>
      </c>
      <c r="P1339">
        <f t="shared" si="597"/>
        <v>0</v>
      </c>
      <c r="Q1339" t="s">
        <v>17002</v>
      </c>
      <c r="R1339">
        <v>6</v>
      </c>
      <c r="S1339" t="str">
        <f t="shared" si="598"/>
        <v>不变</v>
      </c>
      <c r="T1339">
        <f t="shared" si="599"/>
        <v>0</v>
      </c>
      <c r="U1339" t="s">
        <v>17434</v>
      </c>
      <c r="V1339">
        <v>6</v>
      </c>
    </row>
    <row r="1340" spans="1:32" x14ac:dyDescent="0.15">
      <c r="A1340" s="1">
        <v>3021</v>
      </c>
      <c r="B1340" t="s">
        <v>3041</v>
      </c>
      <c r="C1340" t="s">
        <v>7219</v>
      </c>
      <c r="D1340" t="s">
        <v>11320</v>
      </c>
      <c r="E1340" t="s">
        <v>15421</v>
      </c>
      <c r="F1340" t="s">
        <v>16627</v>
      </c>
      <c r="G1340" s="2">
        <v>43811.715578703697</v>
      </c>
      <c r="H1340" s="5" t="s">
        <v>17638</v>
      </c>
      <c r="I1340">
        <v>619</v>
      </c>
      <c r="J1340">
        <v>2.5657390493440819E+17</v>
      </c>
      <c r="K1340" t="s">
        <v>16629</v>
      </c>
      <c r="L1340">
        <v>7</v>
      </c>
      <c r="M1340">
        <f t="shared" si="594"/>
        <v>3.5</v>
      </c>
      <c r="N1340">
        <f t="shared" si="595"/>
        <v>7</v>
      </c>
      <c r="O1340">
        <f t="shared" si="596"/>
        <v>0</v>
      </c>
      <c r="P1340">
        <f t="shared" si="597"/>
        <v>1</v>
      </c>
      <c r="Q1340" t="s">
        <v>16648</v>
      </c>
      <c r="R1340">
        <v>7</v>
      </c>
      <c r="S1340" t="str">
        <f t="shared" si="598"/>
        <v>不变</v>
      </c>
      <c r="T1340">
        <f t="shared" si="599"/>
        <v>0</v>
      </c>
      <c r="U1340" t="s">
        <v>17435</v>
      </c>
      <c r="V1340">
        <v>7</v>
      </c>
    </row>
    <row r="1341" spans="1:32" x14ac:dyDescent="0.15">
      <c r="A1341" s="1">
        <v>3020</v>
      </c>
      <c r="B1341" t="s">
        <v>3040</v>
      </c>
      <c r="C1341" t="s">
        <v>7218</v>
      </c>
      <c r="D1341" t="s">
        <v>11319</v>
      </c>
      <c r="E1341" t="s">
        <v>15420</v>
      </c>
      <c r="F1341" t="s">
        <v>16627</v>
      </c>
      <c r="G1341" s="2">
        <v>43811.702685185177</v>
      </c>
      <c r="H1341" s="5" t="s">
        <v>17638</v>
      </c>
      <c r="I1341">
        <v>611</v>
      </c>
      <c r="J1341">
        <v>2.5656923108304899E+17</v>
      </c>
      <c r="K1341" t="s">
        <v>16629</v>
      </c>
      <c r="L1341">
        <v>7</v>
      </c>
      <c r="M1341">
        <f t="shared" si="594"/>
        <v>3.1</v>
      </c>
      <c r="N1341">
        <f t="shared" si="595"/>
        <v>7</v>
      </c>
      <c r="O1341">
        <f t="shared" si="596"/>
        <v>0</v>
      </c>
      <c r="P1341">
        <f t="shared" si="597"/>
        <v>1</v>
      </c>
      <c r="Q1341" t="s">
        <v>16668</v>
      </c>
      <c r="R1341">
        <v>7</v>
      </c>
      <c r="S1341" t="str">
        <f t="shared" si="598"/>
        <v>不变</v>
      </c>
      <c r="T1341">
        <f t="shared" si="599"/>
        <v>0</v>
      </c>
      <c r="U1341" t="s">
        <v>17434</v>
      </c>
      <c r="V1341">
        <v>7</v>
      </c>
    </row>
    <row r="1342" spans="1:32" x14ac:dyDescent="0.15">
      <c r="A1342" s="1">
        <v>3019</v>
      </c>
      <c r="B1342" t="s">
        <v>3039</v>
      </c>
      <c r="C1342" t="s">
        <v>7217</v>
      </c>
      <c r="D1342" t="s">
        <v>11318</v>
      </c>
      <c r="E1342" t="s">
        <v>15419</v>
      </c>
      <c r="F1342" t="s">
        <v>16628</v>
      </c>
      <c r="G1342" s="2">
        <v>43811.691701388889</v>
      </c>
      <c r="H1342" s="5" t="s">
        <v>17638</v>
      </c>
      <c r="I1342">
        <v>628</v>
      </c>
      <c r="J1342">
        <v>2.5656525131350429E+17</v>
      </c>
      <c r="K1342" t="s">
        <v>16629</v>
      </c>
      <c r="L1342">
        <v>3.9</v>
      </c>
      <c r="M1342">
        <f t="shared" si="594"/>
        <v>3.9</v>
      </c>
      <c r="N1342">
        <f t="shared" si="595"/>
        <v>8</v>
      </c>
      <c r="O1342">
        <f t="shared" si="596"/>
        <v>1</v>
      </c>
      <c r="P1342">
        <f t="shared" si="597"/>
        <v>0</v>
      </c>
      <c r="Q1342" t="s">
        <v>16675</v>
      </c>
      <c r="R1342">
        <v>3.9</v>
      </c>
      <c r="S1342" t="str">
        <f t="shared" si="598"/>
        <v>不变</v>
      </c>
      <c r="T1342">
        <f t="shared" si="599"/>
        <v>0</v>
      </c>
      <c r="U1342" t="s">
        <v>17447</v>
      </c>
      <c r="V1342">
        <v>25.530017999999998</v>
      </c>
    </row>
    <row r="1343" spans="1:32" x14ac:dyDescent="0.15">
      <c r="A1343" s="1">
        <v>3017</v>
      </c>
      <c r="B1343" t="s">
        <v>3037</v>
      </c>
      <c r="C1343" t="s">
        <v>7216</v>
      </c>
      <c r="D1343" t="s">
        <v>11317</v>
      </c>
      <c r="E1343" t="s">
        <v>15418</v>
      </c>
      <c r="F1343" t="s">
        <v>16627</v>
      </c>
      <c r="G1343" s="2">
        <v>43811.691458333327</v>
      </c>
      <c r="H1343" s="5" t="s">
        <v>17638</v>
      </c>
      <c r="I1343">
        <v>598</v>
      </c>
      <c r="J1343">
        <v>2.565651628891873E+17</v>
      </c>
      <c r="K1343" t="s">
        <v>16629</v>
      </c>
      <c r="L1343">
        <v>2.4</v>
      </c>
      <c r="M1343">
        <f t="shared" si="594"/>
        <v>2.4</v>
      </c>
      <c r="N1343">
        <f t="shared" si="595"/>
        <v>4.8</v>
      </c>
      <c r="O1343">
        <f t="shared" si="596"/>
        <v>1</v>
      </c>
      <c r="P1343">
        <f t="shared" si="597"/>
        <v>0</v>
      </c>
      <c r="Q1343" t="s">
        <v>17031</v>
      </c>
      <c r="R1343">
        <v>2.4</v>
      </c>
      <c r="S1343" t="str">
        <f t="shared" si="598"/>
        <v>不变</v>
      </c>
      <c r="T1343">
        <f t="shared" si="599"/>
        <v>0</v>
      </c>
      <c r="U1343" t="s">
        <v>17434</v>
      </c>
      <c r="V1343">
        <v>2.4</v>
      </c>
      <c r="W1343">
        <v>2.5834152572801021E+17</v>
      </c>
      <c r="X1343">
        <v>40000</v>
      </c>
      <c r="AA1343" s="2">
        <v>43942.573252314818</v>
      </c>
      <c r="AB1343">
        <v>23</v>
      </c>
      <c r="AC1343" t="s">
        <v>17495</v>
      </c>
      <c r="AD1343" t="s">
        <v>17505</v>
      </c>
      <c r="AE1343">
        <v>2.5656514592742198E+17</v>
      </c>
      <c r="AF1343" t="s">
        <v>15418</v>
      </c>
    </row>
    <row r="1344" spans="1:32" x14ac:dyDescent="0.15">
      <c r="A1344" s="1">
        <v>3016</v>
      </c>
      <c r="B1344" t="s">
        <v>3036</v>
      </c>
      <c r="C1344" t="s">
        <v>7215</v>
      </c>
      <c r="D1344" t="s">
        <v>11316</v>
      </c>
      <c r="E1344" t="s">
        <v>15417</v>
      </c>
      <c r="F1344" t="s">
        <v>16627</v>
      </c>
      <c r="G1344" s="2">
        <v>43811.691041666672</v>
      </c>
      <c r="H1344" s="5" t="s">
        <v>17638</v>
      </c>
      <c r="I1344">
        <v>619</v>
      </c>
      <c r="J1344">
        <v>2.5656501202007238E+17</v>
      </c>
      <c r="K1344" t="s">
        <v>16629</v>
      </c>
      <c r="L1344">
        <v>3.5</v>
      </c>
      <c r="M1344">
        <f t="shared" si="594"/>
        <v>3.5</v>
      </c>
      <c r="N1344">
        <f t="shared" si="595"/>
        <v>7</v>
      </c>
      <c r="O1344">
        <f t="shared" si="596"/>
        <v>1</v>
      </c>
      <c r="P1344">
        <f t="shared" si="597"/>
        <v>0</v>
      </c>
      <c r="Q1344" t="s">
        <v>16638</v>
      </c>
      <c r="R1344">
        <v>3.5</v>
      </c>
      <c r="S1344" t="str">
        <f t="shared" si="598"/>
        <v>不变</v>
      </c>
      <c r="T1344">
        <f t="shared" si="599"/>
        <v>0</v>
      </c>
      <c r="U1344" t="s">
        <v>17434</v>
      </c>
      <c r="V1344">
        <v>3.5</v>
      </c>
    </row>
    <row r="1345" spans="1:32" x14ac:dyDescent="0.15">
      <c r="A1345" s="1">
        <v>3015</v>
      </c>
      <c r="B1345" t="s">
        <v>3035</v>
      </c>
      <c r="C1345" t="s">
        <v>7214</v>
      </c>
      <c r="D1345" t="s">
        <v>11315</v>
      </c>
      <c r="E1345" t="s">
        <v>15416</v>
      </c>
      <c r="F1345" t="s">
        <v>16628</v>
      </c>
      <c r="G1345" s="2">
        <v>43811.689629629633</v>
      </c>
      <c r="H1345" s="5" t="s">
        <v>17638</v>
      </c>
      <c r="I1345">
        <v>648</v>
      </c>
      <c r="J1345">
        <v>2.565644989686129E+17</v>
      </c>
      <c r="K1345" t="s">
        <v>16629</v>
      </c>
      <c r="L1345">
        <v>10</v>
      </c>
      <c r="M1345">
        <f t="shared" si="594"/>
        <v>4.9000000000000004</v>
      </c>
      <c r="N1345">
        <f t="shared" si="595"/>
        <v>10</v>
      </c>
      <c r="O1345">
        <f t="shared" si="596"/>
        <v>0</v>
      </c>
      <c r="P1345">
        <f t="shared" si="597"/>
        <v>1</v>
      </c>
      <c r="Q1345" t="s">
        <v>16667</v>
      </c>
      <c r="R1345">
        <v>5</v>
      </c>
      <c r="S1345" t="str">
        <f t="shared" si="598"/>
        <v>调降</v>
      </c>
      <c r="T1345">
        <f t="shared" si="599"/>
        <v>-0.5</v>
      </c>
      <c r="U1345" t="s">
        <v>17434</v>
      </c>
      <c r="V1345">
        <v>5</v>
      </c>
    </row>
    <row r="1346" spans="1:32" x14ac:dyDescent="0.15">
      <c r="A1346" s="1">
        <v>3014</v>
      </c>
      <c r="B1346" t="s">
        <v>3034</v>
      </c>
      <c r="C1346" t="s">
        <v>7213</v>
      </c>
      <c r="D1346" t="s">
        <v>11314</v>
      </c>
      <c r="E1346" t="s">
        <v>15415</v>
      </c>
      <c r="F1346" t="s">
        <v>16627</v>
      </c>
      <c r="G1346" s="2">
        <v>43811.68855324074</v>
      </c>
      <c r="H1346" s="5" t="s">
        <v>17638</v>
      </c>
      <c r="I1346">
        <v>656</v>
      </c>
      <c r="J1346">
        <v>2.5656411046701059E+17</v>
      </c>
      <c r="K1346" t="s">
        <v>16629</v>
      </c>
      <c r="L1346">
        <v>6</v>
      </c>
      <c r="M1346">
        <f t="shared" si="594"/>
        <v>6</v>
      </c>
      <c r="N1346">
        <f t="shared" si="595"/>
        <v>11</v>
      </c>
      <c r="O1346">
        <f t="shared" si="596"/>
        <v>1</v>
      </c>
      <c r="P1346">
        <f t="shared" si="597"/>
        <v>0</v>
      </c>
      <c r="Q1346" t="s">
        <v>17069</v>
      </c>
      <c r="R1346">
        <v>6</v>
      </c>
      <c r="S1346" t="str">
        <f t="shared" si="598"/>
        <v>不变</v>
      </c>
      <c r="T1346">
        <f t="shared" si="599"/>
        <v>0</v>
      </c>
      <c r="U1346" t="s">
        <v>17434</v>
      </c>
      <c r="V1346">
        <v>6</v>
      </c>
    </row>
    <row r="1347" spans="1:32" x14ac:dyDescent="0.15">
      <c r="A1347" s="1">
        <v>3013</v>
      </c>
      <c r="B1347" t="s">
        <v>3033</v>
      </c>
      <c r="C1347" t="s">
        <v>7212</v>
      </c>
      <c r="D1347" t="s">
        <v>11313</v>
      </c>
      <c r="E1347" t="s">
        <v>15414</v>
      </c>
      <c r="F1347" t="s">
        <v>16627</v>
      </c>
      <c r="G1347" s="2">
        <v>43811.687534722223</v>
      </c>
      <c r="H1347" s="5" t="s">
        <v>17638</v>
      </c>
      <c r="I1347">
        <v>598</v>
      </c>
      <c r="J1347">
        <v>2.565637407516959E+17</v>
      </c>
      <c r="K1347" t="s">
        <v>16629</v>
      </c>
      <c r="L1347">
        <v>4.8</v>
      </c>
      <c r="M1347">
        <f t="shared" si="594"/>
        <v>2.4</v>
      </c>
      <c r="N1347">
        <f t="shared" si="595"/>
        <v>4.8</v>
      </c>
      <c r="O1347">
        <f t="shared" si="596"/>
        <v>0</v>
      </c>
      <c r="P1347">
        <f t="shared" si="597"/>
        <v>1</v>
      </c>
      <c r="Q1347" t="s">
        <v>16685</v>
      </c>
      <c r="R1347">
        <v>4.8</v>
      </c>
      <c r="S1347" t="str">
        <f t="shared" si="598"/>
        <v>不变</v>
      </c>
      <c r="T1347">
        <f t="shared" si="599"/>
        <v>0</v>
      </c>
      <c r="U1347" t="s">
        <v>17434</v>
      </c>
      <c r="V1347">
        <v>4.8</v>
      </c>
    </row>
    <row r="1348" spans="1:32" x14ac:dyDescent="0.15">
      <c r="A1348" s="1">
        <v>3012</v>
      </c>
      <c r="B1348" t="s">
        <v>3032</v>
      </c>
      <c r="C1348" t="s">
        <v>7211</v>
      </c>
      <c r="D1348" t="s">
        <v>11312</v>
      </c>
      <c r="E1348" t="s">
        <v>15413</v>
      </c>
      <c r="F1348" t="s">
        <v>16628</v>
      </c>
      <c r="G1348" s="2">
        <v>43811.686550925922</v>
      </c>
      <c r="H1348" s="5" t="s">
        <v>17638</v>
      </c>
      <c r="I1348">
        <v>654</v>
      </c>
      <c r="J1348">
        <v>2.565633855948104E+17</v>
      </c>
      <c r="K1348" t="s">
        <v>16629</v>
      </c>
      <c r="L1348">
        <v>6</v>
      </c>
      <c r="M1348">
        <f t="shared" si="594"/>
        <v>6</v>
      </c>
      <c r="N1348">
        <f t="shared" si="595"/>
        <v>11</v>
      </c>
      <c r="O1348">
        <f t="shared" si="596"/>
        <v>1</v>
      </c>
      <c r="P1348">
        <f t="shared" si="597"/>
        <v>0</v>
      </c>
      <c r="Q1348" t="s">
        <v>16672</v>
      </c>
      <c r="R1348">
        <v>6</v>
      </c>
      <c r="S1348" t="str">
        <f t="shared" si="598"/>
        <v>不变</v>
      </c>
      <c r="T1348">
        <f t="shared" si="599"/>
        <v>0</v>
      </c>
      <c r="U1348" t="s">
        <v>17435</v>
      </c>
      <c r="V1348">
        <v>6</v>
      </c>
    </row>
    <row r="1349" spans="1:32" x14ac:dyDescent="0.15">
      <c r="A1349" s="1">
        <v>3011</v>
      </c>
      <c r="B1349" t="s">
        <v>3031</v>
      </c>
      <c r="C1349" t="s">
        <v>7210</v>
      </c>
      <c r="D1349" t="s">
        <v>11311</v>
      </c>
      <c r="E1349" t="s">
        <v>15412</v>
      </c>
      <c r="F1349" t="s">
        <v>16627</v>
      </c>
      <c r="G1349" s="2">
        <v>43811.681840277779</v>
      </c>
      <c r="H1349" s="5" t="s">
        <v>17638</v>
      </c>
      <c r="I1349">
        <v>620</v>
      </c>
      <c r="J1349">
        <v>2.5656167654595379E+17</v>
      </c>
      <c r="K1349" t="s">
        <v>16629</v>
      </c>
      <c r="L1349">
        <v>7</v>
      </c>
      <c r="M1349">
        <f t="shared" si="594"/>
        <v>3.5</v>
      </c>
      <c r="N1349">
        <f t="shared" si="595"/>
        <v>7</v>
      </c>
      <c r="O1349">
        <f t="shared" si="596"/>
        <v>0</v>
      </c>
      <c r="P1349">
        <f t="shared" si="597"/>
        <v>1</v>
      </c>
      <c r="Q1349" t="s">
        <v>16703</v>
      </c>
      <c r="R1349">
        <v>7</v>
      </c>
      <c r="S1349" t="str">
        <f t="shared" si="598"/>
        <v>不变</v>
      </c>
      <c r="T1349">
        <f t="shared" si="599"/>
        <v>0</v>
      </c>
      <c r="U1349" t="s">
        <v>17434</v>
      </c>
      <c r="V1349">
        <v>7</v>
      </c>
    </row>
    <row r="1350" spans="1:32" x14ac:dyDescent="0.15">
      <c r="A1350" s="1">
        <v>6</v>
      </c>
      <c r="B1350" t="s">
        <v>28</v>
      </c>
      <c r="C1350" t="s">
        <v>4330</v>
      </c>
      <c r="D1350" t="s">
        <v>8431</v>
      </c>
      <c r="E1350" t="s">
        <v>12532</v>
      </c>
      <c r="G1350" s="2">
        <v>43811.665266203701</v>
      </c>
      <c r="H1350" s="5" t="s">
        <v>17638</v>
      </c>
      <c r="K1350" t="s">
        <v>16630</v>
      </c>
      <c r="V1350">
        <v>0</v>
      </c>
    </row>
    <row r="1351" spans="1:32" x14ac:dyDescent="0.15">
      <c r="A1351" s="1">
        <v>3010</v>
      </c>
      <c r="B1351" t="s">
        <v>3030</v>
      </c>
      <c r="C1351" t="s">
        <v>7209</v>
      </c>
      <c r="D1351" t="s">
        <v>11310</v>
      </c>
      <c r="E1351" t="s">
        <v>15411</v>
      </c>
      <c r="F1351" t="s">
        <v>16627</v>
      </c>
      <c r="G1351" s="2">
        <v>43811.663935185177</v>
      </c>
      <c r="H1351" s="5" t="s">
        <v>17638</v>
      </c>
      <c r="I1351">
        <v>617</v>
      </c>
      <c r="J1351">
        <v>2.5655518909851651E+17</v>
      </c>
      <c r="K1351" t="s">
        <v>16629</v>
      </c>
      <c r="L1351">
        <v>7</v>
      </c>
      <c r="M1351">
        <f t="shared" ref="M1351:M1365" si="600">IF(10*(I1351-550)/200&gt;5,ROUNDUP(10*(I1351-550)/200,0),ROUNDUP(10*(I1351-550)/200,1))</f>
        <v>3.4</v>
      </c>
      <c r="N1351">
        <f t="shared" ref="N1351:N1365" si="601">IF(20*(I1351-550)/200&gt;5,ROUNDUP(20*(I1351-550)/200,0),ROUNDUP(20*(I1351-550)/200,1))</f>
        <v>7</v>
      </c>
      <c r="O1351">
        <f t="shared" ref="O1351:O1365" si="602">IF(L1351=M1351,1,0)</f>
        <v>0</v>
      </c>
      <c r="P1351">
        <f t="shared" ref="P1351:P1365" si="603">IF(L1351=N1351,1,0)</f>
        <v>1</v>
      </c>
      <c r="Q1351" t="s">
        <v>17054</v>
      </c>
      <c r="R1351">
        <v>7</v>
      </c>
      <c r="S1351" t="str">
        <f t="shared" ref="S1351:S1365" si="604">IF(L1351&gt;R1351,"调降",IF(L1351&lt;R1351,"调升","不变"))</f>
        <v>不变</v>
      </c>
      <c r="T1351">
        <f t="shared" ref="T1351:T1365" si="605">R1351/L1351-1</f>
        <v>0</v>
      </c>
      <c r="U1351" t="s">
        <v>17435</v>
      </c>
      <c r="V1351">
        <v>7</v>
      </c>
    </row>
    <row r="1352" spans="1:32" x14ac:dyDescent="0.15">
      <c r="A1352" s="1">
        <v>3009</v>
      </c>
      <c r="B1352" t="s">
        <v>3029</v>
      </c>
      <c r="C1352" t="s">
        <v>7208</v>
      </c>
      <c r="D1352" t="s">
        <v>11309</v>
      </c>
      <c r="E1352" t="s">
        <v>15410</v>
      </c>
      <c r="F1352" t="s">
        <v>16628</v>
      </c>
      <c r="G1352" s="2">
        <v>43811.650509259263</v>
      </c>
      <c r="H1352" s="5" t="s">
        <v>17638</v>
      </c>
      <c r="I1352">
        <v>628</v>
      </c>
      <c r="J1352">
        <v>2.5655032164227891E+17</v>
      </c>
      <c r="K1352" t="s">
        <v>16629</v>
      </c>
      <c r="L1352">
        <v>3.9</v>
      </c>
      <c r="M1352">
        <f t="shared" si="600"/>
        <v>3.9</v>
      </c>
      <c r="N1352">
        <f t="shared" si="601"/>
        <v>8</v>
      </c>
      <c r="O1352">
        <f t="shared" si="602"/>
        <v>1</v>
      </c>
      <c r="P1352">
        <f t="shared" si="603"/>
        <v>0</v>
      </c>
      <c r="Q1352" t="s">
        <v>16638</v>
      </c>
      <c r="R1352">
        <v>3.9</v>
      </c>
      <c r="S1352" t="str">
        <f t="shared" si="604"/>
        <v>不变</v>
      </c>
      <c r="T1352">
        <f t="shared" si="605"/>
        <v>0</v>
      </c>
      <c r="U1352" t="s">
        <v>17435</v>
      </c>
      <c r="V1352">
        <v>3.9</v>
      </c>
    </row>
    <row r="1353" spans="1:32" x14ac:dyDescent="0.15">
      <c r="A1353" s="1">
        <v>3008</v>
      </c>
      <c r="B1353" t="s">
        <v>3028</v>
      </c>
      <c r="C1353" t="s">
        <v>7207</v>
      </c>
      <c r="D1353" t="s">
        <v>11308</v>
      </c>
      <c r="E1353" t="s">
        <v>15409</v>
      </c>
      <c r="F1353" t="s">
        <v>16628</v>
      </c>
      <c r="G1353" s="2">
        <v>43811.643067129633</v>
      </c>
      <c r="H1353" s="5" t="s">
        <v>17638</v>
      </c>
      <c r="I1353">
        <v>644</v>
      </c>
      <c r="J1353">
        <v>2.5654762537170118E+17</v>
      </c>
      <c r="K1353" t="s">
        <v>16629</v>
      </c>
      <c r="L1353">
        <v>4.7</v>
      </c>
      <c r="M1353">
        <f t="shared" si="600"/>
        <v>4.7</v>
      </c>
      <c r="N1353">
        <f t="shared" si="601"/>
        <v>10</v>
      </c>
      <c r="O1353">
        <f t="shared" si="602"/>
        <v>1</v>
      </c>
      <c r="P1353">
        <f t="shared" si="603"/>
        <v>0</v>
      </c>
      <c r="Q1353" t="s">
        <v>16672</v>
      </c>
      <c r="R1353">
        <v>4.7</v>
      </c>
      <c r="S1353" t="str">
        <f t="shared" si="604"/>
        <v>不变</v>
      </c>
      <c r="T1353">
        <f t="shared" si="605"/>
        <v>0</v>
      </c>
      <c r="U1353" t="s">
        <v>17434</v>
      </c>
      <c r="V1353">
        <v>4.7</v>
      </c>
    </row>
    <row r="1354" spans="1:32" x14ac:dyDescent="0.15">
      <c r="A1354" s="1">
        <v>3007</v>
      </c>
      <c r="B1354" t="s">
        <v>3027</v>
      </c>
      <c r="C1354" t="s">
        <v>7206</v>
      </c>
      <c r="D1354" t="s">
        <v>11307</v>
      </c>
      <c r="E1354" t="s">
        <v>15408</v>
      </c>
      <c r="F1354" t="s">
        <v>16627</v>
      </c>
      <c r="G1354" s="2">
        <v>43811.634594907409</v>
      </c>
      <c r="H1354" s="5" t="s">
        <v>17638</v>
      </c>
      <c r="I1354">
        <v>634</v>
      </c>
      <c r="J1354">
        <v>2.565445563868815E+17</v>
      </c>
      <c r="K1354" t="s">
        <v>16629</v>
      </c>
      <c r="L1354">
        <v>9</v>
      </c>
      <c r="M1354">
        <f t="shared" si="600"/>
        <v>4.2</v>
      </c>
      <c r="N1354">
        <f t="shared" si="601"/>
        <v>9</v>
      </c>
      <c r="O1354">
        <f t="shared" si="602"/>
        <v>0</v>
      </c>
      <c r="P1354">
        <f t="shared" si="603"/>
        <v>1</v>
      </c>
      <c r="Q1354" t="s">
        <v>16670</v>
      </c>
      <c r="R1354">
        <v>6</v>
      </c>
      <c r="S1354" t="str">
        <f t="shared" si="604"/>
        <v>调降</v>
      </c>
      <c r="T1354">
        <f t="shared" si="605"/>
        <v>-0.33333333333333337</v>
      </c>
      <c r="U1354" t="s">
        <v>17435</v>
      </c>
      <c r="V1354">
        <v>6</v>
      </c>
    </row>
    <row r="1355" spans="1:32" x14ac:dyDescent="0.15">
      <c r="A1355" s="1">
        <v>3006</v>
      </c>
      <c r="B1355" t="s">
        <v>3026</v>
      </c>
      <c r="C1355" t="s">
        <v>7205</v>
      </c>
      <c r="D1355" t="s">
        <v>11306</v>
      </c>
      <c r="E1355" t="s">
        <v>15407</v>
      </c>
      <c r="F1355" t="s">
        <v>16628</v>
      </c>
      <c r="G1355" s="2">
        <v>43811.628206018519</v>
      </c>
      <c r="H1355" s="5" t="s">
        <v>17638</v>
      </c>
      <c r="I1355">
        <v>658</v>
      </c>
      <c r="J1355">
        <v>2.565422409507185E+17</v>
      </c>
      <c r="K1355" t="s">
        <v>16629</v>
      </c>
      <c r="L1355">
        <v>11</v>
      </c>
      <c r="M1355">
        <f t="shared" si="600"/>
        <v>6</v>
      </c>
      <c r="N1355">
        <f t="shared" si="601"/>
        <v>11</v>
      </c>
      <c r="O1355">
        <f t="shared" si="602"/>
        <v>0</v>
      </c>
      <c r="P1355">
        <f t="shared" si="603"/>
        <v>1</v>
      </c>
      <c r="Q1355" t="s">
        <v>17061</v>
      </c>
      <c r="R1355">
        <v>8</v>
      </c>
      <c r="S1355" t="str">
        <f t="shared" si="604"/>
        <v>调降</v>
      </c>
      <c r="T1355">
        <f t="shared" si="605"/>
        <v>-0.27272727272727271</v>
      </c>
      <c r="U1355" t="s">
        <v>17435</v>
      </c>
      <c r="V1355">
        <v>4</v>
      </c>
      <c r="W1355">
        <v>2.5654237516006198E+17</v>
      </c>
      <c r="X1355">
        <v>40000</v>
      </c>
      <c r="AA1355" s="2">
        <v>43892.707384259258</v>
      </c>
      <c r="AB1355">
        <v>40</v>
      </c>
      <c r="AC1355" t="s">
        <v>17499</v>
      </c>
      <c r="AD1355" t="s">
        <v>17507</v>
      </c>
      <c r="AE1355">
        <v>2.5654173643466749E+17</v>
      </c>
      <c r="AF1355" t="s">
        <v>15407</v>
      </c>
    </row>
    <row r="1356" spans="1:32" x14ac:dyDescent="0.15">
      <c r="A1356" s="1">
        <v>3004</v>
      </c>
      <c r="B1356" t="s">
        <v>3024</v>
      </c>
      <c r="C1356" t="s">
        <v>7204</v>
      </c>
      <c r="D1356" t="s">
        <v>11305</v>
      </c>
      <c r="E1356" t="s">
        <v>15406</v>
      </c>
      <c r="F1356" t="s">
        <v>16627</v>
      </c>
      <c r="G1356" s="2">
        <v>43811.617881944447</v>
      </c>
      <c r="H1356" s="5" t="s">
        <v>17638</v>
      </c>
      <c r="I1356">
        <v>629</v>
      </c>
      <c r="J1356">
        <v>2.5653850017261571E+17</v>
      </c>
      <c r="K1356" t="s">
        <v>16629</v>
      </c>
      <c r="L1356">
        <v>4</v>
      </c>
      <c r="M1356">
        <f t="shared" si="600"/>
        <v>4</v>
      </c>
      <c r="N1356">
        <f t="shared" si="601"/>
        <v>8</v>
      </c>
      <c r="O1356">
        <f t="shared" si="602"/>
        <v>1</v>
      </c>
      <c r="P1356">
        <f t="shared" si="603"/>
        <v>0</v>
      </c>
      <c r="Q1356" t="s">
        <v>16687</v>
      </c>
      <c r="R1356">
        <v>4</v>
      </c>
      <c r="S1356" t="str">
        <f t="shared" si="604"/>
        <v>不变</v>
      </c>
      <c r="T1356">
        <f t="shared" si="605"/>
        <v>0</v>
      </c>
      <c r="U1356" t="s">
        <v>17434</v>
      </c>
      <c r="V1356">
        <v>4</v>
      </c>
    </row>
    <row r="1357" spans="1:32" x14ac:dyDescent="0.15">
      <c r="A1357" s="1">
        <v>3003</v>
      </c>
      <c r="B1357" t="s">
        <v>3023</v>
      </c>
      <c r="C1357" t="s">
        <v>7203</v>
      </c>
      <c r="D1357" t="s">
        <v>11304</v>
      </c>
      <c r="E1357" t="s">
        <v>15405</v>
      </c>
      <c r="F1357" t="s">
        <v>16628</v>
      </c>
      <c r="G1357" s="2">
        <v>43811.605624999997</v>
      </c>
      <c r="H1357" s="5" t="s">
        <v>17638</v>
      </c>
      <c r="I1357">
        <v>647</v>
      </c>
      <c r="J1357">
        <v>2.5653405743160118E+17</v>
      </c>
      <c r="K1357" t="s">
        <v>16629</v>
      </c>
      <c r="L1357">
        <v>10</v>
      </c>
      <c r="M1357">
        <f t="shared" si="600"/>
        <v>4.8999999999999995</v>
      </c>
      <c r="N1357">
        <f t="shared" si="601"/>
        <v>10</v>
      </c>
      <c r="O1357">
        <f t="shared" si="602"/>
        <v>0</v>
      </c>
      <c r="P1357">
        <f t="shared" si="603"/>
        <v>1</v>
      </c>
      <c r="Q1357" t="s">
        <v>16736</v>
      </c>
      <c r="R1357">
        <v>5</v>
      </c>
      <c r="S1357" t="str">
        <f t="shared" si="604"/>
        <v>调降</v>
      </c>
      <c r="T1357">
        <f t="shared" si="605"/>
        <v>-0.5</v>
      </c>
      <c r="U1357" t="s">
        <v>17447</v>
      </c>
      <c r="V1357">
        <v>5</v>
      </c>
    </row>
    <row r="1358" spans="1:32" x14ac:dyDescent="0.15">
      <c r="A1358" s="1">
        <v>3002</v>
      </c>
      <c r="B1358" t="s">
        <v>3022</v>
      </c>
      <c r="C1358" t="s">
        <v>7202</v>
      </c>
      <c r="D1358" t="s">
        <v>11303</v>
      </c>
      <c r="E1358" t="s">
        <v>15404</v>
      </c>
      <c r="F1358" t="s">
        <v>16627</v>
      </c>
      <c r="G1358" s="2">
        <v>43811.603414351863</v>
      </c>
      <c r="H1358" s="5" t="s">
        <v>17638</v>
      </c>
      <c r="I1358">
        <v>618</v>
      </c>
      <c r="J1358">
        <v>2.5653325586655229E+17</v>
      </c>
      <c r="K1358" t="s">
        <v>16629</v>
      </c>
      <c r="L1358">
        <v>7</v>
      </c>
      <c r="M1358">
        <f t="shared" si="600"/>
        <v>3.4</v>
      </c>
      <c r="N1358">
        <f t="shared" si="601"/>
        <v>7</v>
      </c>
      <c r="O1358">
        <f t="shared" si="602"/>
        <v>0</v>
      </c>
      <c r="P1358">
        <f t="shared" si="603"/>
        <v>1</v>
      </c>
      <c r="Q1358" t="s">
        <v>16999</v>
      </c>
      <c r="R1358">
        <v>7</v>
      </c>
      <c r="S1358" t="str">
        <f t="shared" si="604"/>
        <v>不变</v>
      </c>
      <c r="T1358">
        <f t="shared" si="605"/>
        <v>0</v>
      </c>
      <c r="U1358" t="s">
        <v>17434</v>
      </c>
      <c r="V1358">
        <v>7</v>
      </c>
    </row>
    <row r="1359" spans="1:32" x14ac:dyDescent="0.15">
      <c r="A1359" s="1">
        <v>3001</v>
      </c>
      <c r="B1359" t="s">
        <v>3021</v>
      </c>
      <c r="C1359" t="s">
        <v>7201</v>
      </c>
      <c r="D1359" t="s">
        <v>11302</v>
      </c>
      <c r="E1359" t="s">
        <v>15403</v>
      </c>
      <c r="F1359" t="s">
        <v>16628</v>
      </c>
      <c r="G1359" s="2">
        <v>43811.594074074077</v>
      </c>
      <c r="H1359" s="5" t="s">
        <v>17638</v>
      </c>
      <c r="I1359">
        <v>656</v>
      </c>
      <c r="J1359">
        <v>2.56529873487532E+17</v>
      </c>
      <c r="K1359" t="s">
        <v>16629</v>
      </c>
      <c r="L1359">
        <v>6</v>
      </c>
      <c r="M1359">
        <f t="shared" si="600"/>
        <v>6</v>
      </c>
      <c r="N1359">
        <f t="shared" si="601"/>
        <v>11</v>
      </c>
      <c r="O1359">
        <f t="shared" si="602"/>
        <v>1</v>
      </c>
      <c r="P1359">
        <f t="shared" si="603"/>
        <v>0</v>
      </c>
      <c r="Q1359" t="s">
        <v>17068</v>
      </c>
      <c r="R1359">
        <v>6</v>
      </c>
      <c r="S1359" t="str">
        <f t="shared" si="604"/>
        <v>不变</v>
      </c>
      <c r="T1359">
        <f t="shared" si="605"/>
        <v>0</v>
      </c>
      <c r="U1359" t="s">
        <v>17434</v>
      </c>
      <c r="V1359">
        <v>6</v>
      </c>
    </row>
    <row r="1360" spans="1:32" x14ac:dyDescent="0.15">
      <c r="A1360" s="1">
        <v>3000</v>
      </c>
      <c r="B1360" t="s">
        <v>3020</v>
      </c>
      <c r="C1360" t="s">
        <v>7200</v>
      </c>
      <c r="D1360" t="s">
        <v>11301</v>
      </c>
      <c r="E1360" t="s">
        <v>15402</v>
      </c>
      <c r="F1360" t="s">
        <v>16628</v>
      </c>
      <c r="G1360" s="2">
        <v>43811.591249999998</v>
      </c>
      <c r="H1360" s="5" t="s">
        <v>17638</v>
      </c>
      <c r="I1360">
        <v>635</v>
      </c>
      <c r="J1360">
        <v>2.565288476991857E+17</v>
      </c>
      <c r="K1360" t="s">
        <v>16629</v>
      </c>
      <c r="L1360">
        <v>9</v>
      </c>
      <c r="M1360">
        <f t="shared" si="600"/>
        <v>4.3</v>
      </c>
      <c r="N1360">
        <f t="shared" si="601"/>
        <v>9</v>
      </c>
      <c r="O1360">
        <f t="shared" si="602"/>
        <v>0</v>
      </c>
      <c r="P1360">
        <f t="shared" si="603"/>
        <v>1</v>
      </c>
      <c r="Q1360" t="s">
        <v>16737</v>
      </c>
      <c r="R1360">
        <v>7</v>
      </c>
      <c r="S1360" t="str">
        <f t="shared" si="604"/>
        <v>调降</v>
      </c>
      <c r="T1360">
        <f t="shared" si="605"/>
        <v>-0.22222222222222221</v>
      </c>
      <c r="U1360" t="s">
        <v>17435</v>
      </c>
      <c r="V1360">
        <v>7</v>
      </c>
    </row>
    <row r="1361" spans="1:22" x14ac:dyDescent="0.15">
      <c r="A1361" s="1">
        <v>2999</v>
      </c>
      <c r="B1361" t="s">
        <v>3019</v>
      </c>
      <c r="C1361" t="s">
        <v>7199</v>
      </c>
      <c r="D1361" t="s">
        <v>11300</v>
      </c>
      <c r="E1361" t="s">
        <v>15401</v>
      </c>
      <c r="F1361" t="s">
        <v>16627</v>
      </c>
      <c r="G1361" s="2">
        <v>43811.581886574073</v>
      </c>
      <c r="H1361" s="5" t="s">
        <v>17638</v>
      </c>
      <c r="I1361">
        <v>637</v>
      </c>
      <c r="J1361">
        <v>2.5652545515317251E+17</v>
      </c>
      <c r="K1361" t="s">
        <v>16629</v>
      </c>
      <c r="L1361">
        <v>9</v>
      </c>
      <c r="M1361">
        <f t="shared" si="600"/>
        <v>4.3999999999999995</v>
      </c>
      <c r="N1361">
        <f t="shared" si="601"/>
        <v>9</v>
      </c>
      <c r="O1361">
        <f t="shared" si="602"/>
        <v>0</v>
      </c>
      <c r="P1361">
        <f t="shared" si="603"/>
        <v>1</v>
      </c>
      <c r="Q1361" t="s">
        <v>17067</v>
      </c>
      <c r="R1361">
        <v>9</v>
      </c>
      <c r="S1361" t="str">
        <f t="shared" si="604"/>
        <v>不变</v>
      </c>
      <c r="T1361">
        <f t="shared" si="605"/>
        <v>0</v>
      </c>
      <c r="U1361" t="s">
        <v>17434</v>
      </c>
      <c r="V1361">
        <v>9</v>
      </c>
    </row>
    <row r="1362" spans="1:22" x14ac:dyDescent="0.15">
      <c r="A1362" s="1">
        <v>2998</v>
      </c>
      <c r="B1362" t="s">
        <v>3018</v>
      </c>
      <c r="C1362" t="s">
        <v>7198</v>
      </c>
      <c r="D1362" t="s">
        <v>11299</v>
      </c>
      <c r="E1362" t="s">
        <v>15400</v>
      </c>
      <c r="F1362" t="s">
        <v>16628</v>
      </c>
      <c r="G1362" s="2">
        <v>43811.521620370368</v>
      </c>
      <c r="H1362" s="5" t="s">
        <v>17638</v>
      </c>
      <c r="I1362">
        <v>646</v>
      </c>
      <c r="J1362">
        <v>2.5650361541224451E+17</v>
      </c>
      <c r="K1362" t="s">
        <v>16629</v>
      </c>
      <c r="L1362">
        <v>4.8</v>
      </c>
      <c r="M1362">
        <f t="shared" si="600"/>
        <v>4.8</v>
      </c>
      <c r="N1362">
        <f t="shared" si="601"/>
        <v>10</v>
      </c>
      <c r="O1362">
        <f t="shared" si="602"/>
        <v>1</v>
      </c>
      <c r="P1362">
        <f t="shared" si="603"/>
        <v>0</v>
      </c>
      <c r="Q1362" t="s">
        <v>16728</v>
      </c>
      <c r="R1362">
        <v>4.8</v>
      </c>
      <c r="S1362" t="str">
        <f t="shared" si="604"/>
        <v>不变</v>
      </c>
      <c r="T1362">
        <f t="shared" si="605"/>
        <v>0</v>
      </c>
      <c r="U1362" t="s">
        <v>17435</v>
      </c>
      <c r="V1362">
        <v>4.8</v>
      </c>
    </row>
    <row r="1363" spans="1:22" x14ac:dyDescent="0.15">
      <c r="A1363" s="1">
        <v>2996</v>
      </c>
      <c r="B1363" t="s">
        <v>3016</v>
      </c>
      <c r="C1363" t="s">
        <v>7197</v>
      </c>
      <c r="D1363" t="s">
        <v>11298</v>
      </c>
      <c r="E1363" t="s">
        <v>15399</v>
      </c>
      <c r="F1363" t="s">
        <v>16628</v>
      </c>
      <c r="G1363" s="2">
        <v>43811.518564814818</v>
      </c>
      <c r="H1363" s="5" t="s">
        <v>17638</v>
      </c>
      <c r="I1363">
        <v>626</v>
      </c>
      <c r="J1363">
        <v>2.56502508661248E+17</v>
      </c>
      <c r="K1363" t="s">
        <v>16629</v>
      </c>
      <c r="L1363">
        <v>8</v>
      </c>
      <c r="M1363">
        <f t="shared" si="600"/>
        <v>3.8</v>
      </c>
      <c r="N1363">
        <f t="shared" si="601"/>
        <v>8</v>
      </c>
      <c r="O1363">
        <f t="shared" si="602"/>
        <v>0</v>
      </c>
      <c r="P1363">
        <f t="shared" si="603"/>
        <v>1</v>
      </c>
      <c r="Q1363" t="s">
        <v>16736</v>
      </c>
      <c r="R1363">
        <v>5</v>
      </c>
      <c r="S1363" t="str">
        <f t="shared" si="604"/>
        <v>调降</v>
      </c>
      <c r="T1363">
        <f t="shared" si="605"/>
        <v>-0.375</v>
      </c>
      <c r="U1363" t="s">
        <v>17434</v>
      </c>
      <c r="V1363">
        <v>5</v>
      </c>
    </row>
    <row r="1364" spans="1:22" x14ac:dyDescent="0.15">
      <c r="A1364" s="1">
        <v>2995</v>
      </c>
      <c r="B1364" t="s">
        <v>3015</v>
      </c>
      <c r="C1364" t="s">
        <v>7196</v>
      </c>
      <c r="D1364" t="s">
        <v>11297</v>
      </c>
      <c r="E1364" t="s">
        <v>15398</v>
      </c>
      <c r="F1364" t="s">
        <v>16627</v>
      </c>
      <c r="G1364" s="2">
        <v>43811.506215277783</v>
      </c>
      <c r="H1364" s="5" t="s">
        <v>17638</v>
      </c>
      <c r="I1364">
        <v>649</v>
      </c>
      <c r="J1364">
        <v>2.564980333682401E+17</v>
      </c>
      <c r="K1364" t="s">
        <v>16629</v>
      </c>
      <c r="L1364">
        <v>5</v>
      </c>
      <c r="M1364">
        <f t="shared" si="600"/>
        <v>5</v>
      </c>
      <c r="N1364">
        <f t="shared" si="601"/>
        <v>10</v>
      </c>
      <c r="O1364">
        <f t="shared" si="602"/>
        <v>1</v>
      </c>
      <c r="P1364">
        <f t="shared" si="603"/>
        <v>0</v>
      </c>
      <c r="Q1364" t="s">
        <v>17066</v>
      </c>
      <c r="R1364">
        <v>5</v>
      </c>
      <c r="S1364" t="str">
        <f t="shared" si="604"/>
        <v>不变</v>
      </c>
      <c r="T1364">
        <f t="shared" si="605"/>
        <v>0</v>
      </c>
      <c r="U1364" t="s">
        <v>17434</v>
      </c>
      <c r="V1364">
        <v>5</v>
      </c>
    </row>
    <row r="1365" spans="1:22" x14ac:dyDescent="0.15">
      <c r="A1365" s="1">
        <v>2994</v>
      </c>
      <c r="B1365" t="s">
        <v>3014</v>
      </c>
      <c r="C1365" t="s">
        <v>7195</v>
      </c>
      <c r="D1365" t="s">
        <v>11296</v>
      </c>
      <c r="E1365" t="s">
        <v>15397</v>
      </c>
      <c r="F1365" t="s">
        <v>16628</v>
      </c>
      <c r="G1365" s="2">
        <v>43811.500787037039</v>
      </c>
      <c r="H1365" s="5" t="s">
        <v>17638</v>
      </c>
      <c r="I1365">
        <v>647</v>
      </c>
      <c r="J1365">
        <v>2.564960670156104E+17</v>
      </c>
      <c r="K1365" t="s">
        <v>16629</v>
      </c>
      <c r="L1365">
        <v>10</v>
      </c>
      <c r="M1365">
        <f t="shared" si="600"/>
        <v>4.8999999999999995</v>
      </c>
      <c r="N1365">
        <f t="shared" si="601"/>
        <v>10</v>
      </c>
      <c r="O1365">
        <f t="shared" si="602"/>
        <v>0</v>
      </c>
      <c r="P1365">
        <f t="shared" si="603"/>
        <v>1</v>
      </c>
      <c r="Q1365" t="s">
        <v>16714</v>
      </c>
      <c r="R1365">
        <v>10</v>
      </c>
      <c r="S1365" t="str">
        <f t="shared" si="604"/>
        <v>不变</v>
      </c>
      <c r="T1365">
        <f t="shared" si="605"/>
        <v>0</v>
      </c>
      <c r="U1365" t="s">
        <v>17435</v>
      </c>
      <c r="V1365">
        <v>10</v>
      </c>
    </row>
    <row r="1366" spans="1:22" x14ac:dyDescent="0.15">
      <c r="A1366" s="1">
        <v>1060</v>
      </c>
      <c r="B1366" t="s">
        <v>1082</v>
      </c>
      <c r="C1366" t="s">
        <v>5317</v>
      </c>
      <c r="D1366" t="s">
        <v>9418</v>
      </c>
      <c r="E1366" t="s">
        <v>13519</v>
      </c>
      <c r="F1366" t="s">
        <v>16627</v>
      </c>
      <c r="G1366" s="2">
        <v>43811.49527777778</v>
      </c>
      <c r="H1366" s="5" t="s">
        <v>17638</v>
      </c>
      <c r="K1366" t="s">
        <v>16630</v>
      </c>
      <c r="V1366">
        <v>5</v>
      </c>
    </row>
    <row r="1367" spans="1:22" x14ac:dyDescent="0.15">
      <c r="A1367" s="1">
        <v>2993</v>
      </c>
      <c r="B1367" t="s">
        <v>3013</v>
      </c>
      <c r="C1367" t="s">
        <v>7194</v>
      </c>
      <c r="D1367" t="s">
        <v>11295</v>
      </c>
      <c r="E1367" t="s">
        <v>15396</v>
      </c>
      <c r="F1367" t="s">
        <v>16627</v>
      </c>
      <c r="G1367" s="2">
        <v>43811.494016203702</v>
      </c>
      <c r="H1367" s="5" t="s">
        <v>17638</v>
      </c>
      <c r="I1367">
        <v>619</v>
      </c>
      <c r="J1367">
        <v>2.56493612542464E+17</v>
      </c>
      <c r="K1367" t="s">
        <v>16629</v>
      </c>
      <c r="L1367">
        <v>7</v>
      </c>
      <c r="M1367">
        <f t="shared" ref="M1367:M1372" si="606">IF(10*(I1367-550)/200&gt;5,ROUNDUP(10*(I1367-550)/200,0),ROUNDUP(10*(I1367-550)/200,1))</f>
        <v>3.5</v>
      </c>
      <c r="N1367">
        <f t="shared" ref="N1367:N1372" si="607">IF(20*(I1367-550)/200&gt;5,ROUNDUP(20*(I1367-550)/200,0),ROUNDUP(20*(I1367-550)/200,1))</f>
        <v>7</v>
      </c>
      <c r="O1367">
        <f t="shared" ref="O1367:O1372" si="608">IF(L1367=M1367,1,0)</f>
        <v>0</v>
      </c>
      <c r="P1367">
        <f t="shared" ref="P1367:P1372" si="609">IF(L1367=N1367,1,0)</f>
        <v>1</v>
      </c>
      <c r="Q1367" t="s">
        <v>16768</v>
      </c>
      <c r="R1367">
        <v>7</v>
      </c>
      <c r="S1367" t="str">
        <f t="shared" ref="S1367:S1372" si="610">IF(L1367&gt;R1367,"调降",IF(L1367&lt;R1367,"调升","不变"))</f>
        <v>不变</v>
      </c>
      <c r="T1367">
        <f t="shared" ref="T1367:T1372" si="611">R1367/L1367-1</f>
        <v>0</v>
      </c>
      <c r="U1367" t="s">
        <v>17434</v>
      </c>
      <c r="V1367">
        <v>7</v>
      </c>
    </row>
    <row r="1368" spans="1:22" x14ac:dyDescent="0.15">
      <c r="A1368" s="1">
        <v>2989</v>
      </c>
      <c r="B1368" t="s">
        <v>3009</v>
      </c>
      <c r="C1368" t="s">
        <v>7190</v>
      </c>
      <c r="D1368" t="s">
        <v>11291</v>
      </c>
      <c r="E1368" t="s">
        <v>15392</v>
      </c>
      <c r="F1368" t="s">
        <v>16627</v>
      </c>
      <c r="G1368" s="2">
        <v>43811.486087962963</v>
      </c>
      <c r="H1368" s="5" t="s">
        <v>17638</v>
      </c>
      <c r="I1368">
        <v>632</v>
      </c>
      <c r="J1368">
        <v>2.564907395784417E+17</v>
      </c>
      <c r="K1368" t="s">
        <v>16629</v>
      </c>
      <c r="L1368">
        <v>4.0999999999999996</v>
      </c>
      <c r="M1368">
        <f t="shared" si="606"/>
        <v>4.0999999999999996</v>
      </c>
      <c r="N1368">
        <f t="shared" si="607"/>
        <v>9</v>
      </c>
      <c r="O1368">
        <f t="shared" si="608"/>
        <v>1</v>
      </c>
      <c r="P1368">
        <f t="shared" si="609"/>
        <v>0</v>
      </c>
      <c r="Q1368" t="s">
        <v>16648</v>
      </c>
      <c r="R1368">
        <v>4.0999999999999996</v>
      </c>
      <c r="S1368" t="str">
        <f t="shared" si="610"/>
        <v>不变</v>
      </c>
      <c r="T1368">
        <f t="shared" si="611"/>
        <v>0</v>
      </c>
      <c r="U1368" t="s">
        <v>17434</v>
      </c>
      <c r="V1368">
        <v>4.0999999999999996</v>
      </c>
    </row>
    <row r="1369" spans="1:22" x14ac:dyDescent="0.15">
      <c r="A1369" s="1">
        <v>2992</v>
      </c>
      <c r="B1369" t="s">
        <v>3012</v>
      </c>
      <c r="C1369" t="s">
        <v>7193</v>
      </c>
      <c r="D1369" t="s">
        <v>11294</v>
      </c>
      <c r="E1369" t="s">
        <v>15395</v>
      </c>
      <c r="F1369" t="s">
        <v>16628</v>
      </c>
      <c r="G1369" s="2">
        <v>43811.484027777777</v>
      </c>
      <c r="H1369" s="5" t="s">
        <v>17638</v>
      </c>
      <c r="I1369">
        <v>628</v>
      </c>
      <c r="J1369">
        <v>2.5648999115941891E+17</v>
      </c>
      <c r="K1369" t="s">
        <v>16629</v>
      </c>
      <c r="L1369">
        <v>8</v>
      </c>
      <c r="M1369">
        <f t="shared" si="606"/>
        <v>3.9</v>
      </c>
      <c r="N1369">
        <f t="shared" si="607"/>
        <v>8</v>
      </c>
      <c r="O1369">
        <f t="shared" si="608"/>
        <v>0</v>
      </c>
      <c r="P1369">
        <f t="shared" si="609"/>
        <v>1</v>
      </c>
      <c r="Q1369" t="s">
        <v>17005</v>
      </c>
      <c r="R1369">
        <v>4</v>
      </c>
      <c r="S1369" t="str">
        <f t="shared" si="610"/>
        <v>调降</v>
      </c>
      <c r="T1369">
        <f t="shared" si="611"/>
        <v>-0.5</v>
      </c>
      <c r="U1369" t="s">
        <v>17447</v>
      </c>
      <c r="V1369">
        <v>4</v>
      </c>
    </row>
    <row r="1370" spans="1:22" x14ac:dyDescent="0.15">
      <c r="A1370" s="1">
        <v>2991</v>
      </c>
      <c r="B1370" t="s">
        <v>3011</v>
      </c>
      <c r="C1370" t="s">
        <v>7192</v>
      </c>
      <c r="D1370" t="s">
        <v>11293</v>
      </c>
      <c r="E1370" t="s">
        <v>15394</v>
      </c>
      <c r="F1370" t="s">
        <v>16627</v>
      </c>
      <c r="G1370" s="2">
        <v>43811.482870370368</v>
      </c>
      <c r="H1370" s="5" t="s">
        <v>17638</v>
      </c>
      <c r="I1370">
        <v>601</v>
      </c>
      <c r="J1370">
        <v>2.5648957274404038E+17</v>
      </c>
      <c r="K1370" t="s">
        <v>16629</v>
      </c>
      <c r="L1370">
        <v>6</v>
      </c>
      <c r="M1370">
        <f t="shared" si="606"/>
        <v>2.6</v>
      </c>
      <c r="N1370">
        <f t="shared" si="607"/>
        <v>6</v>
      </c>
      <c r="O1370">
        <f t="shared" si="608"/>
        <v>0</v>
      </c>
      <c r="P1370">
        <f t="shared" si="609"/>
        <v>1</v>
      </c>
      <c r="Q1370" t="s">
        <v>16647</v>
      </c>
      <c r="R1370">
        <v>6</v>
      </c>
      <c r="S1370" t="str">
        <f t="shared" si="610"/>
        <v>不变</v>
      </c>
      <c r="T1370">
        <f t="shared" si="611"/>
        <v>0</v>
      </c>
      <c r="U1370" t="s">
        <v>17434</v>
      </c>
      <c r="V1370">
        <v>6</v>
      </c>
    </row>
    <row r="1371" spans="1:22" x14ac:dyDescent="0.15">
      <c r="A1371" s="1">
        <v>2990</v>
      </c>
      <c r="B1371" t="s">
        <v>3010</v>
      </c>
      <c r="C1371" t="s">
        <v>7191</v>
      </c>
      <c r="D1371" t="s">
        <v>11292</v>
      </c>
      <c r="E1371" t="s">
        <v>15393</v>
      </c>
      <c r="F1371" t="s">
        <v>16628</v>
      </c>
      <c r="G1371" s="2">
        <v>43811.480706018519</v>
      </c>
      <c r="H1371" s="5" t="s">
        <v>17638</v>
      </c>
      <c r="I1371">
        <v>638</v>
      </c>
      <c r="J1371">
        <v>2.564887885350216E+17</v>
      </c>
      <c r="K1371" t="s">
        <v>16629</v>
      </c>
      <c r="L1371">
        <v>9</v>
      </c>
      <c r="M1371">
        <f t="shared" si="606"/>
        <v>4.4000000000000004</v>
      </c>
      <c r="N1371">
        <f t="shared" si="607"/>
        <v>9</v>
      </c>
      <c r="O1371">
        <f t="shared" si="608"/>
        <v>0</v>
      </c>
      <c r="P1371">
        <f t="shared" si="609"/>
        <v>1</v>
      </c>
      <c r="Q1371" t="s">
        <v>16999</v>
      </c>
      <c r="R1371">
        <v>9</v>
      </c>
      <c r="S1371" t="str">
        <f t="shared" si="610"/>
        <v>不变</v>
      </c>
      <c r="T1371">
        <f t="shared" si="611"/>
        <v>0</v>
      </c>
      <c r="U1371" t="s">
        <v>17434</v>
      </c>
      <c r="V1371">
        <v>9</v>
      </c>
    </row>
    <row r="1372" spans="1:22" x14ac:dyDescent="0.15">
      <c r="A1372" s="1">
        <v>2988</v>
      </c>
      <c r="B1372" t="s">
        <v>3008</v>
      </c>
      <c r="C1372" t="s">
        <v>7189</v>
      </c>
      <c r="D1372" t="s">
        <v>11290</v>
      </c>
      <c r="E1372" t="s">
        <v>15391</v>
      </c>
      <c r="F1372" t="s">
        <v>16627</v>
      </c>
      <c r="G1372" s="2">
        <v>43811.473321759258</v>
      </c>
      <c r="H1372" s="5" t="s">
        <v>17638</v>
      </c>
      <c r="I1372">
        <v>640</v>
      </c>
      <c r="J1372">
        <v>2.5648611083682198E+17</v>
      </c>
      <c r="K1372" t="s">
        <v>16629</v>
      </c>
      <c r="L1372">
        <v>9</v>
      </c>
      <c r="M1372">
        <f t="shared" si="606"/>
        <v>4.5</v>
      </c>
      <c r="N1372">
        <f t="shared" si="607"/>
        <v>9</v>
      </c>
      <c r="O1372">
        <f t="shared" si="608"/>
        <v>0</v>
      </c>
      <c r="P1372">
        <f t="shared" si="609"/>
        <v>1</v>
      </c>
      <c r="Q1372" t="s">
        <v>17065</v>
      </c>
      <c r="R1372">
        <v>9</v>
      </c>
      <c r="S1372" t="str">
        <f t="shared" si="610"/>
        <v>不变</v>
      </c>
      <c r="T1372">
        <f t="shared" si="611"/>
        <v>0</v>
      </c>
      <c r="U1372" t="s">
        <v>17434</v>
      </c>
      <c r="V1372">
        <v>9</v>
      </c>
    </row>
    <row r="1373" spans="1:22" x14ac:dyDescent="0.15">
      <c r="A1373" s="1">
        <v>2986</v>
      </c>
      <c r="B1373" t="s">
        <v>3006</v>
      </c>
      <c r="C1373" t="s">
        <v>7187</v>
      </c>
      <c r="D1373" t="s">
        <v>11288</v>
      </c>
      <c r="E1373" t="s">
        <v>15389</v>
      </c>
      <c r="F1373" t="s">
        <v>16628</v>
      </c>
      <c r="G1373" s="2">
        <v>43811.465486111112</v>
      </c>
      <c r="H1373" s="5" t="s">
        <v>17638</v>
      </c>
      <c r="K1373" t="s">
        <v>16630</v>
      </c>
      <c r="V1373">
        <v>9</v>
      </c>
    </row>
    <row r="1374" spans="1:22" x14ac:dyDescent="0.15">
      <c r="A1374" s="1">
        <v>2987</v>
      </c>
      <c r="B1374" t="s">
        <v>3007</v>
      </c>
      <c r="C1374" t="s">
        <v>7188</v>
      </c>
      <c r="D1374" t="s">
        <v>11289</v>
      </c>
      <c r="E1374" t="s">
        <v>15390</v>
      </c>
      <c r="F1374" t="s">
        <v>16628</v>
      </c>
      <c r="G1374" s="2">
        <v>43811.460810185177</v>
      </c>
      <c r="H1374" s="5" t="s">
        <v>17638</v>
      </c>
      <c r="I1374">
        <v>653</v>
      </c>
      <c r="J1374">
        <v>2.5648157812798669E+17</v>
      </c>
      <c r="K1374" t="s">
        <v>16629</v>
      </c>
      <c r="L1374">
        <v>11</v>
      </c>
      <c r="M1374">
        <f t="shared" ref="M1374:M1376" si="612">IF(10*(I1374-550)/200&gt;5,ROUNDUP(10*(I1374-550)/200,0),ROUNDUP(10*(I1374-550)/200,1))</f>
        <v>6</v>
      </c>
      <c r="N1374">
        <f t="shared" ref="N1374:N1376" si="613">IF(20*(I1374-550)/200&gt;5,ROUNDUP(20*(I1374-550)/200,0),ROUNDUP(20*(I1374-550)/200,1))</f>
        <v>11</v>
      </c>
      <c r="O1374">
        <f t="shared" ref="O1374:O1376" si="614">IF(L1374=M1374,1,0)</f>
        <v>0</v>
      </c>
      <c r="P1374">
        <f t="shared" ref="P1374:P1376" si="615">IF(L1374=N1374,1,0)</f>
        <v>1</v>
      </c>
      <c r="Q1374" t="s">
        <v>16670</v>
      </c>
      <c r="R1374">
        <v>5</v>
      </c>
      <c r="S1374" t="str">
        <f t="shared" ref="S1374:S1376" si="616">IF(L1374&gt;R1374,"调降",IF(L1374&lt;R1374,"调升","不变"))</f>
        <v>调降</v>
      </c>
      <c r="T1374">
        <f t="shared" ref="T1374:T1376" si="617">R1374/L1374-1</f>
        <v>-0.54545454545454541</v>
      </c>
      <c r="U1374" t="s">
        <v>17434</v>
      </c>
      <c r="V1374">
        <v>5</v>
      </c>
    </row>
    <row r="1375" spans="1:22" x14ac:dyDescent="0.15">
      <c r="A1375" s="1">
        <v>2985</v>
      </c>
      <c r="B1375" t="s">
        <v>3005</v>
      </c>
      <c r="C1375" t="s">
        <v>7187</v>
      </c>
      <c r="D1375" t="s">
        <v>11288</v>
      </c>
      <c r="E1375" t="s">
        <v>15389</v>
      </c>
      <c r="F1375" t="s">
        <v>16627</v>
      </c>
      <c r="G1375" s="2">
        <v>43811.452708333331</v>
      </c>
      <c r="H1375" s="5" t="s">
        <v>17638</v>
      </c>
      <c r="I1375">
        <v>631</v>
      </c>
      <c r="J1375">
        <v>2.564786423332905E+17</v>
      </c>
      <c r="K1375" t="s">
        <v>16629</v>
      </c>
      <c r="L1375">
        <v>9</v>
      </c>
      <c r="M1375">
        <f t="shared" si="612"/>
        <v>4.0999999999999996</v>
      </c>
      <c r="N1375">
        <f t="shared" si="613"/>
        <v>9</v>
      </c>
      <c r="O1375">
        <f t="shared" si="614"/>
        <v>0</v>
      </c>
      <c r="P1375">
        <f t="shared" si="615"/>
        <v>1</v>
      </c>
      <c r="Q1375" t="s">
        <v>17058</v>
      </c>
      <c r="R1375">
        <v>9</v>
      </c>
      <c r="S1375" t="str">
        <f t="shared" si="616"/>
        <v>不变</v>
      </c>
      <c r="T1375">
        <f t="shared" si="617"/>
        <v>0</v>
      </c>
      <c r="U1375" t="s">
        <v>17435</v>
      </c>
      <c r="V1375">
        <v>9</v>
      </c>
    </row>
    <row r="1376" spans="1:22" x14ac:dyDescent="0.15">
      <c r="A1376" s="1">
        <v>2984</v>
      </c>
      <c r="B1376" t="s">
        <v>3004</v>
      </c>
      <c r="C1376" t="s">
        <v>7186</v>
      </c>
      <c r="D1376" t="s">
        <v>11287</v>
      </c>
      <c r="E1376" t="s">
        <v>15388</v>
      </c>
      <c r="F1376" t="s">
        <v>16627</v>
      </c>
      <c r="G1376" s="2">
        <v>43811.451863425929</v>
      </c>
      <c r="H1376" s="5" t="s">
        <v>17638</v>
      </c>
      <c r="I1376">
        <v>630</v>
      </c>
      <c r="J1376">
        <v>2.5647833494533318E+17</v>
      </c>
      <c r="K1376" t="s">
        <v>16629</v>
      </c>
      <c r="L1376">
        <v>8</v>
      </c>
      <c r="M1376">
        <f t="shared" si="612"/>
        <v>4</v>
      </c>
      <c r="N1376">
        <f t="shared" si="613"/>
        <v>8</v>
      </c>
      <c r="O1376">
        <f t="shared" si="614"/>
        <v>0</v>
      </c>
      <c r="P1376">
        <f t="shared" si="615"/>
        <v>1</v>
      </c>
      <c r="Q1376" t="s">
        <v>17047</v>
      </c>
      <c r="R1376">
        <v>8</v>
      </c>
      <c r="S1376" t="str">
        <f t="shared" si="616"/>
        <v>不变</v>
      </c>
      <c r="T1376">
        <f t="shared" si="617"/>
        <v>0</v>
      </c>
      <c r="U1376" t="s">
        <v>17434</v>
      </c>
      <c r="V1376">
        <v>8</v>
      </c>
    </row>
    <row r="1377" spans="1:22" x14ac:dyDescent="0.15">
      <c r="A1377" s="1">
        <v>2982</v>
      </c>
      <c r="B1377" t="s">
        <v>3002</v>
      </c>
      <c r="C1377" t="s">
        <v>7184</v>
      </c>
      <c r="D1377" t="s">
        <v>11285</v>
      </c>
      <c r="E1377" t="s">
        <v>15386</v>
      </c>
      <c r="F1377" t="s">
        <v>16628</v>
      </c>
      <c r="G1377" s="2">
        <v>43811.448206018518</v>
      </c>
      <c r="H1377" s="5" t="s">
        <v>17638</v>
      </c>
      <c r="K1377" t="s">
        <v>16630</v>
      </c>
      <c r="V1377">
        <v>3</v>
      </c>
    </row>
    <row r="1378" spans="1:22" x14ac:dyDescent="0.15">
      <c r="A1378" s="1">
        <v>2983</v>
      </c>
      <c r="B1378" t="s">
        <v>3003</v>
      </c>
      <c r="C1378" t="s">
        <v>7185</v>
      </c>
      <c r="D1378" t="s">
        <v>11286</v>
      </c>
      <c r="E1378" t="s">
        <v>15387</v>
      </c>
      <c r="F1378" t="s">
        <v>16628</v>
      </c>
      <c r="G1378" s="2">
        <v>43811.446539351848</v>
      </c>
      <c r="H1378" s="5" t="s">
        <v>17638</v>
      </c>
      <c r="I1378">
        <v>649</v>
      </c>
      <c r="J1378">
        <v>2.5647640839245411E+17</v>
      </c>
      <c r="K1378" t="s">
        <v>16629</v>
      </c>
      <c r="L1378">
        <v>5</v>
      </c>
      <c r="M1378">
        <f t="shared" ref="M1378:M1380" si="618">IF(10*(I1378-550)/200&gt;5,ROUNDUP(10*(I1378-550)/200,0),ROUNDUP(10*(I1378-550)/200,1))</f>
        <v>5</v>
      </c>
      <c r="N1378">
        <f t="shared" ref="N1378:N1380" si="619">IF(20*(I1378-550)/200&gt;5,ROUNDUP(20*(I1378-550)/200,0),ROUNDUP(20*(I1378-550)/200,1))</f>
        <v>10</v>
      </c>
      <c r="O1378">
        <f t="shared" ref="O1378:O1380" si="620">IF(L1378=M1378,1,0)</f>
        <v>1</v>
      </c>
      <c r="P1378">
        <f t="shared" ref="P1378:P1380" si="621">IF(L1378=N1378,1,0)</f>
        <v>0</v>
      </c>
      <c r="Q1378" t="s">
        <v>16762</v>
      </c>
      <c r="R1378">
        <v>5</v>
      </c>
      <c r="S1378" t="str">
        <f t="shared" ref="S1378:S1380" si="622">IF(L1378&gt;R1378,"调降",IF(L1378&lt;R1378,"调升","不变"))</f>
        <v>不变</v>
      </c>
      <c r="T1378">
        <f t="shared" ref="T1378:T1380" si="623">R1378/L1378-1</f>
        <v>0</v>
      </c>
      <c r="U1378" t="s">
        <v>17434</v>
      </c>
      <c r="V1378">
        <v>5</v>
      </c>
    </row>
    <row r="1379" spans="1:22" x14ac:dyDescent="0.15">
      <c r="A1379" s="1">
        <v>2981</v>
      </c>
      <c r="B1379" t="s">
        <v>3001</v>
      </c>
      <c r="C1379" t="s">
        <v>7184</v>
      </c>
      <c r="D1379" t="s">
        <v>11285</v>
      </c>
      <c r="E1379" t="s">
        <v>15386</v>
      </c>
      <c r="F1379" t="s">
        <v>16627</v>
      </c>
      <c r="G1379" s="2">
        <v>43811.443761574083</v>
      </c>
      <c r="H1379" s="5" t="s">
        <v>17638</v>
      </c>
      <c r="I1379">
        <v>621</v>
      </c>
      <c r="J1379">
        <v>2.5647539995174909E+17</v>
      </c>
      <c r="K1379" t="s">
        <v>16629</v>
      </c>
      <c r="L1379">
        <v>8</v>
      </c>
      <c r="M1379">
        <f t="shared" si="618"/>
        <v>3.6</v>
      </c>
      <c r="N1379">
        <f t="shared" si="619"/>
        <v>8</v>
      </c>
      <c r="O1379">
        <f t="shared" si="620"/>
        <v>0</v>
      </c>
      <c r="P1379">
        <f t="shared" si="621"/>
        <v>1</v>
      </c>
      <c r="Q1379" t="s">
        <v>16648</v>
      </c>
      <c r="R1379">
        <v>3</v>
      </c>
      <c r="S1379" t="str">
        <f t="shared" si="622"/>
        <v>调降</v>
      </c>
      <c r="T1379">
        <f t="shared" si="623"/>
        <v>-0.625</v>
      </c>
      <c r="U1379" t="s">
        <v>17447</v>
      </c>
      <c r="V1379">
        <v>3</v>
      </c>
    </row>
    <row r="1380" spans="1:22" x14ac:dyDescent="0.15">
      <c r="A1380" s="1">
        <v>2980</v>
      </c>
      <c r="B1380" t="s">
        <v>3000</v>
      </c>
      <c r="C1380" t="s">
        <v>7183</v>
      </c>
      <c r="D1380" t="s">
        <v>11284</v>
      </c>
      <c r="E1380" t="s">
        <v>15385</v>
      </c>
      <c r="F1380" t="s">
        <v>16627</v>
      </c>
      <c r="G1380" s="2">
        <v>43811.441863425927</v>
      </c>
      <c r="H1380" s="5" t="s">
        <v>17638</v>
      </c>
      <c r="I1380">
        <v>601</v>
      </c>
      <c r="J1380">
        <v>2.564747144053432E+17</v>
      </c>
      <c r="K1380" t="s">
        <v>16629</v>
      </c>
      <c r="L1380">
        <v>2.6</v>
      </c>
      <c r="M1380">
        <f t="shared" si="618"/>
        <v>2.6</v>
      </c>
      <c r="N1380">
        <f t="shared" si="619"/>
        <v>6</v>
      </c>
      <c r="O1380">
        <f t="shared" si="620"/>
        <v>1</v>
      </c>
      <c r="P1380">
        <f t="shared" si="621"/>
        <v>0</v>
      </c>
      <c r="Q1380" t="s">
        <v>16647</v>
      </c>
      <c r="R1380">
        <v>2.6</v>
      </c>
      <c r="S1380" t="str">
        <f t="shared" si="622"/>
        <v>不变</v>
      </c>
      <c r="T1380">
        <f t="shared" si="623"/>
        <v>0</v>
      </c>
      <c r="U1380" t="s">
        <v>17434</v>
      </c>
      <c r="V1380">
        <v>2.6</v>
      </c>
    </row>
    <row r="1381" spans="1:22" x14ac:dyDescent="0.15">
      <c r="A1381" s="1">
        <v>2979</v>
      </c>
      <c r="B1381" t="s">
        <v>2999</v>
      </c>
      <c r="C1381" t="s">
        <v>7182</v>
      </c>
      <c r="D1381" t="s">
        <v>11283</v>
      </c>
      <c r="E1381" t="s">
        <v>15384</v>
      </c>
      <c r="G1381" s="2">
        <v>43811.403449074067</v>
      </c>
      <c r="H1381" s="5" t="s">
        <v>17638</v>
      </c>
      <c r="K1381" t="s">
        <v>16630</v>
      </c>
      <c r="V1381">
        <v>0</v>
      </c>
    </row>
    <row r="1382" spans="1:22" x14ac:dyDescent="0.15">
      <c r="A1382" s="1">
        <v>2978</v>
      </c>
      <c r="B1382" t="s">
        <v>2998</v>
      </c>
      <c r="C1382" t="s">
        <v>7181</v>
      </c>
      <c r="D1382" t="s">
        <v>11282</v>
      </c>
      <c r="E1382" t="s">
        <v>15383</v>
      </c>
      <c r="F1382" t="s">
        <v>16628</v>
      </c>
      <c r="G1382" s="2">
        <v>43810.777812499997</v>
      </c>
      <c r="H1382" s="5" t="s">
        <v>17639</v>
      </c>
      <c r="I1382">
        <v>634</v>
      </c>
      <c r="J1382">
        <v>2.5623406706478691E+17</v>
      </c>
      <c r="K1382" t="s">
        <v>16629</v>
      </c>
      <c r="L1382">
        <v>9</v>
      </c>
      <c r="M1382">
        <f t="shared" ref="M1382:M1392" si="624">IF(10*(I1382-550)/200&gt;5,ROUNDUP(10*(I1382-550)/200,0),ROUNDUP(10*(I1382-550)/200,1))</f>
        <v>4.2</v>
      </c>
      <c r="N1382">
        <f t="shared" ref="N1382:N1392" si="625">IF(20*(I1382-550)/200&gt;5,ROUNDUP(20*(I1382-550)/200,0),ROUNDUP(20*(I1382-550)/200,1))</f>
        <v>9</v>
      </c>
      <c r="O1382">
        <f t="shared" ref="O1382:O1392" si="626">IF(L1382=M1382,1,0)</f>
        <v>0</v>
      </c>
      <c r="P1382">
        <f t="shared" ref="P1382:P1392" si="627">IF(L1382=N1382,1,0)</f>
        <v>1</v>
      </c>
      <c r="Q1382" t="s">
        <v>16719</v>
      </c>
      <c r="R1382">
        <v>4</v>
      </c>
      <c r="S1382" t="str">
        <f t="shared" ref="S1382:S1392" si="628">IF(L1382&gt;R1382,"调降",IF(L1382&lt;R1382,"调升","不变"))</f>
        <v>调降</v>
      </c>
      <c r="T1382">
        <f t="shared" ref="T1382:T1392" si="629">R1382/L1382-1</f>
        <v>-0.55555555555555558</v>
      </c>
      <c r="U1382" t="s">
        <v>17447</v>
      </c>
      <c r="V1382">
        <v>0</v>
      </c>
    </row>
    <row r="1383" spans="1:22" x14ac:dyDescent="0.15">
      <c r="A1383" s="1">
        <v>2977</v>
      </c>
      <c r="B1383" t="s">
        <v>2997</v>
      </c>
      <c r="C1383" t="s">
        <v>7180</v>
      </c>
      <c r="D1383" t="s">
        <v>11281</v>
      </c>
      <c r="E1383" t="s">
        <v>15382</v>
      </c>
      <c r="F1383" t="s">
        <v>16628</v>
      </c>
      <c r="G1383" s="2">
        <v>43810.742928240739</v>
      </c>
      <c r="H1383" s="5" t="s">
        <v>17639</v>
      </c>
      <c r="I1383">
        <v>648</v>
      </c>
      <c r="J1383">
        <v>2.5622142705572659E+17</v>
      </c>
      <c r="K1383" t="s">
        <v>16629</v>
      </c>
      <c r="L1383">
        <v>10</v>
      </c>
      <c r="M1383">
        <f t="shared" si="624"/>
        <v>4.9000000000000004</v>
      </c>
      <c r="N1383">
        <f t="shared" si="625"/>
        <v>10</v>
      </c>
      <c r="O1383">
        <f t="shared" si="626"/>
        <v>0</v>
      </c>
      <c r="P1383">
        <f t="shared" si="627"/>
        <v>1</v>
      </c>
      <c r="Q1383" t="s">
        <v>16714</v>
      </c>
      <c r="R1383">
        <v>5</v>
      </c>
      <c r="S1383" t="str">
        <f t="shared" si="628"/>
        <v>调降</v>
      </c>
      <c r="T1383">
        <f t="shared" si="629"/>
        <v>-0.5</v>
      </c>
      <c r="U1383" t="s">
        <v>17448</v>
      </c>
      <c r="V1383">
        <v>5</v>
      </c>
    </row>
    <row r="1384" spans="1:22" x14ac:dyDescent="0.15">
      <c r="A1384" s="1">
        <v>2976</v>
      </c>
      <c r="B1384" t="s">
        <v>2996</v>
      </c>
      <c r="C1384" t="s">
        <v>7179</v>
      </c>
      <c r="D1384" t="s">
        <v>11280</v>
      </c>
      <c r="E1384" t="s">
        <v>15381</v>
      </c>
      <c r="F1384" t="s">
        <v>16628</v>
      </c>
      <c r="G1384" s="2">
        <v>43810.742847222216</v>
      </c>
      <c r="H1384" s="5" t="s">
        <v>17639</v>
      </c>
      <c r="I1384">
        <v>654</v>
      </c>
      <c r="J1384">
        <v>2.562213962024264E+17</v>
      </c>
      <c r="K1384" t="s">
        <v>16629</v>
      </c>
      <c r="L1384">
        <v>11</v>
      </c>
      <c r="M1384">
        <f t="shared" si="624"/>
        <v>6</v>
      </c>
      <c r="N1384">
        <f t="shared" si="625"/>
        <v>11</v>
      </c>
      <c r="O1384">
        <f t="shared" si="626"/>
        <v>0</v>
      </c>
      <c r="P1384">
        <f t="shared" si="627"/>
        <v>1</v>
      </c>
      <c r="Q1384" t="s">
        <v>16734</v>
      </c>
      <c r="R1384">
        <v>5</v>
      </c>
      <c r="S1384" t="str">
        <f t="shared" si="628"/>
        <v>调降</v>
      </c>
      <c r="T1384">
        <f t="shared" si="629"/>
        <v>-0.54545454545454541</v>
      </c>
      <c r="U1384" t="s">
        <v>17434</v>
      </c>
      <c r="V1384">
        <v>5</v>
      </c>
    </row>
    <row r="1385" spans="1:22" x14ac:dyDescent="0.15">
      <c r="A1385" s="1">
        <v>2975</v>
      </c>
      <c r="B1385" t="s">
        <v>2995</v>
      </c>
      <c r="C1385" t="s">
        <v>7178</v>
      </c>
      <c r="D1385" t="s">
        <v>11279</v>
      </c>
      <c r="E1385" t="s">
        <v>15380</v>
      </c>
      <c r="F1385" t="s">
        <v>16627</v>
      </c>
      <c r="G1385" s="2">
        <v>43810.740451388891</v>
      </c>
      <c r="H1385" s="5" t="s">
        <v>17639</v>
      </c>
      <c r="I1385">
        <v>632</v>
      </c>
      <c r="J1385">
        <v>2.562205291307377E+17</v>
      </c>
      <c r="K1385" t="s">
        <v>16629</v>
      </c>
      <c r="L1385">
        <v>9</v>
      </c>
      <c r="M1385">
        <f t="shared" si="624"/>
        <v>4.0999999999999996</v>
      </c>
      <c r="N1385">
        <f t="shared" si="625"/>
        <v>9</v>
      </c>
      <c r="O1385">
        <f t="shared" si="626"/>
        <v>0</v>
      </c>
      <c r="P1385">
        <f t="shared" si="627"/>
        <v>1</v>
      </c>
      <c r="Q1385" t="s">
        <v>16685</v>
      </c>
      <c r="R1385">
        <v>2</v>
      </c>
      <c r="S1385" t="str">
        <f t="shared" si="628"/>
        <v>调降</v>
      </c>
      <c r="T1385">
        <f t="shared" si="629"/>
        <v>-0.77777777777777779</v>
      </c>
      <c r="U1385" t="s">
        <v>17434</v>
      </c>
      <c r="V1385">
        <v>2</v>
      </c>
    </row>
    <row r="1386" spans="1:22" x14ac:dyDescent="0.15">
      <c r="A1386" s="1">
        <v>2974</v>
      </c>
      <c r="B1386" t="s">
        <v>2994</v>
      </c>
      <c r="C1386" t="s">
        <v>7177</v>
      </c>
      <c r="D1386" t="s">
        <v>11278</v>
      </c>
      <c r="E1386" t="s">
        <v>15379</v>
      </c>
      <c r="F1386" t="s">
        <v>16628</v>
      </c>
      <c r="G1386" s="2">
        <v>43810.736793981479</v>
      </c>
      <c r="H1386" s="5" t="s">
        <v>17639</v>
      </c>
      <c r="I1386">
        <v>630</v>
      </c>
      <c r="J1386">
        <v>2.562192056223048E+17</v>
      </c>
      <c r="K1386" t="s">
        <v>16629</v>
      </c>
      <c r="L1386">
        <v>8</v>
      </c>
      <c r="M1386">
        <f t="shared" si="624"/>
        <v>4</v>
      </c>
      <c r="N1386">
        <f t="shared" si="625"/>
        <v>8</v>
      </c>
      <c r="O1386">
        <f t="shared" si="626"/>
        <v>0</v>
      </c>
      <c r="P1386">
        <f t="shared" si="627"/>
        <v>1</v>
      </c>
      <c r="Q1386" t="s">
        <v>16706</v>
      </c>
      <c r="R1386">
        <v>5</v>
      </c>
      <c r="S1386" t="str">
        <f t="shared" si="628"/>
        <v>调降</v>
      </c>
      <c r="T1386">
        <f t="shared" si="629"/>
        <v>-0.375</v>
      </c>
      <c r="U1386" t="s">
        <v>17434</v>
      </c>
      <c r="V1386">
        <v>5</v>
      </c>
    </row>
    <row r="1387" spans="1:22" x14ac:dyDescent="0.15">
      <c r="A1387" s="1">
        <v>2973</v>
      </c>
      <c r="B1387" t="s">
        <v>2993</v>
      </c>
      <c r="C1387" t="s">
        <v>7176</v>
      </c>
      <c r="D1387" t="s">
        <v>11277</v>
      </c>
      <c r="E1387" t="s">
        <v>15378</v>
      </c>
      <c r="F1387" t="s">
        <v>16628</v>
      </c>
      <c r="G1387" s="2">
        <v>43810.733275462961</v>
      </c>
      <c r="H1387" s="5" t="s">
        <v>17639</v>
      </c>
      <c r="I1387">
        <v>634</v>
      </c>
      <c r="J1387">
        <v>2.5621793010509821E+17</v>
      </c>
      <c r="K1387" t="s">
        <v>16629</v>
      </c>
      <c r="L1387">
        <v>9</v>
      </c>
      <c r="M1387">
        <f t="shared" si="624"/>
        <v>4.2</v>
      </c>
      <c r="N1387">
        <f t="shared" si="625"/>
        <v>9</v>
      </c>
      <c r="O1387">
        <f t="shared" si="626"/>
        <v>0</v>
      </c>
      <c r="P1387">
        <f t="shared" si="627"/>
        <v>1</v>
      </c>
      <c r="Q1387" t="s">
        <v>16743</v>
      </c>
      <c r="R1387">
        <v>5</v>
      </c>
      <c r="S1387" t="str">
        <f t="shared" si="628"/>
        <v>调降</v>
      </c>
      <c r="T1387">
        <f t="shared" si="629"/>
        <v>-0.44444444444444442</v>
      </c>
      <c r="U1387" t="s">
        <v>17447</v>
      </c>
      <c r="V1387">
        <v>5</v>
      </c>
    </row>
    <row r="1388" spans="1:22" x14ac:dyDescent="0.15">
      <c r="A1388" s="1">
        <v>2972</v>
      </c>
      <c r="B1388" t="s">
        <v>2992</v>
      </c>
      <c r="C1388" t="s">
        <v>7175</v>
      </c>
      <c r="D1388" t="s">
        <v>11276</v>
      </c>
      <c r="E1388" t="s">
        <v>15377</v>
      </c>
      <c r="F1388" t="s">
        <v>16628</v>
      </c>
      <c r="G1388" s="2">
        <v>43810.724456018521</v>
      </c>
      <c r="H1388" s="5" t="s">
        <v>17639</v>
      </c>
      <c r="I1388">
        <v>649</v>
      </c>
      <c r="J1388">
        <v>2.5621473185602358E+17</v>
      </c>
      <c r="K1388" t="s">
        <v>16629</v>
      </c>
      <c r="L1388">
        <v>5</v>
      </c>
      <c r="M1388">
        <f t="shared" si="624"/>
        <v>5</v>
      </c>
      <c r="N1388">
        <f t="shared" si="625"/>
        <v>10</v>
      </c>
      <c r="O1388">
        <f t="shared" si="626"/>
        <v>1</v>
      </c>
      <c r="P1388">
        <f t="shared" si="627"/>
        <v>0</v>
      </c>
      <c r="Q1388" t="s">
        <v>17064</v>
      </c>
      <c r="R1388">
        <v>5</v>
      </c>
      <c r="S1388" t="str">
        <f t="shared" si="628"/>
        <v>不变</v>
      </c>
      <c r="T1388">
        <f t="shared" si="629"/>
        <v>0</v>
      </c>
      <c r="U1388" t="s">
        <v>17448</v>
      </c>
      <c r="V1388">
        <v>5</v>
      </c>
    </row>
    <row r="1389" spans="1:22" x14ac:dyDescent="0.15">
      <c r="A1389" s="1">
        <v>2971</v>
      </c>
      <c r="B1389" t="s">
        <v>2991</v>
      </c>
      <c r="C1389" t="s">
        <v>7174</v>
      </c>
      <c r="D1389" t="s">
        <v>11275</v>
      </c>
      <c r="E1389" t="s">
        <v>15376</v>
      </c>
      <c r="F1389" t="s">
        <v>16627</v>
      </c>
      <c r="G1389" s="2">
        <v>43810.723726851851</v>
      </c>
      <c r="H1389" s="5" t="s">
        <v>17639</v>
      </c>
      <c r="I1389">
        <v>614</v>
      </c>
      <c r="J1389">
        <v>2.5621446788750131E+17</v>
      </c>
      <c r="K1389" t="s">
        <v>16629</v>
      </c>
      <c r="L1389">
        <v>7</v>
      </c>
      <c r="M1389">
        <f t="shared" si="624"/>
        <v>3.2</v>
      </c>
      <c r="N1389">
        <f t="shared" si="625"/>
        <v>7</v>
      </c>
      <c r="O1389">
        <f t="shared" si="626"/>
        <v>0</v>
      </c>
      <c r="P1389">
        <f t="shared" si="627"/>
        <v>1</v>
      </c>
      <c r="Q1389" t="s">
        <v>16687</v>
      </c>
      <c r="R1389">
        <v>3</v>
      </c>
      <c r="S1389" t="str">
        <f t="shared" si="628"/>
        <v>调降</v>
      </c>
      <c r="T1389">
        <f t="shared" si="629"/>
        <v>-0.5714285714285714</v>
      </c>
      <c r="U1389" t="s">
        <v>17448</v>
      </c>
      <c r="V1389">
        <v>3</v>
      </c>
    </row>
    <row r="1390" spans="1:22" x14ac:dyDescent="0.15">
      <c r="A1390" s="1">
        <v>2970</v>
      </c>
      <c r="B1390" t="s">
        <v>2990</v>
      </c>
      <c r="C1390" t="s">
        <v>7173</v>
      </c>
      <c r="D1390" t="s">
        <v>11274</v>
      </c>
      <c r="E1390" t="s">
        <v>15375</v>
      </c>
      <c r="F1390" t="s">
        <v>16627</v>
      </c>
      <c r="G1390" s="2">
        <v>43810.721215277779</v>
      </c>
      <c r="H1390" s="5" t="s">
        <v>17639</v>
      </c>
      <c r="I1390">
        <v>618</v>
      </c>
      <c r="J1390">
        <v>2.5621355930478589E+17</v>
      </c>
      <c r="K1390" t="s">
        <v>16629</v>
      </c>
      <c r="L1390">
        <v>7</v>
      </c>
      <c r="M1390">
        <f t="shared" si="624"/>
        <v>3.4</v>
      </c>
      <c r="N1390">
        <f t="shared" si="625"/>
        <v>7</v>
      </c>
      <c r="O1390">
        <f t="shared" si="626"/>
        <v>0</v>
      </c>
      <c r="P1390">
        <f t="shared" si="627"/>
        <v>1</v>
      </c>
      <c r="Q1390" t="s">
        <v>16999</v>
      </c>
      <c r="R1390">
        <v>7</v>
      </c>
      <c r="S1390" t="str">
        <f t="shared" si="628"/>
        <v>不变</v>
      </c>
      <c r="T1390">
        <f t="shared" si="629"/>
        <v>0</v>
      </c>
      <c r="U1390" t="s">
        <v>17435</v>
      </c>
      <c r="V1390">
        <v>7</v>
      </c>
    </row>
    <row r="1391" spans="1:22" x14ac:dyDescent="0.15">
      <c r="A1391" s="1">
        <v>2969</v>
      </c>
      <c r="B1391" t="s">
        <v>2989</v>
      </c>
      <c r="C1391" t="s">
        <v>7172</v>
      </c>
      <c r="D1391" t="s">
        <v>11273</v>
      </c>
      <c r="E1391" t="s">
        <v>15374</v>
      </c>
      <c r="F1391" t="s">
        <v>16628</v>
      </c>
      <c r="G1391" s="2">
        <v>43810.68310185185</v>
      </c>
      <c r="H1391" s="5" t="s">
        <v>17639</v>
      </c>
      <c r="I1391">
        <v>652</v>
      </c>
      <c r="J1391">
        <v>2.561997447521935E+17</v>
      </c>
      <c r="K1391" t="s">
        <v>16629</v>
      </c>
      <c r="L1391">
        <v>11</v>
      </c>
      <c r="M1391">
        <f t="shared" si="624"/>
        <v>6</v>
      </c>
      <c r="N1391">
        <f t="shared" si="625"/>
        <v>11</v>
      </c>
      <c r="O1391">
        <f t="shared" si="626"/>
        <v>0</v>
      </c>
      <c r="P1391">
        <f t="shared" si="627"/>
        <v>1</v>
      </c>
      <c r="Q1391" t="s">
        <v>17063</v>
      </c>
      <c r="R1391">
        <v>5</v>
      </c>
      <c r="S1391" t="str">
        <f t="shared" si="628"/>
        <v>调降</v>
      </c>
      <c r="T1391">
        <f t="shared" si="629"/>
        <v>-0.54545454545454541</v>
      </c>
      <c r="U1391" t="s">
        <v>17447</v>
      </c>
      <c r="V1391">
        <v>5</v>
      </c>
    </row>
    <row r="1392" spans="1:22" x14ac:dyDescent="0.15">
      <c r="A1392" s="1">
        <v>2948</v>
      </c>
      <c r="B1392" t="s">
        <v>2968</v>
      </c>
      <c r="C1392" t="s">
        <v>7155</v>
      </c>
      <c r="D1392" t="s">
        <v>11256</v>
      </c>
      <c r="E1392" t="s">
        <v>15357</v>
      </c>
      <c r="F1392" t="s">
        <v>16628</v>
      </c>
      <c r="G1392" s="2">
        <v>43810.673101851848</v>
      </c>
      <c r="H1392" s="5" t="s">
        <v>17639</v>
      </c>
      <c r="I1392">
        <v>638</v>
      </c>
      <c r="J1392">
        <v>2.561961221695775E+17</v>
      </c>
      <c r="K1392" t="s">
        <v>16629</v>
      </c>
      <c r="L1392">
        <v>4.4000000000000004</v>
      </c>
      <c r="M1392">
        <f t="shared" si="624"/>
        <v>4.4000000000000004</v>
      </c>
      <c r="N1392">
        <f t="shared" si="625"/>
        <v>9</v>
      </c>
      <c r="O1392">
        <f t="shared" si="626"/>
        <v>1</v>
      </c>
      <c r="P1392">
        <f t="shared" si="627"/>
        <v>0</v>
      </c>
      <c r="Q1392" t="s">
        <v>16670</v>
      </c>
      <c r="R1392">
        <v>4.4000000000000004</v>
      </c>
      <c r="S1392" t="str">
        <f t="shared" si="628"/>
        <v>不变</v>
      </c>
      <c r="T1392">
        <f t="shared" si="629"/>
        <v>0</v>
      </c>
      <c r="U1392" t="s">
        <v>17435</v>
      </c>
      <c r="V1392">
        <v>4.4000000000000004</v>
      </c>
    </row>
    <row r="1393" spans="1:32" x14ac:dyDescent="0.15">
      <c r="A1393" s="1">
        <v>2964</v>
      </c>
      <c r="B1393" t="s">
        <v>2984</v>
      </c>
      <c r="C1393" t="s">
        <v>7167</v>
      </c>
      <c r="D1393" t="s">
        <v>11268</v>
      </c>
      <c r="E1393" t="s">
        <v>15369</v>
      </c>
      <c r="F1393" t="s">
        <v>16628</v>
      </c>
      <c r="G1393" s="2">
        <v>43810.67291666667</v>
      </c>
      <c r="H1393" s="5" t="s">
        <v>17639</v>
      </c>
      <c r="K1393" t="s">
        <v>16630</v>
      </c>
      <c r="V1393">
        <v>3</v>
      </c>
    </row>
    <row r="1394" spans="1:32" x14ac:dyDescent="0.15">
      <c r="A1394" s="1">
        <v>2968</v>
      </c>
      <c r="B1394" t="s">
        <v>2988</v>
      </c>
      <c r="C1394" t="s">
        <v>7171</v>
      </c>
      <c r="D1394" t="s">
        <v>11272</v>
      </c>
      <c r="E1394" t="s">
        <v>15373</v>
      </c>
      <c r="F1394" t="s">
        <v>16628</v>
      </c>
      <c r="G1394" s="2">
        <v>43810.668506944443</v>
      </c>
      <c r="H1394" s="5" t="s">
        <v>17639</v>
      </c>
      <c r="I1394">
        <v>655</v>
      </c>
      <c r="J1394">
        <v>2.5619445678761981E+17</v>
      </c>
      <c r="K1394" t="s">
        <v>16629</v>
      </c>
      <c r="L1394">
        <v>11</v>
      </c>
      <c r="M1394">
        <f t="shared" ref="M1394:M1401" si="630">IF(10*(I1394-550)/200&gt;5,ROUNDUP(10*(I1394-550)/200,0),ROUNDUP(10*(I1394-550)/200,1))</f>
        <v>6</v>
      </c>
      <c r="N1394">
        <f t="shared" ref="N1394:N1401" si="631">IF(20*(I1394-550)/200&gt;5,ROUNDUP(20*(I1394-550)/200,0),ROUNDUP(20*(I1394-550)/200,1))</f>
        <v>11</v>
      </c>
      <c r="O1394">
        <f t="shared" ref="O1394:O1401" si="632">IF(L1394=M1394,1,0)</f>
        <v>0</v>
      </c>
      <c r="P1394">
        <f t="shared" ref="P1394:P1401" si="633">IF(L1394=N1394,1,0)</f>
        <v>1</v>
      </c>
      <c r="Q1394" t="s">
        <v>17062</v>
      </c>
      <c r="R1394">
        <v>5</v>
      </c>
      <c r="S1394" t="str">
        <f t="shared" ref="S1394:S1401" si="634">IF(L1394&gt;R1394,"调降",IF(L1394&lt;R1394,"调升","不变"))</f>
        <v>调降</v>
      </c>
      <c r="T1394">
        <f t="shared" ref="T1394:T1401" si="635">R1394/L1394-1</f>
        <v>-0.54545454545454541</v>
      </c>
      <c r="U1394" t="s">
        <v>17447</v>
      </c>
      <c r="V1394">
        <v>5</v>
      </c>
    </row>
    <row r="1395" spans="1:32" x14ac:dyDescent="0.15">
      <c r="A1395" s="1">
        <v>2967</v>
      </c>
      <c r="B1395" t="s">
        <v>2987</v>
      </c>
      <c r="C1395" t="s">
        <v>7170</v>
      </c>
      <c r="D1395" t="s">
        <v>11271</v>
      </c>
      <c r="E1395" t="s">
        <v>15372</v>
      </c>
      <c r="F1395" t="s">
        <v>16628</v>
      </c>
      <c r="G1395" s="2">
        <v>43810.660740740743</v>
      </c>
      <c r="H1395" s="5" t="s">
        <v>17639</v>
      </c>
      <c r="I1395">
        <v>633</v>
      </c>
      <c r="J1395">
        <v>2.561916430723359E+17</v>
      </c>
      <c r="K1395" t="s">
        <v>16629</v>
      </c>
      <c r="L1395">
        <v>9</v>
      </c>
      <c r="M1395">
        <f t="shared" si="630"/>
        <v>4.1999999999999993</v>
      </c>
      <c r="N1395">
        <f t="shared" si="631"/>
        <v>9</v>
      </c>
      <c r="O1395">
        <f t="shared" si="632"/>
        <v>0</v>
      </c>
      <c r="P1395">
        <f t="shared" si="633"/>
        <v>1</v>
      </c>
      <c r="Q1395" t="s">
        <v>17061</v>
      </c>
      <c r="R1395">
        <v>3</v>
      </c>
      <c r="S1395" t="str">
        <f t="shared" si="634"/>
        <v>调降</v>
      </c>
      <c r="T1395">
        <f t="shared" si="635"/>
        <v>-0.66666666666666674</v>
      </c>
      <c r="U1395" t="s">
        <v>17447</v>
      </c>
      <c r="V1395">
        <v>3</v>
      </c>
    </row>
    <row r="1396" spans="1:32" x14ac:dyDescent="0.15">
      <c r="A1396" s="1">
        <v>2966</v>
      </c>
      <c r="B1396" t="s">
        <v>2986</v>
      </c>
      <c r="C1396" t="s">
        <v>7169</v>
      </c>
      <c r="D1396" t="s">
        <v>11270</v>
      </c>
      <c r="E1396" t="s">
        <v>15371</v>
      </c>
      <c r="F1396" t="s">
        <v>16628</v>
      </c>
      <c r="G1396" s="2">
        <v>43810.658483796287</v>
      </c>
      <c r="H1396" s="5" t="s">
        <v>17639</v>
      </c>
      <c r="I1396">
        <v>654</v>
      </c>
      <c r="J1396">
        <v>2.5619082448680141E+17</v>
      </c>
      <c r="K1396" t="s">
        <v>16629</v>
      </c>
      <c r="L1396">
        <v>6</v>
      </c>
      <c r="M1396">
        <f t="shared" si="630"/>
        <v>6</v>
      </c>
      <c r="N1396">
        <f t="shared" si="631"/>
        <v>11</v>
      </c>
      <c r="O1396">
        <f t="shared" si="632"/>
        <v>1</v>
      </c>
      <c r="P1396">
        <f t="shared" si="633"/>
        <v>0</v>
      </c>
      <c r="Q1396" t="s">
        <v>16734</v>
      </c>
      <c r="R1396">
        <v>3</v>
      </c>
      <c r="S1396" t="str">
        <f t="shared" si="634"/>
        <v>调降</v>
      </c>
      <c r="T1396">
        <f t="shared" si="635"/>
        <v>-0.5</v>
      </c>
      <c r="U1396" t="s">
        <v>17450</v>
      </c>
      <c r="V1396">
        <v>3</v>
      </c>
    </row>
    <row r="1397" spans="1:32" x14ac:dyDescent="0.15">
      <c r="A1397" s="1">
        <v>2965</v>
      </c>
      <c r="B1397" t="s">
        <v>2985</v>
      </c>
      <c r="C1397" t="s">
        <v>7168</v>
      </c>
      <c r="D1397" t="s">
        <v>11269</v>
      </c>
      <c r="E1397" t="s">
        <v>15370</v>
      </c>
      <c r="F1397" t="s">
        <v>16628</v>
      </c>
      <c r="G1397" s="2">
        <v>43810.655081018522</v>
      </c>
      <c r="H1397" s="5" t="s">
        <v>17639</v>
      </c>
      <c r="I1397">
        <v>657</v>
      </c>
      <c r="J1397">
        <v>2.5618959232192099E+17</v>
      </c>
      <c r="K1397" t="s">
        <v>16629</v>
      </c>
      <c r="L1397">
        <v>6</v>
      </c>
      <c r="M1397">
        <f t="shared" si="630"/>
        <v>6</v>
      </c>
      <c r="N1397">
        <f t="shared" si="631"/>
        <v>11</v>
      </c>
      <c r="O1397">
        <f t="shared" si="632"/>
        <v>1</v>
      </c>
      <c r="P1397">
        <f t="shared" si="633"/>
        <v>0</v>
      </c>
      <c r="Q1397" t="s">
        <v>16999</v>
      </c>
      <c r="R1397">
        <v>6</v>
      </c>
      <c r="S1397" t="str">
        <f t="shared" si="634"/>
        <v>不变</v>
      </c>
      <c r="T1397">
        <f t="shared" si="635"/>
        <v>0</v>
      </c>
      <c r="U1397" t="s">
        <v>17435</v>
      </c>
      <c r="V1397">
        <v>6</v>
      </c>
    </row>
    <row r="1398" spans="1:32" x14ac:dyDescent="0.15">
      <c r="A1398" s="1">
        <v>2963</v>
      </c>
      <c r="B1398" t="s">
        <v>2983</v>
      </c>
      <c r="C1398" t="s">
        <v>7167</v>
      </c>
      <c r="D1398" t="s">
        <v>11268</v>
      </c>
      <c r="E1398" t="s">
        <v>15369</v>
      </c>
      <c r="F1398" t="s">
        <v>16627</v>
      </c>
      <c r="G1398" s="2">
        <v>43810.651377314818</v>
      </c>
      <c r="H1398" s="5" t="s">
        <v>17639</v>
      </c>
      <c r="I1398">
        <v>620</v>
      </c>
      <c r="J1398">
        <v>2.5618824911703651E+17</v>
      </c>
      <c r="K1398" t="s">
        <v>16629</v>
      </c>
      <c r="L1398">
        <v>7</v>
      </c>
      <c r="M1398">
        <f t="shared" si="630"/>
        <v>3.5</v>
      </c>
      <c r="N1398">
        <f t="shared" si="631"/>
        <v>7</v>
      </c>
      <c r="O1398">
        <f t="shared" si="632"/>
        <v>0</v>
      </c>
      <c r="P1398">
        <f t="shared" si="633"/>
        <v>1</v>
      </c>
      <c r="Q1398" t="s">
        <v>16999</v>
      </c>
      <c r="R1398">
        <v>3</v>
      </c>
      <c r="S1398" t="str">
        <f t="shared" si="634"/>
        <v>调降</v>
      </c>
      <c r="T1398">
        <f t="shared" si="635"/>
        <v>-0.5714285714285714</v>
      </c>
      <c r="U1398" t="s">
        <v>17447</v>
      </c>
      <c r="V1398">
        <v>3</v>
      </c>
    </row>
    <row r="1399" spans="1:32" x14ac:dyDescent="0.15">
      <c r="A1399" s="1">
        <v>2962</v>
      </c>
      <c r="B1399" t="s">
        <v>2982</v>
      </c>
      <c r="C1399" t="s">
        <v>7166</v>
      </c>
      <c r="D1399" t="s">
        <v>11267</v>
      </c>
      <c r="E1399" t="s">
        <v>15368</v>
      </c>
      <c r="F1399" t="s">
        <v>16628</v>
      </c>
      <c r="G1399" s="2">
        <v>43810.646562499998</v>
      </c>
      <c r="H1399" s="5" t="s">
        <v>17639</v>
      </c>
      <c r="I1399">
        <v>638</v>
      </c>
      <c r="J1399">
        <v>2.5618650314991619E+17</v>
      </c>
      <c r="K1399" t="s">
        <v>16629</v>
      </c>
      <c r="L1399">
        <v>9</v>
      </c>
      <c r="M1399">
        <f t="shared" si="630"/>
        <v>4.4000000000000004</v>
      </c>
      <c r="N1399">
        <f t="shared" si="631"/>
        <v>9</v>
      </c>
      <c r="O1399">
        <f t="shared" si="632"/>
        <v>0</v>
      </c>
      <c r="P1399">
        <f t="shared" si="633"/>
        <v>1</v>
      </c>
      <c r="Q1399" t="s">
        <v>16652</v>
      </c>
      <c r="R1399">
        <v>4</v>
      </c>
      <c r="S1399" t="str">
        <f t="shared" si="634"/>
        <v>调降</v>
      </c>
      <c r="T1399">
        <f t="shared" si="635"/>
        <v>-0.55555555555555558</v>
      </c>
      <c r="U1399" t="s">
        <v>17447</v>
      </c>
      <c r="V1399">
        <v>4</v>
      </c>
    </row>
    <row r="1400" spans="1:32" x14ac:dyDescent="0.15">
      <c r="A1400" s="1">
        <v>2961</v>
      </c>
      <c r="B1400" t="s">
        <v>2981</v>
      </c>
      <c r="C1400" t="s">
        <v>7165</v>
      </c>
      <c r="D1400" t="s">
        <v>11266</v>
      </c>
      <c r="E1400" t="s">
        <v>15367</v>
      </c>
      <c r="F1400" t="s">
        <v>16627</v>
      </c>
      <c r="G1400" s="2">
        <v>43810.641527777778</v>
      </c>
      <c r="H1400" s="5" t="s">
        <v>17639</v>
      </c>
      <c r="I1400">
        <v>625</v>
      </c>
      <c r="J1400">
        <v>2.5618468064513638E+17</v>
      </c>
      <c r="K1400" t="s">
        <v>16629</v>
      </c>
      <c r="L1400">
        <v>8</v>
      </c>
      <c r="M1400">
        <f t="shared" si="630"/>
        <v>3.8000000000000003</v>
      </c>
      <c r="N1400">
        <f t="shared" si="631"/>
        <v>8</v>
      </c>
      <c r="O1400">
        <f t="shared" si="632"/>
        <v>0</v>
      </c>
      <c r="P1400">
        <f t="shared" si="633"/>
        <v>1</v>
      </c>
      <c r="Q1400" t="s">
        <v>16654</v>
      </c>
      <c r="R1400">
        <v>5</v>
      </c>
      <c r="S1400" t="str">
        <f t="shared" si="634"/>
        <v>调降</v>
      </c>
      <c r="T1400">
        <f t="shared" si="635"/>
        <v>-0.375</v>
      </c>
      <c r="U1400" t="s">
        <v>17434</v>
      </c>
      <c r="V1400">
        <v>5</v>
      </c>
    </row>
    <row r="1401" spans="1:32" x14ac:dyDescent="0.15">
      <c r="A1401" s="1">
        <v>2960</v>
      </c>
      <c r="B1401" t="s">
        <v>2980</v>
      </c>
      <c r="C1401" t="s">
        <v>7164</v>
      </c>
      <c r="D1401" t="s">
        <v>11265</v>
      </c>
      <c r="E1401" t="s">
        <v>15366</v>
      </c>
      <c r="F1401" t="s">
        <v>16628</v>
      </c>
      <c r="G1401" s="2">
        <v>43810.638796296298</v>
      </c>
      <c r="H1401" s="5" t="s">
        <v>17639</v>
      </c>
      <c r="I1401">
        <v>647</v>
      </c>
      <c r="J1401">
        <v>2.5618369219448419E+17</v>
      </c>
      <c r="K1401" t="s">
        <v>16629</v>
      </c>
      <c r="L1401">
        <v>10</v>
      </c>
      <c r="M1401">
        <f t="shared" si="630"/>
        <v>4.8999999999999995</v>
      </c>
      <c r="N1401">
        <f t="shared" si="631"/>
        <v>10</v>
      </c>
      <c r="O1401">
        <f t="shared" si="632"/>
        <v>0</v>
      </c>
      <c r="P1401">
        <f t="shared" si="633"/>
        <v>1</v>
      </c>
      <c r="Q1401" t="s">
        <v>16772</v>
      </c>
      <c r="R1401">
        <v>5</v>
      </c>
      <c r="S1401" t="str">
        <f t="shared" si="634"/>
        <v>调降</v>
      </c>
      <c r="T1401">
        <f t="shared" si="635"/>
        <v>-0.5</v>
      </c>
      <c r="U1401" t="s">
        <v>17447</v>
      </c>
      <c r="V1401">
        <v>5</v>
      </c>
    </row>
    <row r="1402" spans="1:32" x14ac:dyDescent="0.15">
      <c r="A1402" s="1">
        <v>2950</v>
      </c>
      <c r="B1402" t="s">
        <v>2970</v>
      </c>
      <c r="C1402" t="s">
        <v>7156</v>
      </c>
      <c r="D1402" t="s">
        <v>11257</v>
      </c>
      <c r="E1402" t="s">
        <v>15358</v>
      </c>
      <c r="F1402" t="s">
        <v>16628</v>
      </c>
      <c r="G1402" s="2">
        <v>43810.636759259258</v>
      </c>
      <c r="H1402" s="5" t="s">
        <v>17639</v>
      </c>
      <c r="K1402" t="s">
        <v>16630</v>
      </c>
      <c r="V1402">
        <v>4.3</v>
      </c>
    </row>
    <row r="1403" spans="1:32" x14ac:dyDescent="0.15">
      <c r="A1403" s="1">
        <v>2959</v>
      </c>
      <c r="B1403" t="s">
        <v>2979</v>
      </c>
      <c r="C1403" t="s">
        <v>7163</v>
      </c>
      <c r="D1403" t="s">
        <v>11264</v>
      </c>
      <c r="E1403" t="s">
        <v>15365</v>
      </c>
      <c r="F1403" t="s">
        <v>16628</v>
      </c>
      <c r="G1403" s="2">
        <v>43810.629016203697</v>
      </c>
      <c r="H1403" s="5" t="s">
        <v>17639</v>
      </c>
      <c r="I1403">
        <v>630</v>
      </c>
      <c r="J1403">
        <v>2.5618014470668701E+17</v>
      </c>
      <c r="K1403" t="s">
        <v>16629</v>
      </c>
      <c r="L1403">
        <v>4</v>
      </c>
      <c r="M1403">
        <f t="shared" ref="M1403:M1404" si="636">IF(10*(I1403-550)/200&gt;5,ROUNDUP(10*(I1403-550)/200,0),ROUNDUP(10*(I1403-550)/200,1))</f>
        <v>4</v>
      </c>
      <c r="N1403">
        <f t="shared" ref="N1403:N1404" si="637">IF(20*(I1403-550)/200&gt;5,ROUNDUP(20*(I1403-550)/200,0),ROUNDUP(20*(I1403-550)/200,1))</f>
        <v>8</v>
      </c>
      <c r="O1403">
        <f t="shared" ref="O1403:O1404" si="638">IF(L1403=M1403,1,0)</f>
        <v>1</v>
      </c>
      <c r="P1403">
        <f t="shared" ref="P1403:P1404" si="639">IF(L1403=N1403,1,0)</f>
        <v>0</v>
      </c>
      <c r="Q1403" t="s">
        <v>16638</v>
      </c>
      <c r="R1403">
        <v>4</v>
      </c>
      <c r="S1403" t="str">
        <f t="shared" ref="S1403:S1404" si="640">IF(L1403&gt;R1403,"调降",IF(L1403&lt;R1403,"调升","不变"))</f>
        <v>不变</v>
      </c>
      <c r="T1403">
        <f t="shared" ref="T1403:T1404" si="641">R1403/L1403-1</f>
        <v>0</v>
      </c>
      <c r="U1403" t="s">
        <v>17435</v>
      </c>
      <c r="V1403">
        <v>4</v>
      </c>
    </row>
    <row r="1404" spans="1:32" x14ac:dyDescent="0.15">
      <c r="A1404" s="1">
        <v>2958</v>
      </c>
      <c r="B1404" t="s">
        <v>2978</v>
      </c>
      <c r="C1404" t="s">
        <v>7162</v>
      </c>
      <c r="D1404" t="s">
        <v>11263</v>
      </c>
      <c r="E1404" t="s">
        <v>15364</v>
      </c>
      <c r="F1404" t="s">
        <v>16627</v>
      </c>
      <c r="G1404" s="2">
        <v>43810.625879629632</v>
      </c>
      <c r="H1404" s="5" t="s">
        <v>17639</v>
      </c>
      <c r="I1404">
        <v>626</v>
      </c>
      <c r="J1404">
        <v>2.5617900823065798E+17</v>
      </c>
      <c r="K1404" t="s">
        <v>16629</v>
      </c>
      <c r="L1404">
        <v>8</v>
      </c>
      <c r="M1404">
        <f t="shared" si="636"/>
        <v>3.8</v>
      </c>
      <c r="N1404">
        <f t="shared" si="637"/>
        <v>8</v>
      </c>
      <c r="O1404">
        <f t="shared" si="638"/>
        <v>0</v>
      </c>
      <c r="P1404">
        <f t="shared" si="639"/>
        <v>1</v>
      </c>
      <c r="Q1404" t="s">
        <v>16640</v>
      </c>
      <c r="R1404">
        <v>3</v>
      </c>
      <c r="S1404" t="str">
        <f t="shared" si="640"/>
        <v>调降</v>
      </c>
      <c r="T1404">
        <f t="shared" si="641"/>
        <v>-0.625</v>
      </c>
      <c r="U1404" t="s">
        <v>17447</v>
      </c>
      <c r="V1404">
        <v>3</v>
      </c>
    </row>
    <row r="1405" spans="1:32" x14ac:dyDescent="0.15">
      <c r="A1405" s="1">
        <v>2955</v>
      </c>
      <c r="B1405" t="s">
        <v>2975</v>
      </c>
      <c r="C1405" t="s">
        <v>7160</v>
      </c>
      <c r="D1405" t="s">
        <v>11261</v>
      </c>
      <c r="E1405" t="s">
        <v>15362</v>
      </c>
      <c r="F1405" t="s">
        <v>16628</v>
      </c>
      <c r="G1405" s="2">
        <v>43810.621006944442</v>
      </c>
      <c r="H1405" s="5" t="s">
        <v>17639</v>
      </c>
      <c r="K1405" t="s">
        <v>16630</v>
      </c>
      <c r="V1405">
        <v>3</v>
      </c>
    </row>
    <row r="1406" spans="1:32" x14ac:dyDescent="0.15">
      <c r="A1406" s="1">
        <v>2956</v>
      </c>
      <c r="B1406" t="s">
        <v>2976</v>
      </c>
      <c r="C1406" t="s">
        <v>7161</v>
      </c>
      <c r="D1406" t="s">
        <v>11262</v>
      </c>
      <c r="E1406" t="s">
        <v>15363</v>
      </c>
      <c r="F1406" t="s">
        <v>16627</v>
      </c>
      <c r="G1406" s="2">
        <v>43810.618657407409</v>
      </c>
      <c r="H1406" s="5" t="s">
        <v>17639</v>
      </c>
      <c r="I1406">
        <v>636</v>
      </c>
      <c r="J1406">
        <v>2.561763918447944E+17</v>
      </c>
      <c r="K1406" t="s">
        <v>16629</v>
      </c>
      <c r="L1406">
        <v>4.3</v>
      </c>
      <c r="M1406">
        <f t="shared" ref="M1406:M1423" si="642">IF(10*(I1406-550)/200&gt;5,ROUNDUP(10*(I1406-550)/200,0),ROUNDUP(10*(I1406-550)/200,1))</f>
        <v>4.3</v>
      </c>
      <c r="N1406">
        <f t="shared" ref="N1406:N1423" si="643">IF(20*(I1406-550)/200&gt;5,ROUNDUP(20*(I1406-550)/200,0),ROUNDUP(20*(I1406-550)/200,1))</f>
        <v>9</v>
      </c>
      <c r="O1406">
        <f t="shared" ref="O1406:O1423" si="644">IF(L1406=M1406,1,0)</f>
        <v>1</v>
      </c>
      <c r="P1406">
        <f t="shared" ref="P1406:P1423" si="645">IF(L1406=N1406,1,0)</f>
        <v>0</v>
      </c>
      <c r="Q1406" t="s">
        <v>17060</v>
      </c>
      <c r="R1406">
        <v>3</v>
      </c>
      <c r="S1406" t="str">
        <f t="shared" ref="S1406:S1423" si="646">IF(L1406&gt;R1406,"调降",IF(L1406&lt;R1406,"调升","不变"))</f>
        <v>调降</v>
      </c>
      <c r="T1406">
        <f t="shared" ref="T1406:T1423" si="647">R1406/L1406-1</f>
        <v>-0.30232558139534882</v>
      </c>
      <c r="U1406" t="s">
        <v>17447</v>
      </c>
      <c r="V1406">
        <v>3</v>
      </c>
    </row>
    <row r="1407" spans="1:32" x14ac:dyDescent="0.15">
      <c r="A1407" s="1">
        <v>2954</v>
      </c>
      <c r="B1407" t="s">
        <v>2974</v>
      </c>
      <c r="C1407" t="s">
        <v>7160</v>
      </c>
      <c r="D1407" t="s">
        <v>11261</v>
      </c>
      <c r="E1407" t="s">
        <v>15362</v>
      </c>
      <c r="F1407" t="s">
        <v>16627</v>
      </c>
      <c r="G1407" s="2">
        <v>43810.616539351853</v>
      </c>
      <c r="H1407" s="5" t="s">
        <v>17639</v>
      </c>
      <c r="I1407">
        <v>646</v>
      </c>
      <c r="J1407">
        <v>2.561756269463511E+17</v>
      </c>
      <c r="K1407" t="s">
        <v>16629</v>
      </c>
      <c r="L1407">
        <v>10</v>
      </c>
      <c r="M1407">
        <f t="shared" si="642"/>
        <v>4.8</v>
      </c>
      <c r="N1407">
        <f t="shared" si="643"/>
        <v>10</v>
      </c>
      <c r="O1407">
        <f t="shared" si="644"/>
        <v>0</v>
      </c>
      <c r="P1407">
        <f t="shared" si="645"/>
        <v>1</v>
      </c>
      <c r="Q1407" t="s">
        <v>16652</v>
      </c>
      <c r="R1407">
        <v>3</v>
      </c>
      <c r="S1407" t="str">
        <f t="shared" si="646"/>
        <v>调降</v>
      </c>
      <c r="T1407">
        <f t="shared" si="647"/>
        <v>-0.7</v>
      </c>
      <c r="U1407" t="s">
        <v>17447</v>
      </c>
      <c r="V1407">
        <v>3</v>
      </c>
    </row>
    <row r="1408" spans="1:32" x14ac:dyDescent="0.15">
      <c r="A1408" s="1">
        <v>2953</v>
      </c>
      <c r="B1408" t="s">
        <v>2973</v>
      </c>
      <c r="C1408" t="s">
        <v>7159</v>
      </c>
      <c r="D1408" t="s">
        <v>11260</v>
      </c>
      <c r="E1408" t="s">
        <v>15361</v>
      </c>
      <c r="F1408" t="s">
        <v>16628</v>
      </c>
      <c r="G1408" s="2">
        <v>43810.614120370366</v>
      </c>
      <c r="H1408" s="5" t="s">
        <v>17639</v>
      </c>
      <c r="I1408">
        <v>657</v>
      </c>
      <c r="J1408">
        <v>2.5617474698976051E+17</v>
      </c>
      <c r="K1408" t="s">
        <v>16629</v>
      </c>
      <c r="L1408">
        <v>11</v>
      </c>
      <c r="M1408">
        <f t="shared" si="642"/>
        <v>6</v>
      </c>
      <c r="N1408">
        <f t="shared" si="643"/>
        <v>11</v>
      </c>
      <c r="O1408">
        <f t="shared" si="644"/>
        <v>0</v>
      </c>
      <c r="P1408">
        <f t="shared" si="645"/>
        <v>1</v>
      </c>
      <c r="Q1408" t="s">
        <v>17059</v>
      </c>
      <c r="R1408">
        <v>5</v>
      </c>
      <c r="S1408" t="str">
        <f t="shared" si="646"/>
        <v>调降</v>
      </c>
      <c r="T1408">
        <f t="shared" si="647"/>
        <v>-0.54545454545454541</v>
      </c>
      <c r="U1408" t="s">
        <v>17447</v>
      </c>
      <c r="V1408">
        <v>13.610421000000001</v>
      </c>
      <c r="W1408">
        <v>2.5617482727713181E+17</v>
      </c>
      <c r="X1408">
        <v>100000</v>
      </c>
      <c r="AA1408" s="2">
        <v>43815.505960648137</v>
      </c>
      <c r="AB1408">
        <v>23</v>
      </c>
      <c r="AC1408" t="s">
        <v>17495</v>
      </c>
      <c r="AD1408" t="s">
        <v>17505</v>
      </c>
      <c r="AE1408">
        <v>2.561747293946552E+17</v>
      </c>
      <c r="AF1408" t="s">
        <v>15361</v>
      </c>
    </row>
    <row r="1409" spans="1:32" x14ac:dyDescent="0.15">
      <c r="A1409" s="1">
        <v>2952</v>
      </c>
      <c r="B1409" t="s">
        <v>2972</v>
      </c>
      <c r="C1409" t="s">
        <v>7158</v>
      </c>
      <c r="D1409" t="s">
        <v>11259</v>
      </c>
      <c r="E1409" t="s">
        <v>15360</v>
      </c>
      <c r="F1409" t="s">
        <v>16628</v>
      </c>
      <c r="G1409" s="2">
        <v>43810.609606481477</v>
      </c>
      <c r="H1409" s="5" t="s">
        <v>17639</v>
      </c>
      <c r="I1409">
        <v>631</v>
      </c>
      <c r="J1409">
        <v>2.5617311320349491E+17</v>
      </c>
      <c r="K1409" t="s">
        <v>16629</v>
      </c>
      <c r="L1409">
        <v>9</v>
      </c>
      <c r="M1409">
        <f t="shared" si="642"/>
        <v>4.0999999999999996</v>
      </c>
      <c r="N1409">
        <f t="shared" si="643"/>
        <v>9</v>
      </c>
      <c r="O1409">
        <f t="shared" si="644"/>
        <v>0</v>
      </c>
      <c r="P1409">
        <f t="shared" si="645"/>
        <v>1</v>
      </c>
      <c r="Q1409" t="s">
        <v>17058</v>
      </c>
      <c r="R1409">
        <v>3</v>
      </c>
      <c r="S1409" t="str">
        <f t="shared" si="646"/>
        <v>调降</v>
      </c>
      <c r="T1409">
        <f t="shared" si="647"/>
        <v>-0.66666666666666674</v>
      </c>
      <c r="U1409" t="s">
        <v>17435</v>
      </c>
      <c r="V1409">
        <v>3</v>
      </c>
    </row>
    <row r="1410" spans="1:32" x14ac:dyDescent="0.15">
      <c r="A1410" s="1">
        <v>2951</v>
      </c>
      <c r="B1410" t="s">
        <v>2971</v>
      </c>
      <c r="C1410" t="s">
        <v>7157</v>
      </c>
      <c r="D1410" t="s">
        <v>11258</v>
      </c>
      <c r="E1410" t="s">
        <v>15359</v>
      </c>
      <c r="F1410" t="s">
        <v>16628</v>
      </c>
      <c r="G1410" s="2">
        <v>43810.591793981483</v>
      </c>
      <c r="H1410" s="5" t="s">
        <v>17639</v>
      </c>
      <c r="I1410">
        <v>636</v>
      </c>
      <c r="J1410">
        <v>2.5616665968797699E+17</v>
      </c>
      <c r="K1410" t="s">
        <v>16629</v>
      </c>
      <c r="L1410">
        <v>9</v>
      </c>
      <c r="M1410">
        <f t="shared" si="642"/>
        <v>4.3</v>
      </c>
      <c r="N1410">
        <f t="shared" si="643"/>
        <v>9</v>
      </c>
      <c r="O1410">
        <f t="shared" si="644"/>
        <v>0</v>
      </c>
      <c r="P1410">
        <f t="shared" si="645"/>
        <v>1</v>
      </c>
      <c r="Q1410" t="s">
        <v>16734</v>
      </c>
      <c r="R1410">
        <v>9</v>
      </c>
      <c r="S1410" t="str">
        <f t="shared" si="646"/>
        <v>不变</v>
      </c>
      <c r="T1410">
        <f t="shared" si="647"/>
        <v>0</v>
      </c>
      <c r="U1410" t="s">
        <v>17434</v>
      </c>
      <c r="V1410">
        <v>9</v>
      </c>
    </row>
    <row r="1411" spans="1:32" x14ac:dyDescent="0.15">
      <c r="A1411" s="1">
        <v>2949</v>
      </c>
      <c r="B1411" t="s">
        <v>2969</v>
      </c>
      <c r="C1411" t="s">
        <v>7156</v>
      </c>
      <c r="D1411" t="s">
        <v>11257</v>
      </c>
      <c r="E1411" t="s">
        <v>15358</v>
      </c>
      <c r="F1411" t="s">
        <v>16627</v>
      </c>
      <c r="G1411" s="2">
        <v>43810.587280092594</v>
      </c>
      <c r="H1411" s="5" t="s">
        <v>17639</v>
      </c>
      <c r="I1411">
        <v>635</v>
      </c>
      <c r="J1411">
        <v>2.5616502116634211E+17</v>
      </c>
      <c r="K1411" t="s">
        <v>16629</v>
      </c>
      <c r="L1411">
        <v>4.3</v>
      </c>
      <c r="M1411">
        <f t="shared" si="642"/>
        <v>4.3</v>
      </c>
      <c r="N1411">
        <f t="shared" si="643"/>
        <v>9</v>
      </c>
      <c r="O1411">
        <f t="shared" si="644"/>
        <v>1</v>
      </c>
      <c r="P1411">
        <f t="shared" si="645"/>
        <v>0</v>
      </c>
      <c r="Q1411" t="s">
        <v>17057</v>
      </c>
      <c r="R1411">
        <v>4.3</v>
      </c>
      <c r="S1411" t="str">
        <f t="shared" si="646"/>
        <v>不变</v>
      </c>
      <c r="T1411">
        <f t="shared" si="647"/>
        <v>0</v>
      </c>
      <c r="U1411" t="s">
        <v>17447</v>
      </c>
      <c r="V1411">
        <v>4.3</v>
      </c>
    </row>
    <row r="1412" spans="1:32" x14ac:dyDescent="0.15">
      <c r="A1412" s="1">
        <v>2947</v>
      </c>
      <c r="B1412" t="s">
        <v>2967</v>
      </c>
      <c r="C1412" t="s">
        <v>7154</v>
      </c>
      <c r="D1412" t="s">
        <v>11255</v>
      </c>
      <c r="E1412" t="s">
        <v>15356</v>
      </c>
      <c r="F1412" t="s">
        <v>16628</v>
      </c>
      <c r="G1412" s="2">
        <v>43810.528564814813</v>
      </c>
      <c r="H1412" s="5" t="s">
        <v>17639</v>
      </c>
      <c r="I1412">
        <v>635</v>
      </c>
      <c r="J1412">
        <v>2.5614374248068301E+17</v>
      </c>
      <c r="K1412" t="s">
        <v>16629</v>
      </c>
      <c r="L1412">
        <v>4.3</v>
      </c>
      <c r="M1412">
        <f t="shared" si="642"/>
        <v>4.3</v>
      </c>
      <c r="N1412">
        <f t="shared" si="643"/>
        <v>9</v>
      </c>
      <c r="O1412">
        <f t="shared" si="644"/>
        <v>1</v>
      </c>
      <c r="P1412">
        <f t="shared" si="645"/>
        <v>0</v>
      </c>
      <c r="Q1412" t="s">
        <v>16742</v>
      </c>
      <c r="R1412">
        <v>4.3</v>
      </c>
      <c r="S1412" t="str">
        <f t="shared" si="646"/>
        <v>不变</v>
      </c>
      <c r="T1412">
        <f t="shared" si="647"/>
        <v>0</v>
      </c>
      <c r="U1412" t="s">
        <v>17434</v>
      </c>
      <c r="V1412">
        <v>4.3</v>
      </c>
    </row>
    <row r="1413" spans="1:32" x14ac:dyDescent="0.15">
      <c r="A1413" s="1">
        <v>2945</v>
      </c>
      <c r="B1413" t="s">
        <v>2965</v>
      </c>
      <c r="C1413" t="s">
        <v>7153</v>
      </c>
      <c r="D1413" t="s">
        <v>11254</v>
      </c>
      <c r="E1413" t="s">
        <v>15355</v>
      </c>
      <c r="F1413" t="s">
        <v>16627</v>
      </c>
      <c r="G1413" s="2">
        <v>43810.527395833327</v>
      </c>
      <c r="H1413" s="5" t="s">
        <v>17639</v>
      </c>
      <c r="I1413">
        <v>620</v>
      </c>
      <c r="J1413">
        <v>2.5614332079794179E+17</v>
      </c>
      <c r="K1413" t="s">
        <v>16629</v>
      </c>
      <c r="L1413">
        <v>7</v>
      </c>
      <c r="M1413">
        <f t="shared" si="642"/>
        <v>3.5</v>
      </c>
      <c r="N1413">
        <f t="shared" si="643"/>
        <v>7</v>
      </c>
      <c r="O1413">
        <f t="shared" si="644"/>
        <v>0</v>
      </c>
      <c r="P1413">
        <f t="shared" si="645"/>
        <v>1</v>
      </c>
      <c r="Q1413" t="s">
        <v>16712</v>
      </c>
      <c r="R1413">
        <v>5</v>
      </c>
      <c r="S1413" t="str">
        <f t="shared" si="646"/>
        <v>调降</v>
      </c>
      <c r="T1413">
        <f t="shared" si="647"/>
        <v>-0.2857142857142857</v>
      </c>
      <c r="U1413" t="s">
        <v>17434</v>
      </c>
      <c r="V1413">
        <v>5</v>
      </c>
    </row>
    <row r="1414" spans="1:32" x14ac:dyDescent="0.15">
      <c r="A1414" s="1">
        <v>2944</v>
      </c>
      <c r="B1414" t="s">
        <v>2964</v>
      </c>
      <c r="C1414" t="s">
        <v>7152</v>
      </c>
      <c r="D1414" t="s">
        <v>11253</v>
      </c>
      <c r="E1414" t="s">
        <v>15354</v>
      </c>
      <c r="F1414" t="s">
        <v>16628</v>
      </c>
      <c r="G1414" s="2">
        <v>43810.525810185187</v>
      </c>
      <c r="H1414" s="5" t="s">
        <v>17639</v>
      </c>
      <c r="I1414">
        <v>604</v>
      </c>
      <c r="J1414">
        <v>2.5614274439152029E+17</v>
      </c>
      <c r="K1414" t="s">
        <v>16629</v>
      </c>
      <c r="L1414">
        <v>6</v>
      </c>
      <c r="M1414">
        <f t="shared" si="642"/>
        <v>2.7</v>
      </c>
      <c r="N1414">
        <f t="shared" si="643"/>
        <v>6</v>
      </c>
      <c r="O1414">
        <f t="shared" si="644"/>
        <v>0</v>
      </c>
      <c r="P1414">
        <f t="shared" si="645"/>
        <v>1</v>
      </c>
      <c r="Q1414" t="s">
        <v>16647</v>
      </c>
      <c r="R1414">
        <v>3</v>
      </c>
      <c r="S1414" t="str">
        <f t="shared" si="646"/>
        <v>调降</v>
      </c>
      <c r="T1414">
        <f t="shared" si="647"/>
        <v>-0.5</v>
      </c>
      <c r="U1414" t="s">
        <v>17447</v>
      </c>
      <c r="V1414">
        <v>1</v>
      </c>
      <c r="W1414">
        <v>2.561428801988936E+17</v>
      </c>
      <c r="X1414">
        <v>10000</v>
      </c>
      <c r="AA1414" s="2">
        <v>43922.439687500002</v>
      </c>
      <c r="AB1414">
        <v>40</v>
      </c>
      <c r="AC1414" t="s">
        <v>17499</v>
      </c>
      <c r="AD1414" t="s">
        <v>17507</v>
      </c>
      <c r="AE1414">
        <v>2.561427242336952E+17</v>
      </c>
      <c r="AF1414" t="s">
        <v>15354</v>
      </c>
    </row>
    <row r="1415" spans="1:32" x14ac:dyDescent="0.15">
      <c r="A1415" s="1">
        <v>2943</v>
      </c>
      <c r="B1415" t="s">
        <v>2963</v>
      </c>
      <c r="C1415" t="s">
        <v>7151</v>
      </c>
      <c r="D1415" t="s">
        <v>11252</v>
      </c>
      <c r="E1415" t="s">
        <v>15353</v>
      </c>
      <c r="F1415" t="s">
        <v>16628</v>
      </c>
      <c r="G1415" s="2">
        <v>43810.524918981479</v>
      </c>
      <c r="H1415" s="5" t="s">
        <v>17639</v>
      </c>
      <c r="I1415">
        <v>649</v>
      </c>
      <c r="J1415">
        <v>2.5614242440387379E+17</v>
      </c>
      <c r="K1415" t="s">
        <v>16629</v>
      </c>
      <c r="L1415">
        <v>5</v>
      </c>
      <c r="M1415">
        <f t="shared" si="642"/>
        <v>5</v>
      </c>
      <c r="N1415">
        <f t="shared" si="643"/>
        <v>10</v>
      </c>
      <c r="O1415">
        <f t="shared" si="644"/>
        <v>1</v>
      </c>
      <c r="P1415">
        <f t="shared" si="645"/>
        <v>0</v>
      </c>
      <c r="Q1415" t="s">
        <v>17056</v>
      </c>
      <c r="R1415">
        <v>4</v>
      </c>
      <c r="S1415" t="str">
        <f t="shared" si="646"/>
        <v>调降</v>
      </c>
      <c r="T1415">
        <f t="shared" si="647"/>
        <v>-0.19999999999999996</v>
      </c>
      <c r="U1415" t="s">
        <v>17448</v>
      </c>
      <c r="V1415">
        <v>4</v>
      </c>
    </row>
    <row r="1416" spans="1:32" x14ac:dyDescent="0.15">
      <c r="A1416" s="1">
        <v>2942</v>
      </c>
      <c r="B1416" t="s">
        <v>2962</v>
      </c>
      <c r="C1416" t="s">
        <v>7150</v>
      </c>
      <c r="D1416" t="s">
        <v>11251</v>
      </c>
      <c r="E1416" t="s">
        <v>15352</v>
      </c>
      <c r="F1416" t="s">
        <v>16628</v>
      </c>
      <c r="G1416" s="2">
        <v>43810.492939814823</v>
      </c>
      <c r="H1416" s="5" t="s">
        <v>17639</v>
      </c>
      <c r="I1416">
        <v>651</v>
      </c>
      <c r="J1416">
        <v>2.5613083405713821E+17</v>
      </c>
      <c r="K1416" t="s">
        <v>16629</v>
      </c>
      <c r="L1416">
        <v>6</v>
      </c>
      <c r="M1416">
        <f t="shared" si="642"/>
        <v>6</v>
      </c>
      <c r="N1416">
        <f t="shared" si="643"/>
        <v>11</v>
      </c>
      <c r="O1416">
        <f t="shared" si="644"/>
        <v>1</v>
      </c>
      <c r="P1416">
        <f t="shared" si="645"/>
        <v>0</v>
      </c>
      <c r="Q1416" t="s">
        <v>16734</v>
      </c>
      <c r="R1416">
        <v>6</v>
      </c>
      <c r="S1416" t="str">
        <f t="shared" si="646"/>
        <v>不变</v>
      </c>
      <c r="T1416">
        <f t="shared" si="647"/>
        <v>0</v>
      </c>
      <c r="U1416" t="s">
        <v>17434</v>
      </c>
      <c r="V1416">
        <v>6</v>
      </c>
    </row>
    <row r="1417" spans="1:32" x14ac:dyDescent="0.15">
      <c r="A1417" s="1">
        <v>2941</v>
      </c>
      <c r="B1417" t="s">
        <v>2961</v>
      </c>
      <c r="C1417" t="s">
        <v>7149</v>
      </c>
      <c r="D1417" t="s">
        <v>11250</v>
      </c>
      <c r="E1417" t="s">
        <v>15351</v>
      </c>
      <c r="F1417" t="s">
        <v>16628</v>
      </c>
      <c r="G1417" s="2">
        <v>43810.483206018522</v>
      </c>
      <c r="H1417" s="5" t="s">
        <v>17639</v>
      </c>
      <c r="I1417">
        <v>664</v>
      </c>
      <c r="J1417">
        <v>2.5612730549823491E+17</v>
      </c>
      <c r="K1417" t="s">
        <v>16629</v>
      </c>
      <c r="L1417">
        <v>12</v>
      </c>
      <c r="M1417">
        <f t="shared" si="642"/>
        <v>6</v>
      </c>
      <c r="N1417">
        <f t="shared" si="643"/>
        <v>12</v>
      </c>
      <c r="O1417">
        <f t="shared" si="644"/>
        <v>0</v>
      </c>
      <c r="P1417">
        <f t="shared" si="645"/>
        <v>1</v>
      </c>
      <c r="Q1417" t="s">
        <v>16757</v>
      </c>
      <c r="R1417">
        <v>10</v>
      </c>
      <c r="S1417" t="str">
        <f t="shared" si="646"/>
        <v>调降</v>
      </c>
      <c r="T1417">
        <f t="shared" si="647"/>
        <v>-0.16666666666666663</v>
      </c>
      <c r="U1417" t="s">
        <v>17435</v>
      </c>
      <c r="V1417">
        <v>10</v>
      </c>
    </row>
    <row r="1418" spans="1:32" x14ac:dyDescent="0.15">
      <c r="A1418" s="1">
        <v>2940</v>
      </c>
      <c r="B1418" t="s">
        <v>2960</v>
      </c>
      <c r="C1418" t="s">
        <v>7148</v>
      </c>
      <c r="D1418" t="s">
        <v>11249</v>
      </c>
      <c r="E1418" t="s">
        <v>15350</v>
      </c>
      <c r="F1418" t="s">
        <v>16628</v>
      </c>
      <c r="G1418" s="2">
        <v>43810.46503472222</v>
      </c>
      <c r="H1418" s="5" t="s">
        <v>17639</v>
      </c>
      <c r="I1418">
        <v>630</v>
      </c>
      <c r="J1418">
        <v>2.5612072023543398E+17</v>
      </c>
      <c r="K1418" t="s">
        <v>16629</v>
      </c>
      <c r="L1418">
        <v>4</v>
      </c>
      <c r="M1418">
        <f t="shared" si="642"/>
        <v>4</v>
      </c>
      <c r="N1418">
        <f t="shared" si="643"/>
        <v>8</v>
      </c>
      <c r="O1418">
        <f t="shared" si="644"/>
        <v>1</v>
      </c>
      <c r="P1418">
        <f t="shared" si="645"/>
        <v>0</v>
      </c>
      <c r="Q1418" t="s">
        <v>16647</v>
      </c>
      <c r="R1418">
        <v>4</v>
      </c>
      <c r="S1418" t="str">
        <f t="shared" si="646"/>
        <v>不变</v>
      </c>
      <c r="T1418">
        <f t="shared" si="647"/>
        <v>0</v>
      </c>
      <c r="U1418" t="s">
        <v>17434</v>
      </c>
      <c r="V1418">
        <v>4</v>
      </c>
    </row>
    <row r="1419" spans="1:32" x14ac:dyDescent="0.15">
      <c r="A1419" s="1">
        <v>2939</v>
      </c>
      <c r="B1419" t="s">
        <v>2959</v>
      </c>
      <c r="C1419" t="s">
        <v>7147</v>
      </c>
      <c r="D1419" t="s">
        <v>11248</v>
      </c>
      <c r="E1419" t="s">
        <v>15349</v>
      </c>
      <c r="F1419" t="s">
        <v>16628</v>
      </c>
      <c r="G1419" s="2">
        <v>43810.457314814812</v>
      </c>
      <c r="H1419" s="5" t="s">
        <v>17639</v>
      </c>
      <c r="I1419">
        <v>651</v>
      </c>
      <c r="J1419">
        <v>2.5611792533579779E+17</v>
      </c>
      <c r="K1419" t="s">
        <v>16629</v>
      </c>
      <c r="L1419">
        <v>11</v>
      </c>
      <c r="M1419">
        <f t="shared" si="642"/>
        <v>6</v>
      </c>
      <c r="N1419">
        <f t="shared" si="643"/>
        <v>11</v>
      </c>
      <c r="O1419">
        <f t="shared" si="644"/>
        <v>0</v>
      </c>
      <c r="P1419">
        <f t="shared" si="645"/>
        <v>1</v>
      </c>
      <c r="Q1419" t="s">
        <v>16697</v>
      </c>
      <c r="R1419">
        <v>6</v>
      </c>
      <c r="S1419" t="str">
        <f t="shared" si="646"/>
        <v>调降</v>
      </c>
      <c r="T1419">
        <f t="shared" si="647"/>
        <v>-0.45454545454545459</v>
      </c>
      <c r="U1419" t="s">
        <v>17434</v>
      </c>
      <c r="V1419">
        <v>6</v>
      </c>
    </row>
    <row r="1420" spans="1:32" x14ac:dyDescent="0.15">
      <c r="A1420" s="1">
        <v>2938</v>
      </c>
      <c r="B1420" t="s">
        <v>2958</v>
      </c>
      <c r="C1420" t="s">
        <v>7146</v>
      </c>
      <c r="D1420" t="s">
        <v>11247</v>
      </c>
      <c r="E1420" t="s">
        <v>15348</v>
      </c>
      <c r="F1420" t="s">
        <v>16628</v>
      </c>
      <c r="G1420" s="2">
        <v>43810.454444444447</v>
      </c>
      <c r="H1420" s="5" t="s">
        <v>17639</v>
      </c>
      <c r="I1420">
        <v>645</v>
      </c>
      <c r="J1420">
        <v>2.561168858194944E+17</v>
      </c>
      <c r="K1420" t="s">
        <v>16629</v>
      </c>
      <c r="L1420">
        <v>10</v>
      </c>
      <c r="M1420">
        <f t="shared" si="642"/>
        <v>4.8</v>
      </c>
      <c r="N1420">
        <f t="shared" si="643"/>
        <v>10</v>
      </c>
      <c r="O1420">
        <f t="shared" si="644"/>
        <v>0</v>
      </c>
      <c r="P1420">
        <f t="shared" si="645"/>
        <v>1</v>
      </c>
      <c r="Q1420" t="s">
        <v>16706</v>
      </c>
      <c r="R1420">
        <v>10</v>
      </c>
      <c r="S1420" t="str">
        <f t="shared" si="646"/>
        <v>不变</v>
      </c>
      <c r="T1420">
        <f t="shared" si="647"/>
        <v>0</v>
      </c>
      <c r="U1420" t="s">
        <v>17435</v>
      </c>
      <c r="V1420">
        <v>10</v>
      </c>
    </row>
    <row r="1421" spans="1:32" x14ac:dyDescent="0.15">
      <c r="A1421" s="1">
        <v>2937</v>
      </c>
      <c r="B1421" t="s">
        <v>2957</v>
      </c>
      <c r="C1421" t="s">
        <v>7145</v>
      </c>
      <c r="D1421" t="s">
        <v>11246</v>
      </c>
      <c r="E1421" t="s">
        <v>15347</v>
      </c>
      <c r="F1421" t="s">
        <v>16627</v>
      </c>
      <c r="G1421" s="2">
        <v>43810.444050925929</v>
      </c>
      <c r="H1421" s="5" t="s">
        <v>17639</v>
      </c>
      <c r="I1421">
        <v>625</v>
      </c>
      <c r="J1421">
        <v>2.5611311924642198E+17</v>
      </c>
      <c r="K1421" t="s">
        <v>16629</v>
      </c>
      <c r="L1421">
        <v>8</v>
      </c>
      <c r="M1421">
        <f t="shared" si="642"/>
        <v>3.8000000000000003</v>
      </c>
      <c r="N1421">
        <f t="shared" si="643"/>
        <v>8</v>
      </c>
      <c r="O1421">
        <f t="shared" si="644"/>
        <v>0</v>
      </c>
      <c r="P1421">
        <f t="shared" si="645"/>
        <v>1</v>
      </c>
      <c r="Q1421" t="s">
        <v>17038</v>
      </c>
      <c r="R1421">
        <v>5</v>
      </c>
      <c r="S1421" t="str">
        <f t="shared" si="646"/>
        <v>调降</v>
      </c>
      <c r="T1421">
        <f t="shared" si="647"/>
        <v>-0.375</v>
      </c>
      <c r="U1421" t="s">
        <v>17434</v>
      </c>
      <c r="V1421">
        <v>5</v>
      </c>
    </row>
    <row r="1422" spans="1:32" x14ac:dyDescent="0.15">
      <c r="A1422" s="1">
        <v>2936</v>
      </c>
      <c r="B1422" t="s">
        <v>2956</v>
      </c>
      <c r="C1422" t="s">
        <v>7144</v>
      </c>
      <c r="D1422" t="s">
        <v>11245</v>
      </c>
      <c r="E1422" t="s">
        <v>15346</v>
      </c>
      <c r="F1422" t="s">
        <v>16627</v>
      </c>
      <c r="G1422" s="2">
        <v>43810.443136574067</v>
      </c>
      <c r="H1422" s="5" t="s">
        <v>17639</v>
      </c>
      <c r="I1422">
        <v>634</v>
      </c>
      <c r="J1422">
        <v>2.561127860928553E+17</v>
      </c>
      <c r="K1422" t="s">
        <v>16629</v>
      </c>
      <c r="L1422">
        <v>9</v>
      </c>
      <c r="M1422">
        <f t="shared" si="642"/>
        <v>4.2</v>
      </c>
      <c r="N1422">
        <f t="shared" si="643"/>
        <v>9</v>
      </c>
      <c r="O1422">
        <f t="shared" si="644"/>
        <v>0</v>
      </c>
      <c r="P1422">
        <f t="shared" si="645"/>
        <v>1</v>
      </c>
      <c r="Q1422" t="s">
        <v>16741</v>
      </c>
      <c r="R1422">
        <v>9</v>
      </c>
      <c r="S1422" t="str">
        <f t="shared" si="646"/>
        <v>不变</v>
      </c>
      <c r="T1422">
        <f t="shared" si="647"/>
        <v>0</v>
      </c>
      <c r="U1422" t="s">
        <v>17434</v>
      </c>
      <c r="V1422">
        <v>9</v>
      </c>
    </row>
    <row r="1423" spans="1:32" x14ac:dyDescent="0.15">
      <c r="A1423" s="1">
        <v>2935</v>
      </c>
      <c r="B1423" t="s">
        <v>2955</v>
      </c>
      <c r="C1423" t="s">
        <v>7143</v>
      </c>
      <c r="D1423" t="s">
        <v>11244</v>
      </c>
      <c r="E1423" t="s">
        <v>15345</v>
      </c>
      <c r="F1423" t="s">
        <v>16628</v>
      </c>
      <c r="G1423" s="2">
        <v>43810.404490740737</v>
      </c>
      <c r="H1423" s="5" t="s">
        <v>17639</v>
      </c>
      <c r="I1423">
        <v>659</v>
      </c>
      <c r="J1423">
        <v>2.5609878241490118E+17</v>
      </c>
      <c r="K1423" t="s">
        <v>16629</v>
      </c>
      <c r="L1423">
        <v>6</v>
      </c>
      <c r="M1423">
        <f t="shared" si="642"/>
        <v>6</v>
      </c>
      <c r="N1423">
        <f t="shared" si="643"/>
        <v>11</v>
      </c>
      <c r="O1423">
        <f t="shared" si="644"/>
        <v>1</v>
      </c>
      <c r="P1423">
        <f t="shared" si="645"/>
        <v>0</v>
      </c>
      <c r="Q1423" t="s">
        <v>16640</v>
      </c>
      <c r="R1423">
        <v>6</v>
      </c>
      <c r="S1423" t="str">
        <f t="shared" si="646"/>
        <v>不变</v>
      </c>
      <c r="T1423">
        <f t="shared" si="647"/>
        <v>0</v>
      </c>
      <c r="U1423" t="s">
        <v>17434</v>
      </c>
      <c r="V1423">
        <v>6</v>
      </c>
    </row>
    <row r="1424" spans="1:32" x14ac:dyDescent="0.15">
      <c r="A1424" s="1">
        <v>2933</v>
      </c>
      <c r="B1424" t="s">
        <v>2953</v>
      </c>
      <c r="C1424" t="s">
        <v>7141</v>
      </c>
      <c r="D1424" t="s">
        <v>11242</v>
      </c>
      <c r="E1424" t="s">
        <v>15343</v>
      </c>
      <c r="F1424" t="s">
        <v>16628</v>
      </c>
      <c r="G1424" s="2">
        <v>43809.771967592591</v>
      </c>
      <c r="H1424" s="5" t="s">
        <v>17640</v>
      </c>
      <c r="K1424" t="s">
        <v>16630</v>
      </c>
      <c r="V1424">
        <v>3.9</v>
      </c>
    </row>
    <row r="1425" spans="1:32" x14ac:dyDescent="0.15">
      <c r="A1425" s="1">
        <v>2934</v>
      </c>
      <c r="B1425" t="s">
        <v>2954</v>
      </c>
      <c r="C1425" t="s">
        <v>7142</v>
      </c>
      <c r="D1425" t="s">
        <v>11243</v>
      </c>
      <c r="E1425" t="s">
        <v>15344</v>
      </c>
      <c r="F1425" t="s">
        <v>16628</v>
      </c>
      <c r="G1425" s="2">
        <v>43809.769456018519</v>
      </c>
      <c r="H1425" s="5" t="s">
        <v>17640</v>
      </c>
      <c r="I1425">
        <v>623</v>
      </c>
      <c r="J1425">
        <v>2.5586865061390339E+17</v>
      </c>
      <c r="K1425" t="s">
        <v>16629</v>
      </c>
      <c r="L1425">
        <v>3.7</v>
      </c>
      <c r="M1425">
        <f t="shared" ref="M1425:M1436" si="648">IF(10*(I1425-550)/200&gt;5,ROUNDUP(10*(I1425-550)/200,0),ROUNDUP(10*(I1425-550)/200,1))</f>
        <v>3.7</v>
      </c>
      <c r="N1425">
        <f t="shared" ref="N1425:N1436" si="649">IF(20*(I1425-550)/200&gt;5,ROUNDUP(20*(I1425-550)/200,0),ROUNDUP(20*(I1425-550)/200,1))</f>
        <v>8</v>
      </c>
      <c r="O1425">
        <f t="shared" ref="O1425:O1436" si="650">IF(L1425=M1425,1,0)</f>
        <v>1</v>
      </c>
      <c r="P1425">
        <f t="shared" ref="P1425:P1436" si="651">IF(L1425=N1425,1,0)</f>
        <v>0</v>
      </c>
      <c r="Q1425" t="s">
        <v>16654</v>
      </c>
      <c r="R1425">
        <v>3.7</v>
      </c>
      <c r="S1425" t="str">
        <f t="shared" ref="S1425:S1436" si="652">IF(L1425&gt;R1425,"调降",IF(L1425&lt;R1425,"调升","不变"))</f>
        <v>不变</v>
      </c>
      <c r="T1425">
        <f t="shared" ref="T1425:T1436" si="653">R1425/L1425-1</f>
        <v>0</v>
      </c>
      <c r="U1425" t="s">
        <v>17434</v>
      </c>
      <c r="V1425">
        <v>3.7</v>
      </c>
    </row>
    <row r="1426" spans="1:32" x14ac:dyDescent="0.15">
      <c r="A1426" s="1">
        <v>2932</v>
      </c>
      <c r="B1426" t="s">
        <v>2952</v>
      </c>
      <c r="C1426" t="s">
        <v>7141</v>
      </c>
      <c r="D1426" t="s">
        <v>11242</v>
      </c>
      <c r="E1426" t="s">
        <v>15343</v>
      </c>
      <c r="F1426" t="s">
        <v>16627</v>
      </c>
      <c r="G1426" s="2">
        <v>43809.755659722221</v>
      </c>
      <c r="H1426" s="5" t="s">
        <v>17640</v>
      </c>
      <c r="I1426">
        <v>627</v>
      </c>
      <c r="J1426">
        <v>2.558636546441912E+17</v>
      </c>
      <c r="K1426" t="s">
        <v>16629</v>
      </c>
      <c r="L1426">
        <v>3.9</v>
      </c>
      <c r="M1426">
        <f t="shared" si="648"/>
        <v>3.9</v>
      </c>
      <c r="N1426">
        <f t="shared" si="649"/>
        <v>8</v>
      </c>
      <c r="O1426">
        <f t="shared" si="650"/>
        <v>1</v>
      </c>
      <c r="P1426">
        <f t="shared" si="651"/>
        <v>0</v>
      </c>
      <c r="Q1426" t="s">
        <v>17055</v>
      </c>
      <c r="R1426">
        <v>3.9</v>
      </c>
      <c r="S1426" t="str">
        <f t="shared" si="652"/>
        <v>不变</v>
      </c>
      <c r="T1426">
        <f t="shared" si="653"/>
        <v>0</v>
      </c>
      <c r="U1426" t="s">
        <v>17447</v>
      </c>
      <c r="V1426">
        <v>3.9</v>
      </c>
    </row>
    <row r="1427" spans="1:32" x14ac:dyDescent="0.15">
      <c r="A1427" s="1">
        <v>2931</v>
      </c>
      <c r="B1427" t="s">
        <v>2951</v>
      </c>
      <c r="C1427" t="s">
        <v>7140</v>
      </c>
      <c r="D1427" t="s">
        <v>11241</v>
      </c>
      <c r="E1427" t="s">
        <v>15342</v>
      </c>
      <c r="F1427" t="s">
        <v>16628</v>
      </c>
      <c r="G1427" s="2">
        <v>43809.72415509259</v>
      </c>
      <c r="H1427" s="5" t="s">
        <v>17640</v>
      </c>
      <c r="I1427">
        <v>647</v>
      </c>
      <c r="J1427">
        <v>2.5585223629327971E+17</v>
      </c>
      <c r="K1427" t="s">
        <v>16629</v>
      </c>
      <c r="L1427">
        <v>4.9000000000000004</v>
      </c>
      <c r="M1427">
        <f t="shared" si="648"/>
        <v>4.8999999999999995</v>
      </c>
      <c r="N1427">
        <f t="shared" si="649"/>
        <v>10</v>
      </c>
      <c r="O1427">
        <f t="shared" si="650"/>
        <v>1</v>
      </c>
      <c r="P1427">
        <f t="shared" si="651"/>
        <v>0</v>
      </c>
      <c r="Q1427" t="s">
        <v>17054</v>
      </c>
      <c r="R1427">
        <v>4.9000000000000004</v>
      </c>
      <c r="S1427" t="str">
        <f t="shared" si="652"/>
        <v>不变</v>
      </c>
      <c r="T1427">
        <f t="shared" si="653"/>
        <v>0</v>
      </c>
      <c r="U1427" t="s">
        <v>17435</v>
      </c>
      <c r="V1427">
        <v>4.9000000000000004</v>
      </c>
    </row>
    <row r="1428" spans="1:32" x14ac:dyDescent="0.15">
      <c r="A1428" s="1">
        <v>2930</v>
      </c>
      <c r="B1428" t="s">
        <v>2950</v>
      </c>
      <c r="C1428" t="s">
        <v>7139</v>
      </c>
      <c r="D1428" t="s">
        <v>11240</v>
      </c>
      <c r="E1428" t="s">
        <v>15341</v>
      </c>
      <c r="F1428" t="s">
        <v>16628</v>
      </c>
      <c r="G1428" s="2">
        <v>43809.720972222232</v>
      </c>
      <c r="H1428" s="5" t="s">
        <v>17640</v>
      </c>
      <c r="I1428">
        <v>653</v>
      </c>
      <c r="J1428">
        <v>2.558510811316265E+17</v>
      </c>
      <c r="K1428" t="s">
        <v>16629</v>
      </c>
      <c r="L1428">
        <v>11</v>
      </c>
      <c r="M1428">
        <f t="shared" si="648"/>
        <v>6</v>
      </c>
      <c r="N1428">
        <f t="shared" si="649"/>
        <v>11</v>
      </c>
      <c r="O1428">
        <f t="shared" si="650"/>
        <v>0</v>
      </c>
      <c r="P1428">
        <f t="shared" si="651"/>
        <v>1</v>
      </c>
      <c r="Q1428" t="s">
        <v>16638</v>
      </c>
      <c r="R1428">
        <v>8</v>
      </c>
      <c r="S1428" t="str">
        <f t="shared" si="652"/>
        <v>调降</v>
      </c>
      <c r="T1428">
        <f t="shared" si="653"/>
        <v>-0.27272727272727271</v>
      </c>
      <c r="U1428" t="s">
        <v>17447</v>
      </c>
      <c r="V1428">
        <v>8</v>
      </c>
    </row>
    <row r="1429" spans="1:32" x14ac:dyDescent="0.15">
      <c r="A1429" s="1">
        <v>2929</v>
      </c>
      <c r="B1429" t="s">
        <v>2949</v>
      </c>
      <c r="C1429" t="s">
        <v>7138</v>
      </c>
      <c r="D1429" t="s">
        <v>11239</v>
      </c>
      <c r="E1429" t="s">
        <v>15340</v>
      </c>
      <c r="F1429" t="s">
        <v>16628</v>
      </c>
      <c r="G1429" s="2">
        <v>43809.720312500001</v>
      </c>
      <c r="H1429" s="5" t="s">
        <v>17640</v>
      </c>
      <c r="I1429">
        <v>639</v>
      </c>
      <c r="J1429">
        <v>2.5585084252606051E+17</v>
      </c>
      <c r="K1429" t="s">
        <v>16629</v>
      </c>
      <c r="L1429">
        <v>4.5</v>
      </c>
      <c r="M1429">
        <f t="shared" si="648"/>
        <v>4.5</v>
      </c>
      <c r="N1429">
        <f t="shared" si="649"/>
        <v>9</v>
      </c>
      <c r="O1429">
        <f t="shared" si="650"/>
        <v>1</v>
      </c>
      <c r="P1429">
        <f t="shared" si="651"/>
        <v>0</v>
      </c>
      <c r="Q1429" t="s">
        <v>16784</v>
      </c>
      <c r="R1429">
        <v>4.5</v>
      </c>
      <c r="S1429" t="str">
        <f t="shared" si="652"/>
        <v>不变</v>
      </c>
      <c r="T1429">
        <f t="shared" si="653"/>
        <v>0</v>
      </c>
      <c r="U1429" t="s">
        <v>17435</v>
      </c>
      <c r="V1429">
        <v>4.5</v>
      </c>
    </row>
    <row r="1430" spans="1:32" x14ac:dyDescent="0.15">
      <c r="A1430" s="1">
        <v>2928</v>
      </c>
      <c r="B1430" t="s">
        <v>2948</v>
      </c>
      <c r="C1430" t="s">
        <v>7137</v>
      </c>
      <c r="D1430" t="s">
        <v>11238</v>
      </c>
      <c r="E1430" t="s">
        <v>15339</v>
      </c>
      <c r="F1430" t="s">
        <v>16628</v>
      </c>
      <c r="G1430" s="2">
        <v>43809.713182870371</v>
      </c>
      <c r="H1430" s="5" t="s">
        <v>17640</v>
      </c>
      <c r="I1430">
        <v>639</v>
      </c>
      <c r="J1430">
        <v>2.5584826097808589E+17</v>
      </c>
      <c r="K1430" t="s">
        <v>16629</v>
      </c>
      <c r="L1430">
        <v>9</v>
      </c>
      <c r="M1430">
        <f t="shared" si="648"/>
        <v>4.5</v>
      </c>
      <c r="N1430">
        <f t="shared" si="649"/>
        <v>9</v>
      </c>
      <c r="O1430">
        <f t="shared" si="650"/>
        <v>0</v>
      </c>
      <c r="P1430">
        <f t="shared" si="651"/>
        <v>1</v>
      </c>
      <c r="Q1430" t="s">
        <v>16735</v>
      </c>
      <c r="R1430">
        <v>5</v>
      </c>
      <c r="S1430" t="str">
        <f t="shared" si="652"/>
        <v>调降</v>
      </c>
      <c r="T1430">
        <f t="shared" si="653"/>
        <v>-0.44444444444444442</v>
      </c>
      <c r="U1430" t="s">
        <v>17435</v>
      </c>
      <c r="V1430">
        <v>5</v>
      </c>
    </row>
    <row r="1431" spans="1:32" x14ac:dyDescent="0.15">
      <c r="A1431" s="1">
        <v>2927</v>
      </c>
      <c r="B1431" t="s">
        <v>2947</v>
      </c>
      <c r="C1431" t="s">
        <v>7136</v>
      </c>
      <c r="D1431" t="s">
        <v>11237</v>
      </c>
      <c r="E1431" t="s">
        <v>15338</v>
      </c>
      <c r="F1431" t="s">
        <v>16628</v>
      </c>
      <c r="G1431" s="2">
        <v>43809.69390046296</v>
      </c>
      <c r="H1431" s="5" t="s">
        <v>17640</v>
      </c>
      <c r="I1431">
        <v>648</v>
      </c>
      <c r="J1431">
        <v>2.5584127322987318E+17</v>
      </c>
      <c r="K1431" t="s">
        <v>16629</v>
      </c>
      <c r="L1431">
        <v>10</v>
      </c>
      <c r="M1431">
        <f t="shared" si="648"/>
        <v>4.9000000000000004</v>
      </c>
      <c r="N1431">
        <f t="shared" si="649"/>
        <v>10</v>
      </c>
      <c r="O1431">
        <f t="shared" si="650"/>
        <v>0</v>
      </c>
      <c r="P1431">
        <f t="shared" si="651"/>
        <v>1</v>
      </c>
      <c r="Q1431" t="s">
        <v>17053</v>
      </c>
      <c r="R1431">
        <v>5</v>
      </c>
      <c r="S1431" t="str">
        <f t="shared" si="652"/>
        <v>调降</v>
      </c>
      <c r="T1431">
        <f t="shared" si="653"/>
        <v>-0.5</v>
      </c>
      <c r="U1431" t="s">
        <v>17447</v>
      </c>
      <c r="V1431">
        <v>10.5</v>
      </c>
    </row>
    <row r="1432" spans="1:32" x14ac:dyDescent="0.15">
      <c r="A1432" s="1">
        <v>2926</v>
      </c>
      <c r="B1432" t="s">
        <v>2946</v>
      </c>
      <c r="C1432" t="s">
        <v>7135</v>
      </c>
      <c r="D1432" t="s">
        <v>11236</v>
      </c>
      <c r="E1432" t="s">
        <v>15337</v>
      </c>
      <c r="F1432" t="s">
        <v>16628</v>
      </c>
      <c r="G1432" s="2">
        <v>43809.691238425927</v>
      </c>
      <c r="H1432" s="5" t="s">
        <v>17640</v>
      </c>
      <c r="I1432">
        <v>642</v>
      </c>
      <c r="J1432">
        <v>2.558403075039601E+17</v>
      </c>
      <c r="K1432" t="s">
        <v>16629</v>
      </c>
      <c r="L1432">
        <v>4.5999999999999996</v>
      </c>
      <c r="M1432">
        <f t="shared" si="648"/>
        <v>4.5999999999999996</v>
      </c>
      <c r="N1432">
        <f t="shared" si="649"/>
        <v>10</v>
      </c>
      <c r="O1432">
        <f t="shared" si="650"/>
        <v>1</v>
      </c>
      <c r="P1432">
        <f t="shared" si="651"/>
        <v>0</v>
      </c>
      <c r="Q1432" t="s">
        <v>16668</v>
      </c>
      <c r="R1432">
        <v>3</v>
      </c>
      <c r="S1432" t="str">
        <f t="shared" si="652"/>
        <v>调降</v>
      </c>
      <c r="T1432">
        <f t="shared" si="653"/>
        <v>-0.34782608695652173</v>
      </c>
      <c r="U1432" t="s">
        <v>17447</v>
      </c>
      <c r="V1432">
        <v>3</v>
      </c>
    </row>
    <row r="1433" spans="1:32" x14ac:dyDescent="0.15">
      <c r="A1433" s="1">
        <v>2925</v>
      </c>
      <c r="B1433" t="s">
        <v>2945</v>
      </c>
      <c r="C1433" t="s">
        <v>7134</v>
      </c>
      <c r="D1433" t="s">
        <v>11235</v>
      </c>
      <c r="E1433" t="s">
        <v>15336</v>
      </c>
      <c r="F1433" t="s">
        <v>16627</v>
      </c>
      <c r="G1433" s="2">
        <v>43809.675439814811</v>
      </c>
      <c r="H1433" s="5" t="s">
        <v>17640</v>
      </c>
      <c r="I1433">
        <v>633</v>
      </c>
      <c r="J1433">
        <v>2.558345811968696E+17</v>
      </c>
      <c r="K1433" t="s">
        <v>16629</v>
      </c>
      <c r="L1433">
        <v>9</v>
      </c>
      <c r="M1433">
        <f t="shared" si="648"/>
        <v>4.1999999999999993</v>
      </c>
      <c r="N1433">
        <f t="shared" si="649"/>
        <v>9</v>
      </c>
      <c r="O1433">
        <f t="shared" si="650"/>
        <v>0</v>
      </c>
      <c r="P1433">
        <f t="shared" si="651"/>
        <v>1</v>
      </c>
      <c r="Q1433" t="s">
        <v>16697</v>
      </c>
      <c r="R1433">
        <v>3</v>
      </c>
      <c r="S1433" t="str">
        <f t="shared" si="652"/>
        <v>调降</v>
      </c>
      <c r="T1433">
        <f t="shared" si="653"/>
        <v>-0.66666666666666674</v>
      </c>
      <c r="U1433" t="s">
        <v>17450</v>
      </c>
      <c r="V1433">
        <v>3</v>
      </c>
    </row>
    <row r="1434" spans="1:32" x14ac:dyDescent="0.15">
      <c r="A1434" s="1">
        <v>2924</v>
      </c>
      <c r="B1434" t="s">
        <v>2944</v>
      </c>
      <c r="C1434" t="s">
        <v>7133</v>
      </c>
      <c r="D1434" t="s">
        <v>11234</v>
      </c>
      <c r="E1434" t="s">
        <v>15335</v>
      </c>
      <c r="F1434" t="s">
        <v>16628</v>
      </c>
      <c r="G1434" s="2">
        <v>43809.661527777767</v>
      </c>
      <c r="H1434" s="5" t="s">
        <v>17640</v>
      </c>
      <c r="I1434">
        <v>632</v>
      </c>
      <c r="J1434">
        <v>2.5582953987834269E+17</v>
      </c>
      <c r="K1434" t="s">
        <v>16629</v>
      </c>
      <c r="L1434">
        <v>9</v>
      </c>
      <c r="M1434">
        <f t="shared" si="648"/>
        <v>4.0999999999999996</v>
      </c>
      <c r="N1434">
        <f t="shared" si="649"/>
        <v>9</v>
      </c>
      <c r="O1434">
        <f t="shared" si="650"/>
        <v>0</v>
      </c>
      <c r="P1434">
        <f t="shared" si="651"/>
        <v>1</v>
      </c>
      <c r="Q1434" t="s">
        <v>16685</v>
      </c>
      <c r="R1434">
        <v>9</v>
      </c>
      <c r="S1434" t="str">
        <f t="shared" si="652"/>
        <v>不变</v>
      </c>
      <c r="T1434">
        <f t="shared" si="653"/>
        <v>0</v>
      </c>
      <c r="U1434" t="s">
        <v>17435</v>
      </c>
      <c r="V1434">
        <v>9</v>
      </c>
    </row>
    <row r="1435" spans="1:32" x14ac:dyDescent="0.15">
      <c r="A1435" s="1">
        <v>2923</v>
      </c>
      <c r="B1435" t="s">
        <v>2943</v>
      </c>
      <c r="C1435" t="s">
        <v>7132</v>
      </c>
      <c r="D1435" t="s">
        <v>11233</v>
      </c>
      <c r="E1435" t="s">
        <v>15334</v>
      </c>
      <c r="F1435" t="s">
        <v>16628</v>
      </c>
      <c r="G1435" s="2">
        <v>43809.659953703696</v>
      </c>
      <c r="H1435" s="5" t="s">
        <v>17640</v>
      </c>
      <c r="I1435">
        <v>628</v>
      </c>
      <c r="J1435">
        <v>2.5582896877771571E+17</v>
      </c>
      <c r="K1435" t="s">
        <v>16629</v>
      </c>
      <c r="L1435">
        <v>8</v>
      </c>
      <c r="M1435">
        <f t="shared" si="648"/>
        <v>3.9</v>
      </c>
      <c r="N1435">
        <f t="shared" si="649"/>
        <v>8</v>
      </c>
      <c r="O1435">
        <f t="shared" si="650"/>
        <v>0</v>
      </c>
      <c r="P1435">
        <f t="shared" si="651"/>
        <v>1</v>
      </c>
      <c r="Q1435" t="s">
        <v>17038</v>
      </c>
      <c r="R1435">
        <v>8</v>
      </c>
      <c r="S1435" t="str">
        <f t="shared" si="652"/>
        <v>不变</v>
      </c>
      <c r="T1435">
        <f t="shared" si="653"/>
        <v>0</v>
      </c>
      <c r="U1435" t="s">
        <v>17434</v>
      </c>
      <c r="V1435">
        <v>8</v>
      </c>
    </row>
    <row r="1436" spans="1:32" x14ac:dyDescent="0.15">
      <c r="A1436" s="1">
        <v>2922</v>
      </c>
      <c r="B1436" t="s">
        <v>2942</v>
      </c>
      <c r="C1436" t="s">
        <v>7131</v>
      </c>
      <c r="D1436" t="s">
        <v>11232</v>
      </c>
      <c r="E1436" t="s">
        <v>15333</v>
      </c>
      <c r="F1436" t="s">
        <v>16627</v>
      </c>
      <c r="G1436" s="2">
        <v>43809.657916666663</v>
      </c>
      <c r="H1436" s="5" t="s">
        <v>17640</v>
      </c>
      <c r="I1436">
        <v>633</v>
      </c>
      <c r="J1436">
        <v>2.558282303621079E+17</v>
      </c>
      <c r="K1436" t="s">
        <v>16629</v>
      </c>
      <c r="L1436">
        <v>9</v>
      </c>
      <c r="M1436">
        <f t="shared" si="648"/>
        <v>4.1999999999999993</v>
      </c>
      <c r="N1436">
        <f t="shared" si="649"/>
        <v>9</v>
      </c>
      <c r="O1436">
        <f t="shared" si="650"/>
        <v>0</v>
      </c>
      <c r="P1436">
        <f t="shared" si="651"/>
        <v>1</v>
      </c>
      <c r="Q1436" t="s">
        <v>16648</v>
      </c>
      <c r="R1436">
        <v>9</v>
      </c>
      <c r="S1436" t="str">
        <f t="shared" si="652"/>
        <v>不变</v>
      </c>
      <c r="T1436">
        <f t="shared" si="653"/>
        <v>0</v>
      </c>
      <c r="U1436" t="s">
        <v>17447</v>
      </c>
      <c r="V1436">
        <v>3</v>
      </c>
      <c r="W1436">
        <v>2.5582839969455309E+17</v>
      </c>
      <c r="X1436">
        <v>30000</v>
      </c>
      <c r="AA1436" s="2">
        <v>43809.675925925927</v>
      </c>
      <c r="AB1436">
        <v>23</v>
      </c>
      <c r="AC1436" t="s">
        <v>17495</v>
      </c>
      <c r="AD1436" t="s">
        <v>17505</v>
      </c>
      <c r="AE1436">
        <v>2.55828201555628E+17</v>
      </c>
      <c r="AF1436" t="s">
        <v>15333</v>
      </c>
    </row>
    <row r="1437" spans="1:32" x14ac:dyDescent="0.15">
      <c r="A1437" s="1">
        <v>44</v>
      </c>
      <c r="B1437" t="s">
        <v>66</v>
      </c>
      <c r="C1437" t="s">
        <v>4364</v>
      </c>
      <c r="D1437" t="s">
        <v>8465</v>
      </c>
      <c r="E1437" t="s">
        <v>12566</v>
      </c>
      <c r="F1437" t="s">
        <v>16628</v>
      </c>
      <c r="G1437" s="2">
        <v>43809.653414351851</v>
      </c>
      <c r="H1437" s="5" t="s">
        <v>17640</v>
      </c>
      <c r="K1437" t="s">
        <v>16630</v>
      </c>
      <c r="V1437">
        <v>3.7</v>
      </c>
    </row>
    <row r="1438" spans="1:32" x14ac:dyDescent="0.15">
      <c r="A1438" s="1">
        <v>2921</v>
      </c>
      <c r="B1438" t="s">
        <v>2941</v>
      </c>
      <c r="C1438" t="s">
        <v>7130</v>
      </c>
      <c r="D1438" t="s">
        <v>11231</v>
      </c>
      <c r="E1438" t="s">
        <v>15332</v>
      </c>
      <c r="F1438" t="s">
        <v>16628</v>
      </c>
      <c r="G1438" s="2">
        <v>43809.641956018517</v>
      </c>
      <c r="H1438" s="5" t="s">
        <v>17640</v>
      </c>
      <c r="I1438">
        <v>651</v>
      </c>
      <c r="J1438">
        <v>2.5582244601843299E+17</v>
      </c>
      <c r="K1438" t="s">
        <v>16629</v>
      </c>
      <c r="L1438">
        <v>6</v>
      </c>
      <c r="M1438">
        <f t="shared" ref="M1438:M1445" si="654">IF(10*(I1438-550)/200&gt;5,ROUNDUP(10*(I1438-550)/200,0),ROUNDUP(10*(I1438-550)/200,1))</f>
        <v>6</v>
      </c>
      <c r="N1438">
        <f t="shared" ref="N1438:N1445" si="655">IF(20*(I1438-550)/200&gt;5,ROUNDUP(20*(I1438-550)/200,0),ROUNDUP(20*(I1438-550)/200,1))</f>
        <v>11</v>
      </c>
      <c r="O1438">
        <f t="shared" ref="O1438:O1445" si="656">IF(L1438=M1438,1,0)</f>
        <v>1</v>
      </c>
      <c r="P1438">
        <f t="shared" ref="P1438:P1445" si="657">IF(L1438=N1438,1,0)</f>
        <v>0</v>
      </c>
      <c r="Q1438" t="s">
        <v>16709</v>
      </c>
      <c r="R1438">
        <v>6</v>
      </c>
      <c r="S1438" t="str">
        <f t="shared" ref="S1438:S1445" si="658">IF(L1438&gt;R1438,"调降",IF(L1438&lt;R1438,"调升","不变"))</f>
        <v>不变</v>
      </c>
      <c r="T1438">
        <f t="shared" ref="T1438:T1445" si="659">R1438/L1438-1</f>
        <v>0</v>
      </c>
      <c r="U1438" t="s">
        <v>17447</v>
      </c>
      <c r="V1438">
        <v>6</v>
      </c>
    </row>
    <row r="1439" spans="1:32" x14ac:dyDescent="0.15">
      <c r="A1439" s="1">
        <v>2918</v>
      </c>
      <c r="B1439" t="s">
        <v>2938</v>
      </c>
      <c r="C1439" t="s">
        <v>7127</v>
      </c>
      <c r="D1439" t="s">
        <v>11228</v>
      </c>
      <c r="E1439" t="s">
        <v>15329</v>
      </c>
      <c r="F1439" t="s">
        <v>16628</v>
      </c>
      <c r="G1439" s="2">
        <v>43809.641770833332</v>
      </c>
      <c r="H1439" s="5" t="s">
        <v>17640</v>
      </c>
      <c r="I1439">
        <v>606</v>
      </c>
      <c r="J1439">
        <v>2.558223794380513E+17</v>
      </c>
      <c r="K1439" t="s">
        <v>16629</v>
      </c>
      <c r="L1439">
        <v>6</v>
      </c>
      <c r="M1439">
        <f t="shared" si="654"/>
        <v>2.8</v>
      </c>
      <c r="N1439">
        <f t="shared" si="655"/>
        <v>6</v>
      </c>
      <c r="O1439">
        <f t="shared" si="656"/>
        <v>0</v>
      </c>
      <c r="P1439">
        <f t="shared" si="657"/>
        <v>1</v>
      </c>
      <c r="Q1439" t="s">
        <v>16706</v>
      </c>
      <c r="R1439">
        <v>6</v>
      </c>
      <c r="S1439" t="str">
        <f t="shared" si="658"/>
        <v>不变</v>
      </c>
      <c r="T1439">
        <f t="shared" si="659"/>
        <v>0</v>
      </c>
      <c r="U1439" t="s">
        <v>17434</v>
      </c>
      <c r="V1439">
        <v>6</v>
      </c>
    </row>
    <row r="1440" spans="1:32" x14ac:dyDescent="0.15">
      <c r="A1440" s="1">
        <v>2920</v>
      </c>
      <c r="B1440" t="s">
        <v>2940</v>
      </c>
      <c r="C1440" t="s">
        <v>7129</v>
      </c>
      <c r="D1440" t="s">
        <v>11230</v>
      </c>
      <c r="E1440" t="s">
        <v>15331</v>
      </c>
      <c r="F1440" t="s">
        <v>16628</v>
      </c>
      <c r="G1440" s="2">
        <v>43809.638055555559</v>
      </c>
      <c r="H1440" s="5" t="s">
        <v>17640</v>
      </c>
      <c r="I1440">
        <v>621</v>
      </c>
      <c r="J1440">
        <v>2.5582103612830918E+17</v>
      </c>
      <c r="K1440" t="s">
        <v>16629</v>
      </c>
      <c r="L1440">
        <v>3.6</v>
      </c>
      <c r="M1440">
        <f t="shared" si="654"/>
        <v>3.6</v>
      </c>
      <c r="N1440">
        <f t="shared" si="655"/>
        <v>8</v>
      </c>
      <c r="O1440">
        <f t="shared" si="656"/>
        <v>1</v>
      </c>
      <c r="P1440">
        <f t="shared" si="657"/>
        <v>0</v>
      </c>
      <c r="Q1440" t="s">
        <v>16751</v>
      </c>
      <c r="R1440">
        <v>3.6</v>
      </c>
      <c r="S1440" t="str">
        <f t="shared" si="658"/>
        <v>不变</v>
      </c>
      <c r="T1440">
        <f t="shared" si="659"/>
        <v>0</v>
      </c>
      <c r="U1440" t="s">
        <v>17434</v>
      </c>
      <c r="V1440">
        <v>3.6</v>
      </c>
    </row>
    <row r="1441" spans="1:32" x14ac:dyDescent="0.15">
      <c r="A1441" s="1">
        <v>2919</v>
      </c>
      <c r="B1441" t="s">
        <v>2939</v>
      </c>
      <c r="C1441" t="s">
        <v>7128</v>
      </c>
      <c r="D1441" t="s">
        <v>11229</v>
      </c>
      <c r="E1441" t="s">
        <v>15330</v>
      </c>
      <c r="F1441" t="s">
        <v>16628</v>
      </c>
      <c r="G1441" s="2">
        <v>43809.634479166663</v>
      </c>
      <c r="H1441" s="5" t="s">
        <v>17640</v>
      </c>
      <c r="I1441">
        <v>647</v>
      </c>
      <c r="J1441">
        <v>2.5581973907754598E+17</v>
      </c>
      <c r="K1441" t="s">
        <v>16629</v>
      </c>
      <c r="L1441">
        <v>10</v>
      </c>
      <c r="M1441">
        <f t="shared" si="654"/>
        <v>4.8999999999999995</v>
      </c>
      <c r="N1441">
        <f t="shared" si="655"/>
        <v>10</v>
      </c>
      <c r="O1441">
        <f t="shared" si="656"/>
        <v>0</v>
      </c>
      <c r="P1441">
        <f t="shared" si="657"/>
        <v>1</v>
      </c>
      <c r="Q1441" t="s">
        <v>16648</v>
      </c>
      <c r="R1441">
        <v>5</v>
      </c>
      <c r="S1441" t="str">
        <f t="shared" si="658"/>
        <v>调降</v>
      </c>
      <c r="T1441">
        <f t="shared" si="659"/>
        <v>-0.5</v>
      </c>
      <c r="U1441" t="s">
        <v>17434</v>
      </c>
      <c r="V1441">
        <v>5</v>
      </c>
    </row>
    <row r="1442" spans="1:32" x14ac:dyDescent="0.15">
      <c r="A1442" s="1">
        <v>2917</v>
      </c>
      <c r="B1442" t="s">
        <v>2937</v>
      </c>
      <c r="C1442" t="s">
        <v>7126</v>
      </c>
      <c r="D1442" t="s">
        <v>11227</v>
      </c>
      <c r="E1442" t="s">
        <v>15328</v>
      </c>
      <c r="F1442" t="s">
        <v>16628</v>
      </c>
      <c r="G1442" s="2">
        <v>43809.6096875</v>
      </c>
      <c r="H1442" s="5" t="s">
        <v>17640</v>
      </c>
      <c r="I1442">
        <v>654</v>
      </c>
      <c r="J1442">
        <v>2.558107542282609E+17</v>
      </c>
      <c r="K1442" t="s">
        <v>16629</v>
      </c>
      <c r="L1442">
        <v>6</v>
      </c>
      <c r="M1442">
        <f t="shared" si="654"/>
        <v>6</v>
      </c>
      <c r="N1442">
        <f t="shared" si="655"/>
        <v>11</v>
      </c>
      <c r="O1442">
        <f t="shared" si="656"/>
        <v>1</v>
      </c>
      <c r="P1442">
        <f t="shared" si="657"/>
        <v>0</v>
      </c>
      <c r="Q1442" t="s">
        <v>17052</v>
      </c>
      <c r="R1442">
        <v>6</v>
      </c>
      <c r="S1442" t="str">
        <f t="shared" si="658"/>
        <v>不变</v>
      </c>
      <c r="T1442">
        <f t="shared" si="659"/>
        <v>0</v>
      </c>
      <c r="U1442" t="s">
        <v>17434</v>
      </c>
      <c r="V1442">
        <v>3</v>
      </c>
      <c r="W1442">
        <v>2.5581097801954918E+17</v>
      </c>
      <c r="X1442">
        <v>30000</v>
      </c>
      <c r="AA1442" s="2">
        <v>43915.76363425926</v>
      </c>
      <c r="AB1442">
        <v>24</v>
      </c>
      <c r="AC1442" t="s">
        <v>17498</v>
      </c>
      <c r="AD1442" t="s">
        <v>17505</v>
      </c>
      <c r="AE1442">
        <v>2.5581073658701821E+17</v>
      </c>
      <c r="AF1442" t="s">
        <v>15328</v>
      </c>
    </row>
    <row r="1443" spans="1:32" x14ac:dyDescent="0.15">
      <c r="A1443" s="1">
        <v>2916</v>
      </c>
      <c r="B1443" t="s">
        <v>2936</v>
      </c>
      <c r="C1443" t="s">
        <v>7125</v>
      </c>
      <c r="D1443" t="s">
        <v>11226</v>
      </c>
      <c r="E1443" t="s">
        <v>15327</v>
      </c>
      <c r="F1443" t="s">
        <v>16628</v>
      </c>
      <c r="G1443" s="2">
        <v>43809.607997685183</v>
      </c>
      <c r="H1443" s="5" t="s">
        <v>17640</v>
      </c>
      <c r="I1443">
        <v>646</v>
      </c>
      <c r="J1443">
        <v>2.5581014348726678E+17</v>
      </c>
      <c r="K1443" t="s">
        <v>16629</v>
      </c>
      <c r="L1443">
        <v>10</v>
      </c>
      <c r="M1443">
        <f t="shared" si="654"/>
        <v>4.8</v>
      </c>
      <c r="N1443">
        <f t="shared" si="655"/>
        <v>10</v>
      </c>
      <c r="O1443">
        <f t="shared" si="656"/>
        <v>0</v>
      </c>
      <c r="P1443">
        <f t="shared" si="657"/>
        <v>1</v>
      </c>
      <c r="Q1443" t="s">
        <v>16711</v>
      </c>
      <c r="R1443">
        <v>5</v>
      </c>
      <c r="S1443" t="str">
        <f t="shared" si="658"/>
        <v>调降</v>
      </c>
      <c r="T1443">
        <f t="shared" si="659"/>
        <v>-0.5</v>
      </c>
      <c r="U1443" t="s">
        <v>17447</v>
      </c>
      <c r="V1443">
        <v>5</v>
      </c>
    </row>
    <row r="1444" spans="1:32" x14ac:dyDescent="0.15">
      <c r="A1444" s="1">
        <v>2915</v>
      </c>
      <c r="B1444" t="s">
        <v>2935</v>
      </c>
      <c r="C1444" t="s">
        <v>7124</v>
      </c>
      <c r="D1444" t="s">
        <v>11225</v>
      </c>
      <c r="E1444" t="s">
        <v>15326</v>
      </c>
      <c r="F1444" t="s">
        <v>16628</v>
      </c>
      <c r="G1444" s="2">
        <v>43809.593240740738</v>
      </c>
      <c r="H1444" s="5" t="s">
        <v>17640</v>
      </c>
      <c r="I1444">
        <v>616</v>
      </c>
      <c r="J1444">
        <v>2.558047954518712E+17</v>
      </c>
      <c r="K1444" t="s">
        <v>16629</v>
      </c>
      <c r="L1444">
        <v>7</v>
      </c>
      <c r="M1444">
        <f t="shared" si="654"/>
        <v>3.3</v>
      </c>
      <c r="N1444">
        <f t="shared" si="655"/>
        <v>7</v>
      </c>
      <c r="O1444">
        <f t="shared" si="656"/>
        <v>0</v>
      </c>
      <c r="P1444">
        <f t="shared" si="657"/>
        <v>1</v>
      </c>
      <c r="Q1444" t="s">
        <v>16685</v>
      </c>
      <c r="R1444">
        <v>5</v>
      </c>
      <c r="S1444" t="str">
        <f t="shared" si="658"/>
        <v>调降</v>
      </c>
      <c r="T1444">
        <f t="shared" si="659"/>
        <v>-0.2857142857142857</v>
      </c>
      <c r="U1444" t="s">
        <v>17447</v>
      </c>
      <c r="V1444">
        <v>5</v>
      </c>
    </row>
    <row r="1445" spans="1:32" x14ac:dyDescent="0.15">
      <c r="A1445" s="1">
        <v>2914</v>
      </c>
      <c r="B1445" t="s">
        <v>2934</v>
      </c>
      <c r="C1445" t="s">
        <v>7123</v>
      </c>
      <c r="D1445" t="s">
        <v>11224</v>
      </c>
      <c r="E1445" t="s">
        <v>15325</v>
      </c>
      <c r="F1445" t="s">
        <v>16628</v>
      </c>
      <c r="G1445" s="2">
        <v>43809.57372685185</v>
      </c>
      <c r="H1445" s="5" t="s">
        <v>17640</v>
      </c>
      <c r="I1445">
        <v>649</v>
      </c>
      <c r="J1445">
        <v>2.5579772372530381E+17</v>
      </c>
      <c r="K1445" t="s">
        <v>16629</v>
      </c>
      <c r="L1445">
        <v>10</v>
      </c>
      <c r="M1445">
        <f t="shared" si="654"/>
        <v>5</v>
      </c>
      <c r="N1445">
        <f t="shared" si="655"/>
        <v>10</v>
      </c>
      <c r="O1445">
        <f t="shared" si="656"/>
        <v>0</v>
      </c>
      <c r="P1445">
        <f t="shared" si="657"/>
        <v>1</v>
      </c>
      <c r="Q1445" t="s">
        <v>17051</v>
      </c>
      <c r="R1445">
        <v>10</v>
      </c>
      <c r="S1445" t="str">
        <f t="shared" si="658"/>
        <v>不变</v>
      </c>
      <c r="T1445">
        <f t="shared" si="659"/>
        <v>0</v>
      </c>
      <c r="U1445" t="s">
        <v>17435</v>
      </c>
      <c r="V1445">
        <v>10</v>
      </c>
    </row>
    <row r="1446" spans="1:32" x14ac:dyDescent="0.15">
      <c r="A1446" s="1">
        <v>736</v>
      </c>
      <c r="B1446" t="s">
        <v>758</v>
      </c>
      <c r="C1446" t="s">
        <v>5020</v>
      </c>
      <c r="D1446" t="s">
        <v>9121</v>
      </c>
      <c r="E1446" t="s">
        <v>13222</v>
      </c>
      <c r="F1446" t="s">
        <v>16628</v>
      </c>
      <c r="G1446" s="2">
        <v>43809.563101851847</v>
      </c>
      <c r="H1446" s="5" t="s">
        <v>17640</v>
      </c>
      <c r="K1446" t="s">
        <v>16630</v>
      </c>
      <c r="V1446">
        <v>3</v>
      </c>
    </row>
    <row r="1447" spans="1:32" x14ac:dyDescent="0.15">
      <c r="A1447" s="1">
        <v>1230</v>
      </c>
      <c r="B1447" t="s">
        <v>1252</v>
      </c>
      <c r="C1447" t="s">
        <v>5468</v>
      </c>
      <c r="D1447" t="s">
        <v>9569</v>
      </c>
      <c r="E1447" t="s">
        <v>13670</v>
      </c>
      <c r="F1447" t="s">
        <v>16628</v>
      </c>
      <c r="G1447" s="2">
        <v>43809.556643518517</v>
      </c>
      <c r="H1447" s="5" t="s">
        <v>17640</v>
      </c>
      <c r="I1447">
        <v>637</v>
      </c>
      <c r="J1447">
        <v>2.5579153213148771E+17</v>
      </c>
      <c r="K1447" t="s">
        <v>16629</v>
      </c>
      <c r="L1447">
        <v>9</v>
      </c>
      <c r="M1447">
        <f t="shared" ref="M1447:M1450" si="660">IF(10*(I1447-550)/200&gt;5,ROUNDUP(10*(I1447-550)/200,0),ROUNDUP(10*(I1447-550)/200,1))</f>
        <v>4.3999999999999995</v>
      </c>
      <c r="N1447">
        <f t="shared" ref="N1447:N1450" si="661">IF(20*(I1447-550)/200&gt;5,ROUNDUP(20*(I1447-550)/200,0),ROUNDUP(20*(I1447-550)/200,1))</f>
        <v>9</v>
      </c>
      <c r="O1447">
        <f t="shared" ref="O1447:O1450" si="662">IF(L1447=M1447,1,0)</f>
        <v>0</v>
      </c>
      <c r="P1447">
        <f t="shared" ref="P1447:P1450" si="663">IF(L1447=N1447,1,0)</f>
        <v>1</v>
      </c>
      <c r="Q1447" t="s">
        <v>17012</v>
      </c>
      <c r="R1447">
        <v>6</v>
      </c>
      <c r="S1447" t="str">
        <f t="shared" ref="S1447:S1450" si="664">IF(L1447&gt;R1447,"调降",IF(L1447&lt;R1447,"调升","不变"))</f>
        <v>调降</v>
      </c>
      <c r="T1447">
        <f t="shared" ref="T1447:T1450" si="665">R1447/L1447-1</f>
        <v>-0.33333333333333337</v>
      </c>
      <c r="U1447" t="s">
        <v>17446</v>
      </c>
      <c r="V1447">
        <v>6</v>
      </c>
    </row>
    <row r="1448" spans="1:32" x14ac:dyDescent="0.15">
      <c r="A1448" s="1">
        <v>2913</v>
      </c>
      <c r="B1448" t="s">
        <v>2933</v>
      </c>
      <c r="C1448" t="s">
        <v>7122</v>
      </c>
      <c r="D1448" t="s">
        <v>11223</v>
      </c>
      <c r="E1448" t="s">
        <v>15324</v>
      </c>
      <c r="F1448" t="s">
        <v>16627</v>
      </c>
      <c r="G1448" s="2">
        <v>43809.540300925917</v>
      </c>
      <c r="H1448" s="5" t="s">
        <v>17640</v>
      </c>
      <c r="I1448">
        <v>619</v>
      </c>
      <c r="J1448">
        <v>2.557856079413289E+17</v>
      </c>
      <c r="K1448" t="s">
        <v>16629</v>
      </c>
      <c r="L1448">
        <v>7</v>
      </c>
      <c r="M1448">
        <f t="shared" si="660"/>
        <v>3.5</v>
      </c>
      <c r="N1448">
        <f t="shared" si="661"/>
        <v>7</v>
      </c>
      <c r="O1448">
        <f t="shared" si="662"/>
        <v>0</v>
      </c>
      <c r="P1448">
        <f t="shared" si="663"/>
        <v>1</v>
      </c>
      <c r="Q1448" t="s">
        <v>16647</v>
      </c>
      <c r="R1448">
        <v>7</v>
      </c>
      <c r="S1448" t="str">
        <f t="shared" si="664"/>
        <v>不变</v>
      </c>
      <c r="T1448">
        <f t="shared" si="665"/>
        <v>0</v>
      </c>
      <c r="U1448" t="s">
        <v>17435</v>
      </c>
      <c r="V1448">
        <v>7</v>
      </c>
    </row>
    <row r="1449" spans="1:32" x14ac:dyDescent="0.15">
      <c r="A1449" s="1">
        <v>2912</v>
      </c>
      <c r="B1449" t="s">
        <v>2932</v>
      </c>
      <c r="C1449" t="s">
        <v>7121</v>
      </c>
      <c r="D1449" t="s">
        <v>11222</v>
      </c>
      <c r="E1449" t="s">
        <v>15323</v>
      </c>
      <c r="F1449" t="s">
        <v>16627</v>
      </c>
      <c r="G1449" s="2">
        <v>43809.539375</v>
      </c>
      <c r="H1449" s="5" t="s">
        <v>17640</v>
      </c>
      <c r="I1449">
        <v>623</v>
      </c>
      <c r="J1449">
        <v>2.557852745277153E+17</v>
      </c>
      <c r="K1449" t="s">
        <v>16629</v>
      </c>
      <c r="L1449">
        <v>3.7</v>
      </c>
      <c r="M1449">
        <f t="shared" si="660"/>
        <v>3.7</v>
      </c>
      <c r="N1449">
        <f t="shared" si="661"/>
        <v>8</v>
      </c>
      <c r="O1449">
        <f t="shared" si="662"/>
        <v>1</v>
      </c>
      <c r="P1449">
        <f t="shared" si="663"/>
        <v>0</v>
      </c>
      <c r="Q1449" t="s">
        <v>16750</v>
      </c>
      <c r="R1449">
        <v>3.7</v>
      </c>
      <c r="S1449" t="str">
        <f t="shared" si="664"/>
        <v>不变</v>
      </c>
      <c r="T1449">
        <f t="shared" si="665"/>
        <v>0</v>
      </c>
      <c r="U1449" t="s">
        <v>17435</v>
      </c>
      <c r="V1449">
        <v>3.7</v>
      </c>
    </row>
    <row r="1450" spans="1:32" x14ac:dyDescent="0.15">
      <c r="A1450" s="1">
        <v>2911</v>
      </c>
      <c r="B1450" t="s">
        <v>2931</v>
      </c>
      <c r="C1450" t="s">
        <v>7120</v>
      </c>
      <c r="D1450" t="s">
        <v>11221</v>
      </c>
      <c r="E1450" t="s">
        <v>15322</v>
      </c>
      <c r="F1450" t="s">
        <v>16627</v>
      </c>
      <c r="G1450" s="2">
        <v>43809.538414351853</v>
      </c>
      <c r="H1450" s="5" t="s">
        <v>17640</v>
      </c>
      <c r="I1450">
        <v>599</v>
      </c>
      <c r="J1450">
        <v>2.557849276965233E+17</v>
      </c>
      <c r="K1450" t="s">
        <v>16629</v>
      </c>
      <c r="L1450">
        <v>4.9000000000000004</v>
      </c>
      <c r="M1450">
        <f t="shared" si="660"/>
        <v>2.5</v>
      </c>
      <c r="N1450">
        <f t="shared" si="661"/>
        <v>4.9000000000000004</v>
      </c>
      <c r="O1450">
        <f t="shared" si="662"/>
        <v>0</v>
      </c>
      <c r="P1450">
        <f t="shared" si="663"/>
        <v>1</v>
      </c>
      <c r="Q1450" t="s">
        <v>16756</v>
      </c>
      <c r="R1450">
        <v>4.9000000000000004</v>
      </c>
      <c r="S1450" t="str">
        <f t="shared" si="664"/>
        <v>不变</v>
      </c>
      <c r="T1450">
        <f t="shared" si="665"/>
        <v>0</v>
      </c>
      <c r="U1450" t="s">
        <v>17435</v>
      </c>
      <c r="V1450">
        <v>4.9000000000000004</v>
      </c>
    </row>
    <row r="1451" spans="1:32" x14ac:dyDescent="0.15">
      <c r="A1451" s="1">
        <v>2906</v>
      </c>
      <c r="B1451" t="s">
        <v>2926</v>
      </c>
      <c r="C1451" t="s">
        <v>7117</v>
      </c>
      <c r="D1451" t="s">
        <v>11218</v>
      </c>
      <c r="E1451" t="s">
        <v>15319</v>
      </c>
      <c r="F1451" t="s">
        <v>16627</v>
      </c>
      <c r="G1451" s="2">
        <v>43809.537951388891</v>
      </c>
      <c r="H1451" s="5" t="s">
        <v>17640</v>
      </c>
      <c r="K1451" t="s">
        <v>16630</v>
      </c>
      <c r="V1451">
        <v>4.8</v>
      </c>
    </row>
    <row r="1452" spans="1:32" x14ac:dyDescent="0.15">
      <c r="A1452" s="1">
        <v>2910</v>
      </c>
      <c r="B1452" t="s">
        <v>2930</v>
      </c>
      <c r="C1452" t="s">
        <v>7119</v>
      </c>
      <c r="D1452" t="s">
        <v>11220</v>
      </c>
      <c r="E1452" t="s">
        <v>15321</v>
      </c>
      <c r="F1452" t="s">
        <v>16627</v>
      </c>
      <c r="G1452" s="2">
        <v>43809.533460648148</v>
      </c>
      <c r="H1452" s="5" t="s">
        <v>17640</v>
      </c>
      <c r="I1452">
        <v>605</v>
      </c>
      <c r="J1452">
        <v>2.557831317668536E+17</v>
      </c>
      <c r="K1452" t="s">
        <v>16629</v>
      </c>
      <c r="L1452">
        <v>6</v>
      </c>
      <c r="M1452">
        <f t="shared" ref="M1452:M1453" si="666">IF(10*(I1452-550)/200&gt;5,ROUNDUP(10*(I1452-550)/200,0),ROUNDUP(10*(I1452-550)/200,1))</f>
        <v>2.8000000000000003</v>
      </c>
      <c r="N1452">
        <f t="shared" ref="N1452:N1453" si="667">IF(20*(I1452-550)/200&gt;5,ROUNDUP(20*(I1452-550)/200,0),ROUNDUP(20*(I1452-550)/200,1))</f>
        <v>6</v>
      </c>
      <c r="O1452">
        <f t="shared" ref="O1452:O1453" si="668">IF(L1452=M1452,1,0)</f>
        <v>0</v>
      </c>
      <c r="P1452">
        <f t="shared" ref="P1452:P1453" si="669">IF(L1452=N1452,1,0)</f>
        <v>1</v>
      </c>
      <c r="Q1452" t="s">
        <v>16670</v>
      </c>
      <c r="R1452">
        <v>4</v>
      </c>
      <c r="S1452" t="str">
        <f t="shared" ref="S1452:S1453" si="670">IF(L1452&gt;R1452,"调降",IF(L1452&lt;R1452,"调升","不变"))</f>
        <v>调降</v>
      </c>
      <c r="T1452">
        <f t="shared" ref="T1452:T1453" si="671">R1452/L1452-1</f>
        <v>-0.33333333333333337</v>
      </c>
      <c r="U1452" t="s">
        <v>17434</v>
      </c>
      <c r="V1452">
        <v>4</v>
      </c>
    </row>
    <row r="1453" spans="1:32" x14ac:dyDescent="0.15">
      <c r="A1453" s="1">
        <v>2908</v>
      </c>
      <c r="B1453" t="s">
        <v>2928</v>
      </c>
      <c r="C1453" t="s">
        <v>7118</v>
      </c>
      <c r="D1453" t="s">
        <v>11219</v>
      </c>
      <c r="E1453" t="s">
        <v>15320</v>
      </c>
      <c r="F1453" t="s">
        <v>16627</v>
      </c>
      <c r="G1453" s="2">
        <v>43809.5309375</v>
      </c>
      <c r="H1453" s="5" t="s">
        <v>17640</v>
      </c>
      <c r="I1453">
        <v>631</v>
      </c>
      <c r="J1453">
        <v>2.5578221791189811E+17</v>
      </c>
      <c r="K1453" t="s">
        <v>16629</v>
      </c>
      <c r="L1453">
        <v>4.0999999999999996</v>
      </c>
      <c r="M1453">
        <f t="shared" si="666"/>
        <v>4.0999999999999996</v>
      </c>
      <c r="N1453">
        <f t="shared" si="667"/>
        <v>9</v>
      </c>
      <c r="O1453">
        <f t="shared" si="668"/>
        <v>1</v>
      </c>
      <c r="P1453">
        <f t="shared" si="669"/>
        <v>0</v>
      </c>
      <c r="Q1453" t="s">
        <v>17050</v>
      </c>
      <c r="R1453">
        <v>3</v>
      </c>
      <c r="S1453" t="str">
        <f t="shared" si="670"/>
        <v>调降</v>
      </c>
      <c r="T1453">
        <f t="shared" si="671"/>
        <v>-0.26829268292682917</v>
      </c>
      <c r="U1453" t="s">
        <v>17447</v>
      </c>
      <c r="V1453">
        <v>3</v>
      </c>
    </row>
    <row r="1454" spans="1:32" x14ac:dyDescent="0.15">
      <c r="A1454" s="1">
        <v>2901</v>
      </c>
      <c r="B1454" t="s">
        <v>2921</v>
      </c>
      <c r="C1454" t="s">
        <v>7112</v>
      </c>
      <c r="D1454" t="s">
        <v>11213</v>
      </c>
      <c r="E1454" t="s">
        <v>15314</v>
      </c>
      <c r="F1454" t="s">
        <v>16628</v>
      </c>
      <c r="G1454" s="2">
        <v>43809.496863425928</v>
      </c>
      <c r="H1454" s="5" t="s">
        <v>17640</v>
      </c>
      <c r="K1454" t="s">
        <v>16630</v>
      </c>
      <c r="V1454">
        <v>5</v>
      </c>
    </row>
    <row r="1455" spans="1:32" x14ac:dyDescent="0.15">
      <c r="A1455" s="1">
        <v>2907</v>
      </c>
      <c r="B1455" t="s">
        <v>2927</v>
      </c>
      <c r="C1455" t="s">
        <v>7117</v>
      </c>
      <c r="D1455" t="s">
        <v>11218</v>
      </c>
      <c r="E1455" t="s">
        <v>15319</v>
      </c>
      <c r="F1455" t="s">
        <v>16628</v>
      </c>
      <c r="G1455" s="2">
        <v>43809.495729166672</v>
      </c>
      <c r="H1455" s="5" t="s">
        <v>17640</v>
      </c>
      <c r="I1455">
        <v>646</v>
      </c>
      <c r="J1455">
        <v>2.5576945583181411E+17</v>
      </c>
      <c r="K1455" t="s">
        <v>16629</v>
      </c>
      <c r="L1455">
        <v>4.8</v>
      </c>
      <c r="M1455">
        <f t="shared" ref="M1455:M1462" si="672">IF(10*(I1455-550)/200&gt;5,ROUNDUP(10*(I1455-550)/200,0),ROUNDUP(10*(I1455-550)/200,1))</f>
        <v>4.8</v>
      </c>
      <c r="N1455">
        <f t="shared" ref="N1455:N1462" si="673">IF(20*(I1455-550)/200&gt;5,ROUNDUP(20*(I1455-550)/200,0),ROUNDUP(20*(I1455-550)/200,1))</f>
        <v>10</v>
      </c>
      <c r="O1455">
        <f t="shared" ref="O1455:O1462" si="674">IF(L1455=M1455,1,0)</f>
        <v>1</v>
      </c>
      <c r="P1455">
        <f t="shared" ref="P1455:P1462" si="675">IF(L1455=N1455,1,0)</f>
        <v>0</v>
      </c>
      <c r="Q1455" t="s">
        <v>16770</v>
      </c>
      <c r="R1455">
        <v>4.8</v>
      </c>
      <c r="S1455" t="str">
        <f t="shared" ref="S1455:S1462" si="676">IF(L1455&gt;R1455,"调降",IF(L1455&lt;R1455,"调升","不变"))</f>
        <v>不变</v>
      </c>
      <c r="T1455">
        <f t="shared" ref="T1455:T1462" si="677">R1455/L1455-1</f>
        <v>0</v>
      </c>
      <c r="U1455" t="s">
        <v>17435</v>
      </c>
      <c r="V1455">
        <v>4.8</v>
      </c>
    </row>
    <row r="1456" spans="1:32" x14ac:dyDescent="0.15">
      <c r="A1456" s="1">
        <v>2905</v>
      </c>
      <c r="B1456" t="s">
        <v>2925</v>
      </c>
      <c r="C1456" t="s">
        <v>7116</v>
      </c>
      <c r="D1456" t="s">
        <v>11217</v>
      </c>
      <c r="E1456" t="s">
        <v>15318</v>
      </c>
      <c r="F1456" t="s">
        <v>16628</v>
      </c>
      <c r="G1456" s="2">
        <v>43809.49422453704</v>
      </c>
      <c r="H1456" s="5" t="s">
        <v>17640</v>
      </c>
      <c r="I1456">
        <v>659</v>
      </c>
      <c r="J1456">
        <v>2.5576891252683981E+17</v>
      </c>
      <c r="K1456" t="s">
        <v>16629</v>
      </c>
      <c r="L1456">
        <v>6</v>
      </c>
      <c r="M1456">
        <f t="shared" si="672"/>
        <v>6</v>
      </c>
      <c r="N1456">
        <f t="shared" si="673"/>
        <v>11</v>
      </c>
      <c r="O1456">
        <f t="shared" si="674"/>
        <v>1</v>
      </c>
      <c r="P1456">
        <f t="shared" si="675"/>
        <v>0</v>
      </c>
      <c r="Q1456" t="s">
        <v>17049</v>
      </c>
      <c r="R1456">
        <v>5</v>
      </c>
      <c r="S1456" t="str">
        <f t="shared" si="676"/>
        <v>调降</v>
      </c>
      <c r="T1456">
        <f t="shared" si="677"/>
        <v>-0.16666666666666663</v>
      </c>
      <c r="U1456" t="s">
        <v>17447</v>
      </c>
      <c r="V1456">
        <v>5</v>
      </c>
    </row>
    <row r="1457" spans="1:22" x14ac:dyDescent="0.15">
      <c r="A1457" s="1">
        <v>2904</v>
      </c>
      <c r="B1457" t="s">
        <v>2924</v>
      </c>
      <c r="C1457" t="s">
        <v>7115</v>
      </c>
      <c r="D1457" t="s">
        <v>11216</v>
      </c>
      <c r="E1457" t="s">
        <v>15317</v>
      </c>
      <c r="F1457" t="s">
        <v>16628</v>
      </c>
      <c r="G1457" s="2">
        <v>43809.492650462962</v>
      </c>
      <c r="H1457" s="5" t="s">
        <v>17640</v>
      </c>
      <c r="I1457">
        <v>649</v>
      </c>
      <c r="J1457">
        <v>2.557683432759009E+17</v>
      </c>
      <c r="K1457" t="s">
        <v>16629</v>
      </c>
      <c r="L1457">
        <v>10</v>
      </c>
      <c r="M1457">
        <f t="shared" si="672"/>
        <v>5</v>
      </c>
      <c r="N1457">
        <f t="shared" si="673"/>
        <v>10</v>
      </c>
      <c r="O1457">
        <f t="shared" si="674"/>
        <v>0</v>
      </c>
      <c r="P1457">
        <f t="shared" si="675"/>
        <v>1</v>
      </c>
      <c r="Q1457" t="s">
        <v>16743</v>
      </c>
      <c r="R1457">
        <v>8</v>
      </c>
      <c r="S1457" t="str">
        <f t="shared" si="676"/>
        <v>调降</v>
      </c>
      <c r="T1457">
        <f t="shared" si="677"/>
        <v>-0.19999999999999996</v>
      </c>
      <c r="U1457" t="s">
        <v>17447</v>
      </c>
      <c r="V1457">
        <v>8</v>
      </c>
    </row>
    <row r="1458" spans="1:22" x14ac:dyDescent="0.15">
      <c r="A1458" s="1">
        <v>2903</v>
      </c>
      <c r="B1458" t="s">
        <v>2923</v>
      </c>
      <c r="C1458" t="s">
        <v>7114</v>
      </c>
      <c r="D1458" t="s">
        <v>11215</v>
      </c>
      <c r="E1458" t="s">
        <v>15316</v>
      </c>
      <c r="F1458" t="s">
        <v>16628</v>
      </c>
      <c r="G1458" s="2">
        <v>43809.490763888891</v>
      </c>
      <c r="H1458" s="5" t="s">
        <v>17640</v>
      </c>
      <c r="I1458">
        <v>644</v>
      </c>
      <c r="J1458">
        <v>2.557676557665608E+17</v>
      </c>
      <c r="K1458" t="s">
        <v>16629</v>
      </c>
      <c r="L1458">
        <v>10</v>
      </c>
      <c r="M1458">
        <f t="shared" si="672"/>
        <v>4.7</v>
      </c>
      <c r="N1458">
        <f t="shared" si="673"/>
        <v>10</v>
      </c>
      <c r="O1458">
        <f t="shared" si="674"/>
        <v>0</v>
      </c>
      <c r="P1458">
        <f t="shared" si="675"/>
        <v>1</v>
      </c>
      <c r="Q1458" t="s">
        <v>16728</v>
      </c>
      <c r="R1458">
        <v>10</v>
      </c>
      <c r="S1458" t="str">
        <f t="shared" si="676"/>
        <v>不变</v>
      </c>
      <c r="T1458">
        <f t="shared" si="677"/>
        <v>0</v>
      </c>
      <c r="U1458" t="s">
        <v>17435</v>
      </c>
      <c r="V1458">
        <v>10</v>
      </c>
    </row>
    <row r="1459" spans="1:22" x14ac:dyDescent="0.15">
      <c r="A1459" s="1">
        <v>2902</v>
      </c>
      <c r="B1459" t="s">
        <v>2922</v>
      </c>
      <c r="C1459" t="s">
        <v>7113</v>
      </c>
      <c r="D1459" t="s">
        <v>11214</v>
      </c>
      <c r="E1459" t="s">
        <v>15315</v>
      </c>
      <c r="F1459" t="s">
        <v>16628</v>
      </c>
      <c r="G1459" s="2">
        <v>43809.477812500001</v>
      </c>
      <c r="H1459" s="5" t="s">
        <v>17640</v>
      </c>
      <c r="I1459">
        <v>650</v>
      </c>
      <c r="J1459">
        <v>2.5576296500796211E+17</v>
      </c>
      <c r="K1459" t="s">
        <v>16629</v>
      </c>
      <c r="L1459">
        <v>5</v>
      </c>
      <c r="M1459">
        <f t="shared" si="672"/>
        <v>5</v>
      </c>
      <c r="N1459">
        <f t="shared" si="673"/>
        <v>10</v>
      </c>
      <c r="O1459">
        <f t="shared" si="674"/>
        <v>1</v>
      </c>
      <c r="P1459">
        <f t="shared" si="675"/>
        <v>0</v>
      </c>
      <c r="Q1459" t="s">
        <v>16706</v>
      </c>
      <c r="R1459">
        <v>4</v>
      </c>
      <c r="S1459" t="str">
        <f t="shared" si="676"/>
        <v>调降</v>
      </c>
      <c r="T1459">
        <f t="shared" si="677"/>
        <v>-0.19999999999999996</v>
      </c>
      <c r="U1459" t="s">
        <v>17447</v>
      </c>
      <c r="V1459">
        <v>4</v>
      </c>
    </row>
    <row r="1460" spans="1:22" x14ac:dyDescent="0.15">
      <c r="A1460" s="1">
        <v>2900</v>
      </c>
      <c r="B1460" t="s">
        <v>2920</v>
      </c>
      <c r="C1460" t="s">
        <v>7112</v>
      </c>
      <c r="D1460" t="s">
        <v>11213</v>
      </c>
      <c r="E1460" t="s">
        <v>15314</v>
      </c>
      <c r="F1460" t="s">
        <v>16627</v>
      </c>
      <c r="G1460" s="2">
        <v>43809.477233796293</v>
      </c>
      <c r="H1460" s="5" t="s">
        <v>17640</v>
      </c>
      <c r="I1460">
        <v>617</v>
      </c>
      <c r="J1460">
        <v>2.557627552130703E+17</v>
      </c>
      <c r="K1460" t="s">
        <v>16629</v>
      </c>
      <c r="L1460">
        <v>7</v>
      </c>
      <c r="M1460">
        <f t="shared" si="672"/>
        <v>3.4</v>
      </c>
      <c r="N1460">
        <f t="shared" si="673"/>
        <v>7</v>
      </c>
      <c r="O1460">
        <f t="shared" si="674"/>
        <v>0</v>
      </c>
      <c r="P1460">
        <f t="shared" si="675"/>
        <v>1</v>
      </c>
      <c r="Q1460" t="s">
        <v>16685</v>
      </c>
      <c r="R1460">
        <v>5</v>
      </c>
      <c r="S1460" t="str">
        <f t="shared" si="676"/>
        <v>调降</v>
      </c>
      <c r="T1460">
        <f t="shared" si="677"/>
        <v>-0.2857142857142857</v>
      </c>
      <c r="U1460" t="s">
        <v>17447</v>
      </c>
      <c r="V1460">
        <v>5</v>
      </c>
    </row>
    <row r="1461" spans="1:22" x14ac:dyDescent="0.15">
      <c r="A1461" s="1">
        <v>2899</v>
      </c>
      <c r="B1461" t="s">
        <v>2919</v>
      </c>
      <c r="C1461" t="s">
        <v>7111</v>
      </c>
      <c r="D1461" t="s">
        <v>11212</v>
      </c>
      <c r="E1461" t="s">
        <v>15313</v>
      </c>
      <c r="F1461" t="s">
        <v>16628</v>
      </c>
      <c r="G1461" s="2">
        <v>43809.465821759259</v>
      </c>
      <c r="H1461" s="5" t="s">
        <v>17640</v>
      </c>
      <c r="I1461">
        <v>638</v>
      </c>
      <c r="J1461">
        <v>2.5575861957899469E+17</v>
      </c>
      <c r="K1461" t="s">
        <v>16629</v>
      </c>
      <c r="L1461">
        <v>9</v>
      </c>
      <c r="M1461">
        <f t="shared" si="672"/>
        <v>4.4000000000000004</v>
      </c>
      <c r="N1461">
        <f t="shared" si="673"/>
        <v>9</v>
      </c>
      <c r="O1461">
        <f t="shared" si="674"/>
        <v>0</v>
      </c>
      <c r="P1461">
        <f t="shared" si="675"/>
        <v>1</v>
      </c>
      <c r="Q1461" t="s">
        <v>17009</v>
      </c>
      <c r="R1461">
        <v>4</v>
      </c>
      <c r="S1461" t="str">
        <f t="shared" si="676"/>
        <v>调降</v>
      </c>
      <c r="T1461">
        <f t="shared" si="677"/>
        <v>-0.55555555555555558</v>
      </c>
      <c r="U1461" t="s">
        <v>17435</v>
      </c>
      <c r="V1461">
        <v>4</v>
      </c>
    </row>
    <row r="1462" spans="1:22" x14ac:dyDescent="0.15">
      <c r="A1462" s="1">
        <v>2898</v>
      </c>
      <c r="B1462" t="s">
        <v>2918</v>
      </c>
      <c r="C1462" t="s">
        <v>7110</v>
      </c>
      <c r="D1462" t="s">
        <v>11211</v>
      </c>
      <c r="E1462" t="s">
        <v>15312</v>
      </c>
      <c r="F1462" t="s">
        <v>16627</v>
      </c>
      <c r="G1462" s="2">
        <v>43809.459247685183</v>
      </c>
      <c r="H1462" s="5" t="s">
        <v>17640</v>
      </c>
      <c r="I1462">
        <v>613</v>
      </c>
      <c r="J1462">
        <v>2.5575623477323779E+17</v>
      </c>
      <c r="K1462" t="s">
        <v>16629</v>
      </c>
      <c r="L1462">
        <v>7</v>
      </c>
      <c r="M1462">
        <f t="shared" si="672"/>
        <v>3.2</v>
      </c>
      <c r="N1462">
        <f t="shared" si="673"/>
        <v>7</v>
      </c>
      <c r="O1462">
        <f t="shared" si="674"/>
        <v>0</v>
      </c>
      <c r="P1462">
        <f t="shared" si="675"/>
        <v>1</v>
      </c>
      <c r="Q1462" t="s">
        <v>16748</v>
      </c>
      <c r="R1462">
        <v>4</v>
      </c>
      <c r="S1462" t="str">
        <f t="shared" si="676"/>
        <v>调降</v>
      </c>
      <c r="T1462">
        <f t="shared" si="677"/>
        <v>-0.4285714285714286</v>
      </c>
      <c r="U1462" t="s">
        <v>17447</v>
      </c>
      <c r="V1462">
        <v>4</v>
      </c>
    </row>
    <row r="1463" spans="1:22" x14ac:dyDescent="0.15">
      <c r="A1463" s="1">
        <v>2894</v>
      </c>
      <c r="B1463" t="s">
        <v>2914</v>
      </c>
      <c r="C1463" t="s">
        <v>7106</v>
      </c>
      <c r="D1463" t="s">
        <v>11207</v>
      </c>
      <c r="E1463" t="s">
        <v>15308</v>
      </c>
      <c r="F1463" t="s">
        <v>16628</v>
      </c>
      <c r="G1463" s="2">
        <v>43809.456087962957</v>
      </c>
      <c r="H1463" s="5" t="s">
        <v>17640</v>
      </c>
      <c r="K1463" t="s">
        <v>16630</v>
      </c>
      <c r="V1463">
        <v>5.8</v>
      </c>
    </row>
    <row r="1464" spans="1:22" x14ac:dyDescent="0.15">
      <c r="A1464" s="1">
        <v>2897</v>
      </c>
      <c r="B1464" t="s">
        <v>2917</v>
      </c>
      <c r="C1464" t="s">
        <v>7109</v>
      </c>
      <c r="D1464" t="s">
        <v>11210</v>
      </c>
      <c r="E1464" t="s">
        <v>15311</v>
      </c>
      <c r="F1464" t="s">
        <v>16627</v>
      </c>
      <c r="G1464" s="2">
        <v>43809.450416666667</v>
      </c>
      <c r="H1464" s="5" t="s">
        <v>17640</v>
      </c>
      <c r="I1464">
        <v>623</v>
      </c>
      <c r="J1464">
        <v>2.5575303456961741E+17</v>
      </c>
      <c r="K1464" t="s">
        <v>16629</v>
      </c>
      <c r="L1464">
        <v>3.7</v>
      </c>
      <c r="M1464">
        <f t="shared" ref="M1464:M1480" si="678">IF(10*(I1464-550)/200&gt;5,ROUNDUP(10*(I1464-550)/200,0),ROUNDUP(10*(I1464-550)/200,1))</f>
        <v>3.7</v>
      </c>
      <c r="N1464">
        <f t="shared" ref="N1464:N1480" si="679">IF(20*(I1464-550)/200&gt;5,ROUNDUP(20*(I1464-550)/200,0),ROUNDUP(20*(I1464-550)/200,1))</f>
        <v>8</v>
      </c>
      <c r="O1464">
        <f t="shared" ref="O1464:O1480" si="680">IF(L1464=M1464,1,0)</f>
        <v>1</v>
      </c>
      <c r="P1464">
        <f t="shared" ref="P1464:P1480" si="681">IF(L1464=N1464,1,0)</f>
        <v>0</v>
      </c>
      <c r="Q1464" t="s">
        <v>16670</v>
      </c>
      <c r="R1464">
        <v>3.7</v>
      </c>
      <c r="S1464" t="str">
        <f t="shared" ref="S1464:S1480" si="682">IF(L1464&gt;R1464,"调降",IF(L1464&lt;R1464,"调升","不变"))</f>
        <v>不变</v>
      </c>
      <c r="T1464">
        <f t="shared" ref="T1464:T1480" si="683">R1464/L1464-1</f>
        <v>0</v>
      </c>
      <c r="U1464" t="s">
        <v>17435</v>
      </c>
      <c r="V1464">
        <v>3.7</v>
      </c>
    </row>
    <row r="1465" spans="1:22" x14ac:dyDescent="0.15">
      <c r="A1465" s="1">
        <v>2896</v>
      </c>
      <c r="B1465" t="s">
        <v>2916</v>
      </c>
      <c r="C1465" t="s">
        <v>7108</v>
      </c>
      <c r="D1465" t="s">
        <v>11209</v>
      </c>
      <c r="E1465" t="s">
        <v>15310</v>
      </c>
      <c r="F1465" t="s">
        <v>16628</v>
      </c>
      <c r="G1465" s="2">
        <v>43809.43891203704</v>
      </c>
      <c r="H1465" s="5" t="s">
        <v>17640</v>
      </c>
      <c r="I1465">
        <v>660</v>
      </c>
      <c r="J1465">
        <v>2.557488679102751E+17</v>
      </c>
      <c r="K1465" t="s">
        <v>16629</v>
      </c>
      <c r="L1465">
        <v>11</v>
      </c>
      <c r="M1465">
        <f t="shared" si="678"/>
        <v>6</v>
      </c>
      <c r="N1465">
        <f t="shared" si="679"/>
        <v>11</v>
      </c>
      <c r="O1465">
        <f t="shared" si="680"/>
        <v>0</v>
      </c>
      <c r="P1465">
        <f t="shared" si="681"/>
        <v>1</v>
      </c>
      <c r="Q1465" t="s">
        <v>16996</v>
      </c>
      <c r="R1465">
        <v>6</v>
      </c>
      <c r="S1465" t="str">
        <f t="shared" si="682"/>
        <v>调降</v>
      </c>
      <c r="T1465">
        <f t="shared" si="683"/>
        <v>-0.45454545454545459</v>
      </c>
      <c r="U1465" t="s">
        <v>17447</v>
      </c>
      <c r="V1465">
        <v>6</v>
      </c>
    </row>
    <row r="1466" spans="1:22" x14ac:dyDescent="0.15">
      <c r="A1466" s="1">
        <v>2895</v>
      </c>
      <c r="B1466" t="s">
        <v>2915</v>
      </c>
      <c r="C1466" t="s">
        <v>7107</v>
      </c>
      <c r="D1466" t="s">
        <v>11208</v>
      </c>
      <c r="E1466" t="s">
        <v>15309</v>
      </c>
      <c r="F1466" t="s">
        <v>16627</v>
      </c>
      <c r="G1466" s="2">
        <v>43809.436678240738</v>
      </c>
      <c r="H1466" s="5" t="s">
        <v>17640</v>
      </c>
      <c r="I1466">
        <v>608</v>
      </c>
      <c r="J1466">
        <v>2.5574805925265821E+17</v>
      </c>
      <c r="K1466" t="s">
        <v>16629</v>
      </c>
      <c r="L1466">
        <v>6</v>
      </c>
      <c r="M1466">
        <f t="shared" si="678"/>
        <v>2.9</v>
      </c>
      <c r="N1466">
        <f t="shared" si="679"/>
        <v>6</v>
      </c>
      <c r="O1466">
        <f t="shared" si="680"/>
        <v>0</v>
      </c>
      <c r="P1466">
        <f t="shared" si="681"/>
        <v>1</v>
      </c>
      <c r="Q1466" t="s">
        <v>16668</v>
      </c>
      <c r="R1466">
        <v>3</v>
      </c>
      <c r="S1466" t="str">
        <f t="shared" si="682"/>
        <v>调降</v>
      </c>
      <c r="T1466">
        <f t="shared" si="683"/>
        <v>-0.5</v>
      </c>
      <c r="U1466" t="s">
        <v>17447</v>
      </c>
      <c r="V1466">
        <v>3</v>
      </c>
    </row>
    <row r="1467" spans="1:22" x14ac:dyDescent="0.15">
      <c r="A1467" s="1">
        <v>2893</v>
      </c>
      <c r="B1467" t="s">
        <v>2913</v>
      </c>
      <c r="C1467" t="s">
        <v>7106</v>
      </c>
      <c r="D1467" t="s">
        <v>11207</v>
      </c>
      <c r="E1467" t="s">
        <v>15308</v>
      </c>
      <c r="F1467" t="s">
        <v>16627</v>
      </c>
      <c r="G1467" s="2">
        <v>43809.434965277767</v>
      </c>
      <c r="H1467" s="5" t="s">
        <v>17640</v>
      </c>
      <c r="I1467">
        <v>606</v>
      </c>
      <c r="J1467">
        <v>2.5574743700249398E+17</v>
      </c>
      <c r="K1467" t="s">
        <v>16629</v>
      </c>
      <c r="L1467">
        <v>2.8</v>
      </c>
      <c r="M1467">
        <f t="shared" si="678"/>
        <v>2.8</v>
      </c>
      <c r="N1467">
        <f t="shared" si="679"/>
        <v>6</v>
      </c>
      <c r="O1467">
        <f t="shared" si="680"/>
        <v>1</v>
      </c>
      <c r="P1467">
        <f t="shared" si="681"/>
        <v>0</v>
      </c>
      <c r="Q1467" t="s">
        <v>17048</v>
      </c>
      <c r="R1467">
        <v>2.8</v>
      </c>
      <c r="S1467" t="str">
        <f t="shared" si="682"/>
        <v>不变</v>
      </c>
      <c r="T1467">
        <f t="shared" si="683"/>
        <v>0</v>
      </c>
      <c r="U1467" t="s">
        <v>17434</v>
      </c>
      <c r="V1467">
        <v>2.8</v>
      </c>
    </row>
    <row r="1468" spans="1:22" x14ac:dyDescent="0.15">
      <c r="A1468" s="1">
        <v>2892</v>
      </c>
      <c r="B1468" t="s">
        <v>2912</v>
      </c>
      <c r="C1468" t="s">
        <v>7105</v>
      </c>
      <c r="D1468" t="s">
        <v>11206</v>
      </c>
      <c r="E1468" t="s">
        <v>15307</v>
      </c>
      <c r="F1468" t="s">
        <v>16628</v>
      </c>
      <c r="G1468" s="2">
        <v>43809.386979166673</v>
      </c>
      <c r="H1468" s="5" t="s">
        <v>17640</v>
      </c>
      <c r="I1468">
        <v>642</v>
      </c>
      <c r="J1468">
        <v>2.5573004779979158E+17</v>
      </c>
      <c r="K1468" t="s">
        <v>16629</v>
      </c>
      <c r="L1468">
        <v>10</v>
      </c>
      <c r="M1468">
        <f t="shared" si="678"/>
        <v>4.5999999999999996</v>
      </c>
      <c r="N1468">
        <f t="shared" si="679"/>
        <v>10</v>
      </c>
      <c r="O1468">
        <f t="shared" si="680"/>
        <v>0</v>
      </c>
      <c r="P1468">
        <f t="shared" si="681"/>
        <v>1</v>
      </c>
      <c r="Q1468" t="s">
        <v>16638</v>
      </c>
      <c r="R1468">
        <v>8</v>
      </c>
      <c r="S1468" t="str">
        <f t="shared" si="682"/>
        <v>调降</v>
      </c>
      <c r="T1468">
        <f t="shared" si="683"/>
        <v>-0.19999999999999996</v>
      </c>
      <c r="U1468" t="s">
        <v>17434</v>
      </c>
      <c r="V1468">
        <v>8</v>
      </c>
    </row>
    <row r="1469" spans="1:22" x14ac:dyDescent="0.15">
      <c r="A1469" s="1">
        <v>2891</v>
      </c>
      <c r="B1469" t="s">
        <v>2911</v>
      </c>
      <c r="C1469" t="s">
        <v>7104</v>
      </c>
      <c r="D1469" t="s">
        <v>11205</v>
      </c>
      <c r="E1469" t="s">
        <v>15306</v>
      </c>
      <c r="F1469" t="s">
        <v>16628</v>
      </c>
      <c r="G1469" s="2">
        <v>43808.750231481477</v>
      </c>
      <c r="H1469" s="5" t="s">
        <v>17641</v>
      </c>
      <c r="I1469">
        <v>652</v>
      </c>
      <c r="J1469">
        <v>2.554992992725279E+17</v>
      </c>
      <c r="K1469" t="s">
        <v>16629</v>
      </c>
      <c r="L1469">
        <v>6</v>
      </c>
      <c r="M1469">
        <f t="shared" si="678"/>
        <v>6</v>
      </c>
      <c r="N1469">
        <f t="shared" si="679"/>
        <v>11</v>
      </c>
      <c r="O1469">
        <f t="shared" si="680"/>
        <v>1</v>
      </c>
      <c r="P1469">
        <f t="shared" si="681"/>
        <v>0</v>
      </c>
      <c r="Q1469" t="s">
        <v>16648</v>
      </c>
      <c r="R1469">
        <v>6</v>
      </c>
      <c r="S1469" t="str">
        <f t="shared" si="682"/>
        <v>不变</v>
      </c>
      <c r="T1469">
        <f t="shared" si="683"/>
        <v>0</v>
      </c>
      <c r="U1469" t="s">
        <v>17435</v>
      </c>
      <c r="V1469">
        <v>6</v>
      </c>
    </row>
    <row r="1470" spans="1:22" x14ac:dyDescent="0.15">
      <c r="A1470" s="1">
        <v>2890</v>
      </c>
      <c r="B1470" t="s">
        <v>2910</v>
      </c>
      <c r="C1470" t="s">
        <v>7103</v>
      </c>
      <c r="D1470" t="s">
        <v>11204</v>
      </c>
      <c r="E1470" t="s">
        <v>15305</v>
      </c>
      <c r="F1470" t="s">
        <v>16627</v>
      </c>
      <c r="G1470" s="2">
        <v>43808.732638888891</v>
      </c>
      <c r="H1470" s="5" t="s">
        <v>17641</v>
      </c>
      <c r="I1470">
        <v>616</v>
      </c>
      <c r="J1470">
        <v>2.554929224246927E+17</v>
      </c>
      <c r="K1470" t="s">
        <v>16629</v>
      </c>
      <c r="L1470">
        <v>7</v>
      </c>
      <c r="M1470">
        <f t="shared" si="678"/>
        <v>3.3</v>
      </c>
      <c r="N1470">
        <f t="shared" si="679"/>
        <v>7</v>
      </c>
      <c r="O1470">
        <f t="shared" si="680"/>
        <v>0</v>
      </c>
      <c r="P1470">
        <f t="shared" si="681"/>
        <v>1</v>
      </c>
      <c r="Q1470" t="s">
        <v>17005</v>
      </c>
      <c r="R1470">
        <v>5</v>
      </c>
      <c r="S1470" t="str">
        <f t="shared" si="682"/>
        <v>调降</v>
      </c>
      <c r="T1470">
        <f t="shared" si="683"/>
        <v>-0.2857142857142857</v>
      </c>
      <c r="U1470" t="s">
        <v>17447</v>
      </c>
      <c r="V1470">
        <v>5</v>
      </c>
    </row>
    <row r="1471" spans="1:22" x14ac:dyDescent="0.15">
      <c r="A1471" s="1">
        <v>2889</v>
      </c>
      <c r="B1471" t="s">
        <v>2909</v>
      </c>
      <c r="C1471" t="s">
        <v>7102</v>
      </c>
      <c r="D1471" t="s">
        <v>11203</v>
      </c>
      <c r="E1471" t="s">
        <v>15304</v>
      </c>
      <c r="F1471" t="s">
        <v>16628</v>
      </c>
      <c r="G1471" s="2">
        <v>43808.729178240741</v>
      </c>
      <c r="H1471" s="5" t="s">
        <v>17641</v>
      </c>
      <c r="I1471">
        <v>632</v>
      </c>
      <c r="J1471">
        <v>2.554916697874145E+17</v>
      </c>
      <c r="K1471" t="s">
        <v>16629</v>
      </c>
      <c r="L1471">
        <v>9</v>
      </c>
      <c r="M1471">
        <f t="shared" si="678"/>
        <v>4.0999999999999996</v>
      </c>
      <c r="N1471">
        <f t="shared" si="679"/>
        <v>9</v>
      </c>
      <c r="O1471">
        <f t="shared" si="680"/>
        <v>0</v>
      </c>
      <c r="P1471">
        <f t="shared" si="681"/>
        <v>1</v>
      </c>
      <c r="Q1471" t="s">
        <v>17006</v>
      </c>
      <c r="R1471">
        <v>4</v>
      </c>
      <c r="S1471" t="str">
        <f t="shared" si="682"/>
        <v>调降</v>
      </c>
      <c r="T1471">
        <f t="shared" si="683"/>
        <v>-0.55555555555555558</v>
      </c>
      <c r="U1471" t="s">
        <v>17447</v>
      </c>
      <c r="V1471">
        <v>4</v>
      </c>
    </row>
    <row r="1472" spans="1:22" x14ac:dyDescent="0.15">
      <c r="A1472" s="1">
        <v>2888</v>
      </c>
      <c r="B1472" t="s">
        <v>2908</v>
      </c>
      <c r="C1472" t="s">
        <v>7101</v>
      </c>
      <c r="D1472" t="s">
        <v>11202</v>
      </c>
      <c r="E1472" t="s">
        <v>15303</v>
      </c>
      <c r="F1472" t="s">
        <v>16627</v>
      </c>
      <c r="G1472" s="2">
        <v>43808.708078703698</v>
      </c>
      <c r="H1472" s="5" t="s">
        <v>17641</v>
      </c>
      <c r="I1472">
        <v>608</v>
      </c>
      <c r="J1472">
        <v>2.5548402278688771E+17</v>
      </c>
      <c r="K1472" t="s">
        <v>16629</v>
      </c>
      <c r="L1472">
        <v>2.9</v>
      </c>
      <c r="M1472">
        <f t="shared" si="678"/>
        <v>2.9</v>
      </c>
      <c r="N1472">
        <f t="shared" si="679"/>
        <v>6</v>
      </c>
      <c r="O1472">
        <f t="shared" si="680"/>
        <v>1</v>
      </c>
      <c r="P1472">
        <f t="shared" si="681"/>
        <v>0</v>
      </c>
      <c r="Q1472" t="s">
        <v>17047</v>
      </c>
      <c r="R1472">
        <v>2</v>
      </c>
      <c r="S1472" t="str">
        <f t="shared" si="682"/>
        <v>调降</v>
      </c>
      <c r="T1472">
        <f t="shared" si="683"/>
        <v>-0.31034482758620685</v>
      </c>
      <c r="U1472" t="s">
        <v>17434</v>
      </c>
      <c r="V1472">
        <v>2</v>
      </c>
    </row>
    <row r="1473" spans="1:32" x14ac:dyDescent="0.15">
      <c r="A1473" s="1">
        <v>2887</v>
      </c>
      <c r="B1473" t="s">
        <v>2907</v>
      </c>
      <c r="C1473" t="s">
        <v>7100</v>
      </c>
      <c r="D1473" t="s">
        <v>11201</v>
      </c>
      <c r="E1473" t="s">
        <v>15302</v>
      </c>
      <c r="F1473" t="s">
        <v>16628</v>
      </c>
      <c r="G1473" s="2">
        <v>43808.700555555559</v>
      </c>
      <c r="H1473" s="5" t="s">
        <v>17641</v>
      </c>
      <c r="I1473">
        <v>627</v>
      </c>
      <c r="J1473">
        <v>2.5548129439632998E+17</v>
      </c>
      <c r="K1473" t="s">
        <v>16629</v>
      </c>
      <c r="L1473">
        <v>3.9</v>
      </c>
      <c r="M1473">
        <f t="shared" si="678"/>
        <v>3.9</v>
      </c>
      <c r="N1473">
        <f t="shared" si="679"/>
        <v>8</v>
      </c>
      <c r="O1473">
        <f t="shared" si="680"/>
        <v>1</v>
      </c>
      <c r="P1473">
        <f t="shared" si="681"/>
        <v>0</v>
      </c>
      <c r="Q1473" t="s">
        <v>16729</v>
      </c>
      <c r="R1473">
        <v>3.9</v>
      </c>
      <c r="S1473" t="str">
        <f t="shared" si="682"/>
        <v>不变</v>
      </c>
      <c r="T1473">
        <f t="shared" si="683"/>
        <v>0</v>
      </c>
      <c r="U1473" t="s">
        <v>17434</v>
      </c>
      <c r="V1473">
        <v>3.9</v>
      </c>
    </row>
    <row r="1474" spans="1:32" x14ac:dyDescent="0.15">
      <c r="A1474" s="1">
        <v>2886</v>
      </c>
      <c r="B1474" t="s">
        <v>2906</v>
      </c>
      <c r="C1474" t="s">
        <v>7099</v>
      </c>
      <c r="D1474" t="s">
        <v>11200</v>
      </c>
      <c r="E1474" t="s">
        <v>15301</v>
      </c>
      <c r="F1474" t="s">
        <v>16628</v>
      </c>
      <c r="G1474" s="2">
        <v>43808.684317129628</v>
      </c>
      <c r="H1474" s="5" t="s">
        <v>17641</v>
      </c>
      <c r="I1474">
        <v>628</v>
      </c>
      <c r="J1474">
        <v>2.5547541132712758E+17</v>
      </c>
      <c r="K1474" t="s">
        <v>16629</v>
      </c>
      <c r="L1474">
        <v>3.9</v>
      </c>
      <c r="M1474">
        <f t="shared" si="678"/>
        <v>3.9</v>
      </c>
      <c r="N1474">
        <f t="shared" si="679"/>
        <v>8</v>
      </c>
      <c r="O1474">
        <f t="shared" si="680"/>
        <v>1</v>
      </c>
      <c r="P1474">
        <f t="shared" si="681"/>
        <v>0</v>
      </c>
      <c r="Q1474" t="s">
        <v>16734</v>
      </c>
      <c r="R1474">
        <v>3.9</v>
      </c>
      <c r="S1474" t="str">
        <f t="shared" si="682"/>
        <v>不变</v>
      </c>
      <c r="T1474">
        <f t="shared" si="683"/>
        <v>0</v>
      </c>
      <c r="U1474" t="s">
        <v>17435</v>
      </c>
      <c r="V1474">
        <v>3.9</v>
      </c>
    </row>
    <row r="1475" spans="1:32" x14ac:dyDescent="0.15">
      <c r="A1475" s="1">
        <v>2885</v>
      </c>
      <c r="B1475" t="s">
        <v>2905</v>
      </c>
      <c r="C1475" t="s">
        <v>7098</v>
      </c>
      <c r="D1475" t="s">
        <v>11199</v>
      </c>
      <c r="E1475" t="s">
        <v>15300</v>
      </c>
      <c r="F1475" t="s">
        <v>16627</v>
      </c>
      <c r="G1475" s="2">
        <v>43808.682534722233</v>
      </c>
      <c r="H1475" s="5" t="s">
        <v>17641</v>
      </c>
      <c r="I1475">
        <v>628</v>
      </c>
      <c r="J1475">
        <v>2.5547476360914941E+17</v>
      </c>
      <c r="K1475" t="s">
        <v>16629</v>
      </c>
      <c r="L1475">
        <v>8</v>
      </c>
      <c r="M1475">
        <f t="shared" si="678"/>
        <v>3.9</v>
      </c>
      <c r="N1475">
        <f t="shared" si="679"/>
        <v>8</v>
      </c>
      <c r="O1475">
        <f t="shared" si="680"/>
        <v>0</v>
      </c>
      <c r="P1475">
        <f t="shared" si="681"/>
        <v>1</v>
      </c>
      <c r="Q1475" t="s">
        <v>16636</v>
      </c>
      <c r="R1475">
        <v>8</v>
      </c>
      <c r="S1475" t="str">
        <f t="shared" si="682"/>
        <v>不变</v>
      </c>
      <c r="T1475">
        <f t="shared" si="683"/>
        <v>0</v>
      </c>
      <c r="U1475" t="s">
        <v>17434</v>
      </c>
      <c r="V1475">
        <v>8</v>
      </c>
    </row>
    <row r="1476" spans="1:32" x14ac:dyDescent="0.15">
      <c r="A1476" s="1">
        <v>2884</v>
      </c>
      <c r="B1476" t="s">
        <v>2904</v>
      </c>
      <c r="C1476" t="s">
        <v>7097</v>
      </c>
      <c r="D1476" t="s">
        <v>11198</v>
      </c>
      <c r="E1476" t="s">
        <v>15299</v>
      </c>
      <c r="F1476" t="s">
        <v>16628</v>
      </c>
      <c r="G1476" s="2">
        <v>43808.677002314813</v>
      </c>
      <c r="H1476" s="5" t="s">
        <v>17641</v>
      </c>
      <c r="I1476">
        <v>634</v>
      </c>
      <c r="J1476">
        <v>2.554727615965471E+17</v>
      </c>
      <c r="K1476" t="s">
        <v>16629</v>
      </c>
      <c r="L1476">
        <v>4.2</v>
      </c>
      <c r="M1476">
        <f t="shared" si="678"/>
        <v>4.2</v>
      </c>
      <c r="N1476">
        <f t="shared" si="679"/>
        <v>9</v>
      </c>
      <c r="O1476">
        <f t="shared" si="680"/>
        <v>1</v>
      </c>
      <c r="P1476">
        <f t="shared" si="681"/>
        <v>0</v>
      </c>
      <c r="Q1476" t="s">
        <v>16706</v>
      </c>
      <c r="R1476">
        <v>4.2</v>
      </c>
      <c r="S1476" t="str">
        <f t="shared" si="682"/>
        <v>不变</v>
      </c>
      <c r="T1476">
        <f t="shared" si="683"/>
        <v>0</v>
      </c>
      <c r="U1476" t="s">
        <v>17434</v>
      </c>
      <c r="V1476">
        <v>4.2</v>
      </c>
    </row>
    <row r="1477" spans="1:32" x14ac:dyDescent="0.15">
      <c r="A1477" s="1">
        <v>2883</v>
      </c>
      <c r="B1477" t="s">
        <v>2903</v>
      </c>
      <c r="C1477" t="s">
        <v>7096</v>
      </c>
      <c r="D1477" t="s">
        <v>11197</v>
      </c>
      <c r="E1477" t="s">
        <v>15298</v>
      </c>
      <c r="F1477" t="s">
        <v>16628</v>
      </c>
      <c r="G1477" s="2">
        <v>43808.661215277767</v>
      </c>
      <c r="H1477" s="5" t="s">
        <v>17641</v>
      </c>
      <c r="I1477">
        <v>654</v>
      </c>
      <c r="J1477">
        <v>2.5546704132086579E+17</v>
      </c>
      <c r="K1477" t="s">
        <v>16629</v>
      </c>
      <c r="L1477">
        <v>11</v>
      </c>
      <c r="M1477">
        <f t="shared" si="678"/>
        <v>6</v>
      </c>
      <c r="N1477">
        <f t="shared" si="679"/>
        <v>11</v>
      </c>
      <c r="O1477">
        <f t="shared" si="680"/>
        <v>0</v>
      </c>
      <c r="P1477">
        <f t="shared" si="681"/>
        <v>1</v>
      </c>
      <c r="Q1477" t="s">
        <v>16697</v>
      </c>
      <c r="R1477">
        <v>11</v>
      </c>
      <c r="S1477" t="str">
        <f t="shared" si="682"/>
        <v>不变</v>
      </c>
      <c r="T1477">
        <f t="shared" si="683"/>
        <v>0</v>
      </c>
      <c r="U1477" t="s">
        <v>17434</v>
      </c>
      <c r="V1477">
        <v>5</v>
      </c>
      <c r="W1477">
        <v>2.5546710343431779E+17</v>
      </c>
      <c r="X1477">
        <v>50000</v>
      </c>
      <c r="AA1477" s="2">
        <v>43808.668553240743</v>
      </c>
      <c r="AB1477">
        <v>24</v>
      </c>
      <c r="AC1477" t="s">
        <v>17498</v>
      </c>
      <c r="AD1477" t="s">
        <v>17505</v>
      </c>
      <c r="AE1477">
        <v>2.5546702293303709E+17</v>
      </c>
      <c r="AF1477" t="s">
        <v>15298</v>
      </c>
    </row>
    <row r="1478" spans="1:32" x14ac:dyDescent="0.15">
      <c r="A1478" s="1">
        <v>2882</v>
      </c>
      <c r="B1478" t="s">
        <v>2902</v>
      </c>
      <c r="C1478" t="s">
        <v>7095</v>
      </c>
      <c r="D1478" t="s">
        <v>11196</v>
      </c>
      <c r="E1478" t="s">
        <v>15297</v>
      </c>
      <c r="F1478" t="s">
        <v>16628</v>
      </c>
      <c r="G1478" s="2">
        <v>43808.660185185188</v>
      </c>
      <c r="H1478" s="5" t="s">
        <v>17641</v>
      </c>
      <c r="I1478">
        <v>640</v>
      </c>
      <c r="J1478">
        <v>2.554666681116959E+17</v>
      </c>
      <c r="K1478" t="s">
        <v>16629</v>
      </c>
      <c r="L1478">
        <v>4.5</v>
      </c>
      <c r="M1478">
        <f t="shared" si="678"/>
        <v>4.5</v>
      </c>
      <c r="N1478">
        <f t="shared" si="679"/>
        <v>9</v>
      </c>
      <c r="O1478">
        <f t="shared" si="680"/>
        <v>1</v>
      </c>
      <c r="P1478">
        <f t="shared" si="681"/>
        <v>0</v>
      </c>
      <c r="Q1478" t="s">
        <v>16770</v>
      </c>
      <c r="R1478">
        <v>4.5</v>
      </c>
      <c r="S1478" t="str">
        <f t="shared" si="682"/>
        <v>不变</v>
      </c>
      <c r="T1478">
        <f t="shared" si="683"/>
        <v>0</v>
      </c>
      <c r="U1478" t="s">
        <v>17434</v>
      </c>
      <c r="V1478">
        <v>4.5</v>
      </c>
    </row>
    <row r="1479" spans="1:32" x14ac:dyDescent="0.15">
      <c r="A1479" s="1">
        <v>2881</v>
      </c>
      <c r="B1479" t="s">
        <v>2901</v>
      </c>
      <c r="C1479" t="s">
        <v>7094</v>
      </c>
      <c r="D1479" t="s">
        <v>11195</v>
      </c>
      <c r="E1479" t="s">
        <v>15296</v>
      </c>
      <c r="F1479" t="s">
        <v>16628</v>
      </c>
      <c r="G1479" s="2">
        <v>43808.659375000003</v>
      </c>
      <c r="H1479" s="5" t="s">
        <v>17641</v>
      </c>
      <c r="I1479">
        <v>640</v>
      </c>
      <c r="J1479">
        <v>2.5546637094945181E+17</v>
      </c>
      <c r="K1479" t="s">
        <v>16629</v>
      </c>
      <c r="L1479">
        <v>4.5</v>
      </c>
      <c r="M1479">
        <f t="shared" si="678"/>
        <v>4.5</v>
      </c>
      <c r="N1479">
        <f t="shared" si="679"/>
        <v>9</v>
      </c>
      <c r="O1479">
        <f t="shared" si="680"/>
        <v>1</v>
      </c>
      <c r="P1479">
        <f t="shared" si="681"/>
        <v>0</v>
      </c>
      <c r="Q1479" t="s">
        <v>16672</v>
      </c>
      <c r="R1479">
        <v>4.5</v>
      </c>
      <c r="S1479" t="str">
        <f t="shared" si="682"/>
        <v>不变</v>
      </c>
      <c r="T1479">
        <f t="shared" si="683"/>
        <v>0</v>
      </c>
      <c r="U1479" t="s">
        <v>17435</v>
      </c>
      <c r="V1479">
        <v>4.5</v>
      </c>
    </row>
    <row r="1480" spans="1:32" x14ac:dyDescent="0.15">
      <c r="A1480" s="1">
        <v>2880</v>
      </c>
      <c r="B1480" t="s">
        <v>2900</v>
      </c>
      <c r="C1480" t="s">
        <v>7093</v>
      </c>
      <c r="D1480" t="s">
        <v>11194</v>
      </c>
      <c r="E1480" t="s">
        <v>15295</v>
      </c>
      <c r="F1480" t="s">
        <v>16628</v>
      </c>
      <c r="G1480" s="2">
        <v>43808.656527777777</v>
      </c>
      <c r="H1480" s="5" t="s">
        <v>17641</v>
      </c>
      <c r="I1480">
        <v>644</v>
      </c>
      <c r="J1480">
        <v>2.554653418727711E+17</v>
      </c>
      <c r="K1480" t="s">
        <v>16629</v>
      </c>
      <c r="L1480">
        <v>4.7</v>
      </c>
      <c r="M1480">
        <f t="shared" si="678"/>
        <v>4.7</v>
      </c>
      <c r="N1480">
        <f t="shared" si="679"/>
        <v>10</v>
      </c>
      <c r="O1480">
        <f t="shared" si="680"/>
        <v>1</v>
      </c>
      <c r="P1480">
        <f t="shared" si="681"/>
        <v>0</v>
      </c>
      <c r="Q1480" t="s">
        <v>16638</v>
      </c>
      <c r="R1480">
        <v>4.7</v>
      </c>
      <c r="S1480" t="str">
        <f t="shared" si="682"/>
        <v>不变</v>
      </c>
      <c r="T1480">
        <f t="shared" si="683"/>
        <v>0</v>
      </c>
      <c r="U1480" t="s">
        <v>17434</v>
      </c>
      <c r="V1480">
        <v>4.7</v>
      </c>
    </row>
    <row r="1481" spans="1:32" x14ac:dyDescent="0.15">
      <c r="A1481" s="1">
        <v>1208</v>
      </c>
      <c r="B1481" t="s">
        <v>1230</v>
      </c>
      <c r="C1481" t="s">
        <v>5447</v>
      </c>
      <c r="D1481" t="s">
        <v>9548</v>
      </c>
      <c r="E1481" t="s">
        <v>13649</v>
      </c>
      <c r="F1481" t="s">
        <v>16628</v>
      </c>
      <c r="G1481" s="2">
        <v>43808.654780092591</v>
      </c>
      <c r="H1481" s="5" t="s">
        <v>17641</v>
      </c>
      <c r="K1481" t="s">
        <v>16630</v>
      </c>
      <c r="V1481">
        <v>10</v>
      </c>
    </row>
    <row r="1482" spans="1:32" x14ac:dyDescent="0.15">
      <c r="A1482" s="1">
        <v>2879</v>
      </c>
      <c r="B1482" t="s">
        <v>2899</v>
      </c>
      <c r="C1482" t="s">
        <v>7092</v>
      </c>
      <c r="D1482" t="s">
        <v>11193</v>
      </c>
      <c r="E1482" t="s">
        <v>15294</v>
      </c>
      <c r="F1482" t="s">
        <v>16627</v>
      </c>
      <c r="G1482" s="2">
        <v>43808.635740740741</v>
      </c>
      <c r="H1482" s="5" t="s">
        <v>17641</v>
      </c>
      <c r="I1482">
        <v>632</v>
      </c>
      <c r="J1482">
        <v>2.554578091754168E+17</v>
      </c>
      <c r="K1482" t="s">
        <v>16629</v>
      </c>
      <c r="L1482">
        <v>4.0999999999999996</v>
      </c>
      <c r="M1482">
        <f t="shared" ref="M1482:M1491" si="684">IF(10*(I1482-550)/200&gt;5,ROUNDUP(10*(I1482-550)/200,0),ROUNDUP(10*(I1482-550)/200,1))</f>
        <v>4.0999999999999996</v>
      </c>
      <c r="N1482">
        <f t="shared" ref="N1482:N1491" si="685">IF(20*(I1482-550)/200&gt;5,ROUNDUP(20*(I1482-550)/200,0),ROUNDUP(20*(I1482-550)/200,1))</f>
        <v>9</v>
      </c>
      <c r="O1482">
        <f t="shared" ref="O1482:O1491" si="686">IF(L1482=M1482,1,0)</f>
        <v>1</v>
      </c>
      <c r="P1482">
        <f t="shared" ref="P1482:P1491" si="687">IF(L1482=N1482,1,0)</f>
        <v>0</v>
      </c>
      <c r="Q1482" t="s">
        <v>17038</v>
      </c>
      <c r="R1482">
        <v>4.0999999999999996</v>
      </c>
      <c r="S1482" t="str">
        <f t="shared" ref="S1482:S1491" si="688">IF(L1482&gt;R1482,"调降",IF(L1482&lt;R1482,"调升","不变"))</f>
        <v>不变</v>
      </c>
      <c r="T1482">
        <f t="shared" ref="T1482:T1491" si="689">R1482/L1482-1</f>
        <v>0</v>
      </c>
      <c r="U1482" t="s">
        <v>17435</v>
      </c>
      <c r="V1482">
        <v>4.0999999999999996</v>
      </c>
    </row>
    <row r="1483" spans="1:32" x14ac:dyDescent="0.15">
      <c r="A1483" s="1">
        <v>2878</v>
      </c>
      <c r="B1483" t="s">
        <v>2898</v>
      </c>
      <c r="C1483" t="s">
        <v>7091</v>
      </c>
      <c r="D1483" t="s">
        <v>11192</v>
      </c>
      <c r="E1483" t="s">
        <v>15293</v>
      </c>
      <c r="F1483" t="s">
        <v>16628</v>
      </c>
      <c r="G1483" s="2">
        <v>43808.624409722222</v>
      </c>
      <c r="H1483" s="5" t="s">
        <v>17641</v>
      </c>
      <c r="I1483">
        <v>660</v>
      </c>
      <c r="J1483">
        <v>2.554537003723039E+17</v>
      </c>
      <c r="K1483" t="s">
        <v>16629</v>
      </c>
      <c r="L1483">
        <v>6</v>
      </c>
      <c r="M1483">
        <f t="shared" si="684"/>
        <v>6</v>
      </c>
      <c r="N1483">
        <f t="shared" si="685"/>
        <v>11</v>
      </c>
      <c r="O1483">
        <f t="shared" si="686"/>
        <v>1</v>
      </c>
      <c r="P1483">
        <f t="shared" si="687"/>
        <v>0</v>
      </c>
      <c r="Q1483" t="s">
        <v>16640</v>
      </c>
      <c r="R1483">
        <v>6</v>
      </c>
      <c r="S1483" t="str">
        <f t="shared" si="688"/>
        <v>不变</v>
      </c>
      <c r="T1483">
        <f t="shared" si="689"/>
        <v>0</v>
      </c>
      <c r="U1483" t="s">
        <v>17434</v>
      </c>
      <c r="V1483">
        <v>6</v>
      </c>
    </row>
    <row r="1484" spans="1:32" x14ac:dyDescent="0.15">
      <c r="A1484" s="1">
        <v>2877</v>
      </c>
      <c r="B1484" t="s">
        <v>2897</v>
      </c>
      <c r="C1484" t="s">
        <v>7090</v>
      </c>
      <c r="D1484" t="s">
        <v>11191</v>
      </c>
      <c r="E1484" t="s">
        <v>15292</v>
      </c>
      <c r="F1484" t="s">
        <v>16628</v>
      </c>
      <c r="G1484" s="2">
        <v>43808.623182870368</v>
      </c>
      <c r="H1484" s="5" t="s">
        <v>17641</v>
      </c>
      <c r="I1484">
        <v>641</v>
      </c>
      <c r="J1484">
        <v>2.5545325829685661E+17</v>
      </c>
      <c r="K1484" t="s">
        <v>16629</v>
      </c>
      <c r="L1484">
        <v>10</v>
      </c>
      <c r="M1484">
        <f t="shared" si="684"/>
        <v>4.5999999999999996</v>
      </c>
      <c r="N1484">
        <f t="shared" si="685"/>
        <v>10</v>
      </c>
      <c r="O1484">
        <f t="shared" si="686"/>
        <v>0</v>
      </c>
      <c r="P1484">
        <f t="shared" si="687"/>
        <v>1</v>
      </c>
      <c r="Q1484" t="s">
        <v>16762</v>
      </c>
      <c r="R1484">
        <v>10</v>
      </c>
      <c r="S1484" t="str">
        <f t="shared" si="688"/>
        <v>不变</v>
      </c>
      <c r="T1484">
        <f t="shared" si="689"/>
        <v>0</v>
      </c>
      <c r="U1484" t="s">
        <v>17434</v>
      </c>
      <c r="V1484">
        <v>10</v>
      </c>
    </row>
    <row r="1485" spans="1:32" x14ac:dyDescent="0.15">
      <c r="A1485" s="1">
        <v>2876</v>
      </c>
      <c r="B1485" t="s">
        <v>2896</v>
      </c>
      <c r="C1485" t="s">
        <v>7089</v>
      </c>
      <c r="D1485" t="s">
        <v>11190</v>
      </c>
      <c r="E1485" t="s">
        <v>15291</v>
      </c>
      <c r="F1485" t="s">
        <v>16628</v>
      </c>
      <c r="G1485" s="2">
        <v>43808.604155092587</v>
      </c>
      <c r="H1485" s="5" t="s">
        <v>17641</v>
      </c>
      <c r="I1485">
        <v>661</v>
      </c>
      <c r="J1485">
        <v>2.5544636189639069E+17</v>
      </c>
      <c r="K1485" t="s">
        <v>16629</v>
      </c>
      <c r="L1485">
        <v>6</v>
      </c>
      <c r="M1485">
        <f t="shared" si="684"/>
        <v>6</v>
      </c>
      <c r="N1485">
        <f t="shared" si="685"/>
        <v>12</v>
      </c>
      <c r="O1485">
        <f t="shared" si="686"/>
        <v>1</v>
      </c>
      <c r="P1485">
        <f t="shared" si="687"/>
        <v>0</v>
      </c>
      <c r="Q1485" t="s">
        <v>16762</v>
      </c>
      <c r="R1485">
        <v>6</v>
      </c>
      <c r="S1485" t="str">
        <f t="shared" si="688"/>
        <v>不变</v>
      </c>
      <c r="T1485">
        <f t="shared" si="689"/>
        <v>0</v>
      </c>
      <c r="U1485" t="s">
        <v>17434</v>
      </c>
      <c r="V1485">
        <v>6</v>
      </c>
    </row>
    <row r="1486" spans="1:32" x14ac:dyDescent="0.15">
      <c r="A1486" s="1">
        <v>2875</v>
      </c>
      <c r="B1486" t="s">
        <v>2895</v>
      </c>
      <c r="C1486" t="s">
        <v>7088</v>
      </c>
      <c r="D1486" t="s">
        <v>11189</v>
      </c>
      <c r="E1486" t="s">
        <v>15290</v>
      </c>
      <c r="F1486" t="s">
        <v>16628</v>
      </c>
      <c r="G1486" s="2">
        <v>43808.596886574072</v>
      </c>
      <c r="H1486" s="5" t="s">
        <v>17641</v>
      </c>
      <c r="I1486">
        <v>629</v>
      </c>
      <c r="J1486">
        <v>2.5544372953442301E+17</v>
      </c>
      <c r="K1486" t="s">
        <v>16629</v>
      </c>
      <c r="L1486">
        <v>8</v>
      </c>
      <c r="M1486">
        <f t="shared" si="684"/>
        <v>4</v>
      </c>
      <c r="N1486">
        <f t="shared" si="685"/>
        <v>8</v>
      </c>
      <c r="O1486">
        <f t="shared" si="686"/>
        <v>0</v>
      </c>
      <c r="P1486">
        <f t="shared" si="687"/>
        <v>1</v>
      </c>
      <c r="Q1486" t="s">
        <v>16685</v>
      </c>
      <c r="R1486">
        <v>6</v>
      </c>
      <c r="S1486" t="str">
        <f t="shared" si="688"/>
        <v>调降</v>
      </c>
      <c r="T1486">
        <f t="shared" si="689"/>
        <v>-0.25</v>
      </c>
      <c r="U1486" t="s">
        <v>17435</v>
      </c>
      <c r="V1486">
        <v>6</v>
      </c>
    </row>
    <row r="1487" spans="1:32" x14ac:dyDescent="0.15">
      <c r="A1487" s="1">
        <v>2874</v>
      </c>
      <c r="B1487" t="s">
        <v>2894</v>
      </c>
      <c r="C1487" t="s">
        <v>7087</v>
      </c>
      <c r="D1487" t="s">
        <v>11188</v>
      </c>
      <c r="E1487" t="s">
        <v>15289</v>
      </c>
      <c r="F1487" t="s">
        <v>16627</v>
      </c>
      <c r="G1487" s="2">
        <v>43808.585821759261</v>
      </c>
      <c r="H1487" s="5" t="s">
        <v>17641</v>
      </c>
      <c r="I1487">
        <v>568</v>
      </c>
      <c r="J1487">
        <v>2.5543971887802371E+17</v>
      </c>
      <c r="K1487" t="s">
        <v>16629</v>
      </c>
      <c r="L1487">
        <v>2.5</v>
      </c>
      <c r="M1487">
        <f t="shared" si="684"/>
        <v>0.9</v>
      </c>
      <c r="N1487">
        <f t="shared" si="685"/>
        <v>1.8</v>
      </c>
      <c r="O1487" s="4">
        <f t="shared" si="686"/>
        <v>0</v>
      </c>
      <c r="P1487" s="3">
        <v>1</v>
      </c>
      <c r="Q1487" t="s">
        <v>17046</v>
      </c>
      <c r="R1487">
        <v>2.5</v>
      </c>
      <c r="S1487" t="str">
        <f t="shared" si="688"/>
        <v>不变</v>
      </c>
      <c r="T1487">
        <f t="shared" si="689"/>
        <v>0</v>
      </c>
      <c r="U1487" t="s">
        <v>17435</v>
      </c>
      <c r="V1487">
        <v>2.5</v>
      </c>
    </row>
    <row r="1488" spans="1:32" x14ac:dyDescent="0.15">
      <c r="A1488" s="1">
        <v>2873</v>
      </c>
      <c r="B1488" t="s">
        <v>2893</v>
      </c>
      <c r="C1488" t="s">
        <v>7086</v>
      </c>
      <c r="D1488" t="s">
        <v>11187</v>
      </c>
      <c r="E1488" t="s">
        <v>15288</v>
      </c>
      <c r="F1488" t="s">
        <v>16628</v>
      </c>
      <c r="G1488" s="2">
        <v>43808.582013888888</v>
      </c>
      <c r="H1488" s="5" t="s">
        <v>17641</v>
      </c>
      <c r="I1488">
        <v>647</v>
      </c>
      <c r="J1488">
        <v>2.5543833643542531E+17</v>
      </c>
      <c r="K1488" t="s">
        <v>16629</v>
      </c>
      <c r="L1488">
        <v>10</v>
      </c>
      <c r="M1488">
        <f t="shared" si="684"/>
        <v>4.8999999999999995</v>
      </c>
      <c r="N1488">
        <f t="shared" si="685"/>
        <v>10</v>
      </c>
      <c r="O1488">
        <f t="shared" si="686"/>
        <v>0</v>
      </c>
      <c r="P1488">
        <f t="shared" si="687"/>
        <v>1</v>
      </c>
      <c r="Q1488" t="s">
        <v>16648</v>
      </c>
      <c r="R1488">
        <v>10</v>
      </c>
      <c r="S1488" t="str">
        <f t="shared" si="688"/>
        <v>不变</v>
      </c>
      <c r="T1488">
        <f t="shared" si="689"/>
        <v>0</v>
      </c>
      <c r="U1488" t="s">
        <v>17434</v>
      </c>
      <c r="V1488">
        <v>2</v>
      </c>
      <c r="W1488">
        <v>2.5543892200221078E+17</v>
      </c>
      <c r="X1488">
        <v>20000</v>
      </c>
      <c r="AA1488" s="2">
        <v>43904.581423611111</v>
      </c>
      <c r="AB1488">
        <v>23</v>
      </c>
      <c r="AC1488" t="s">
        <v>17495</v>
      </c>
      <c r="AD1488" t="s">
        <v>17505</v>
      </c>
      <c r="AE1488">
        <v>2.554383187061023E+17</v>
      </c>
      <c r="AF1488" t="s">
        <v>15288</v>
      </c>
    </row>
    <row r="1489" spans="1:32" x14ac:dyDescent="0.15">
      <c r="A1489" s="1">
        <v>2872</v>
      </c>
      <c r="B1489" t="s">
        <v>2892</v>
      </c>
      <c r="C1489" t="s">
        <v>7085</v>
      </c>
      <c r="D1489" t="s">
        <v>11186</v>
      </c>
      <c r="E1489" t="s">
        <v>15287</v>
      </c>
      <c r="F1489" t="s">
        <v>16628</v>
      </c>
      <c r="G1489" s="2">
        <v>43808.576504629629</v>
      </c>
      <c r="H1489" s="5" t="s">
        <v>17641</v>
      </c>
      <c r="I1489">
        <v>659</v>
      </c>
      <c r="J1489">
        <v>2.5543634029484851E+17</v>
      </c>
      <c r="K1489" t="s">
        <v>16629</v>
      </c>
      <c r="L1489">
        <v>11</v>
      </c>
      <c r="M1489">
        <f t="shared" si="684"/>
        <v>6</v>
      </c>
      <c r="N1489">
        <f t="shared" si="685"/>
        <v>11</v>
      </c>
      <c r="O1489">
        <f t="shared" si="686"/>
        <v>0</v>
      </c>
      <c r="P1489">
        <f t="shared" si="687"/>
        <v>1</v>
      </c>
      <c r="Q1489" t="s">
        <v>17008</v>
      </c>
      <c r="R1489">
        <v>10</v>
      </c>
      <c r="S1489" t="str">
        <f t="shared" si="688"/>
        <v>调降</v>
      </c>
      <c r="T1489">
        <f t="shared" si="689"/>
        <v>-9.0909090909090939E-2</v>
      </c>
      <c r="U1489" t="s">
        <v>17435</v>
      </c>
      <c r="V1489">
        <v>10</v>
      </c>
    </row>
    <row r="1490" spans="1:32" x14ac:dyDescent="0.15">
      <c r="A1490" s="1">
        <v>2871</v>
      </c>
      <c r="B1490" t="s">
        <v>2891</v>
      </c>
      <c r="C1490" t="s">
        <v>7084</v>
      </c>
      <c r="D1490" t="s">
        <v>11185</v>
      </c>
      <c r="E1490" t="s">
        <v>15286</v>
      </c>
      <c r="F1490" t="s">
        <v>16628</v>
      </c>
      <c r="G1490" s="2">
        <v>43808.565868055557</v>
      </c>
      <c r="H1490" s="5" t="s">
        <v>17641</v>
      </c>
      <c r="I1490">
        <v>644</v>
      </c>
      <c r="J1490">
        <v>2.5543248656833331E+17</v>
      </c>
      <c r="K1490" t="s">
        <v>16629</v>
      </c>
      <c r="L1490">
        <v>10</v>
      </c>
      <c r="M1490">
        <f t="shared" si="684"/>
        <v>4.7</v>
      </c>
      <c r="N1490">
        <f t="shared" si="685"/>
        <v>10</v>
      </c>
      <c r="O1490">
        <f t="shared" si="686"/>
        <v>0</v>
      </c>
      <c r="P1490">
        <f t="shared" si="687"/>
        <v>1</v>
      </c>
      <c r="Q1490" t="s">
        <v>17045</v>
      </c>
      <c r="R1490">
        <v>10</v>
      </c>
      <c r="S1490" t="str">
        <f t="shared" si="688"/>
        <v>不变</v>
      </c>
      <c r="T1490">
        <f t="shared" si="689"/>
        <v>0</v>
      </c>
      <c r="U1490" t="s">
        <v>17434</v>
      </c>
      <c r="V1490">
        <v>10</v>
      </c>
    </row>
    <row r="1491" spans="1:32" x14ac:dyDescent="0.15">
      <c r="A1491" s="1">
        <v>2870</v>
      </c>
      <c r="B1491" t="s">
        <v>2890</v>
      </c>
      <c r="C1491" t="s">
        <v>7083</v>
      </c>
      <c r="D1491" t="s">
        <v>11184</v>
      </c>
      <c r="E1491" t="s">
        <v>15285</v>
      </c>
      <c r="F1491" t="s">
        <v>16628</v>
      </c>
      <c r="G1491" s="2">
        <v>43808.522314814807</v>
      </c>
      <c r="H1491" s="5" t="s">
        <v>17641</v>
      </c>
      <c r="I1491">
        <v>652</v>
      </c>
      <c r="J1491">
        <v>2.5541670311716861E+17</v>
      </c>
      <c r="K1491" t="s">
        <v>16629</v>
      </c>
      <c r="L1491">
        <v>11</v>
      </c>
      <c r="M1491">
        <f t="shared" si="684"/>
        <v>6</v>
      </c>
      <c r="N1491">
        <f t="shared" si="685"/>
        <v>11</v>
      </c>
      <c r="O1491">
        <f t="shared" si="686"/>
        <v>0</v>
      </c>
      <c r="P1491">
        <f t="shared" si="687"/>
        <v>1</v>
      </c>
      <c r="Q1491" t="s">
        <v>17038</v>
      </c>
      <c r="R1491">
        <v>11</v>
      </c>
      <c r="S1491" t="str">
        <f t="shared" si="688"/>
        <v>不变</v>
      </c>
      <c r="T1491">
        <f t="shared" si="689"/>
        <v>0</v>
      </c>
      <c r="U1491" t="s">
        <v>17434</v>
      </c>
      <c r="V1491">
        <v>11</v>
      </c>
    </row>
    <row r="1492" spans="1:32" x14ac:dyDescent="0.15">
      <c r="A1492" s="1">
        <v>2868</v>
      </c>
      <c r="B1492" t="s">
        <v>2888</v>
      </c>
      <c r="C1492" t="s">
        <v>7081</v>
      </c>
      <c r="D1492" t="s">
        <v>11182</v>
      </c>
      <c r="E1492" t="s">
        <v>15283</v>
      </c>
      <c r="F1492" t="s">
        <v>16628</v>
      </c>
      <c r="G1492" s="2">
        <v>43808.52070601852</v>
      </c>
      <c r="H1492" s="5" t="s">
        <v>17641</v>
      </c>
      <c r="K1492" t="s">
        <v>16630</v>
      </c>
      <c r="V1492">
        <v>4</v>
      </c>
    </row>
    <row r="1493" spans="1:32" x14ac:dyDescent="0.15">
      <c r="A1493" s="1">
        <v>2869</v>
      </c>
      <c r="B1493" t="s">
        <v>2889</v>
      </c>
      <c r="C1493" t="s">
        <v>7082</v>
      </c>
      <c r="D1493" t="s">
        <v>11183</v>
      </c>
      <c r="E1493" t="s">
        <v>15284</v>
      </c>
      <c r="F1493" t="s">
        <v>16628</v>
      </c>
      <c r="G1493" s="2">
        <v>43808.510254629633</v>
      </c>
      <c r="H1493" s="5" t="s">
        <v>17641</v>
      </c>
      <c r="I1493">
        <v>650</v>
      </c>
      <c r="J1493">
        <v>2.5541233231266198E+17</v>
      </c>
      <c r="K1493" t="s">
        <v>16629</v>
      </c>
      <c r="L1493">
        <v>5</v>
      </c>
      <c r="M1493">
        <f t="shared" ref="M1493:M1496" si="690">IF(10*(I1493-550)/200&gt;5,ROUNDUP(10*(I1493-550)/200,0),ROUNDUP(10*(I1493-550)/200,1))</f>
        <v>5</v>
      </c>
      <c r="N1493">
        <f t="shared" ref="N1493:N1496" si="691">IF(20*(I1493-550)/200&gt;5,ROUNDUP(20*(I1493-550)/200,0),ROUNDUP(20*(I1493-550)/200,1))</f>
        <v>10</v>
      </c>
      <c r="O1493">
        <f t="shared" ref="O1493:O1496" si="692">IF(L1493=M1493,1,0)</f>
        <v>1</v>
      </c>
      <c r="P1493">
        <f t="shared" ref="P1493:P1496" si="693">IF(L1493=N1493,1,0)</f>
        <v>0</v>
      </c>
      <c r="Q1493" t="s">
        <v>16734</v>
      </c>
      <c r="R1493">
        <v>5</v>
      </c>
      <c r="S1493" t="str">
        <f t="shared" ref="S1493:S1496" si="694">IF(L1493&gt;R1493,"调降",IF(L1493&lt;R1493,"调升","不变"))</f>
        <v>不变</v>
      </c>
      <c r="T1493">
        <f t="shared" ref="T1493:T1496" si="695">R1493/L1493-1</f>
        <v>0</v>
      </c>
      <c r="U1493" t="s">
        <v>17434</v>
      </c>
      <c r="V1493">
        <v>5</v>
      </c>
    </row>
    <row r="1494" spans="1:32" x14ac:dyDescent="0.15">
      <c r="A1494" s="1">
        <v>2867</v>
      </c>
      <c r="B1494" t="s">
        <v>2887</v>
      </c>
      <c r="C1494" t="s">
        <v>7081</v>
      </c>
      <c r="D1494" t="s">
        <v>11182</v>
      </c>
      <c r="E1494" t="s">
        <v>15283</v>
      </c>
      <c r="F1494" t="s">
        <v>16627</v>
      </c>
      <c r="G1494" s="2">
        <v>43808.508726851847</v>
      </c>
      <c r="H1494" s="5" t="s">
        <v>17641</v>
      </c>
      <c r="I1494">
        <v>629</v>
      </c>
      <c r="J1494">
        <v>2.5541177782147891E+17</v>
      </c>
      <c r="K1494" t="s">
        <v>16629</v>
      </c>
      <c r="L1494">
        <v>4</v>
      </c>
      <c r="M1494">
        <f t="shared" si="690"/>
        <v>4</v>
      </c>
      <c r="N1494">
        <f t="shared" si="691"/>
        <v>8</v>
      </c>
      <c r="O1494">
        <f t="shared" si="692"/>
        <v>1</v>
      </c>
      <c r="P1494">
        <f t="shared" si="693"/>
        <v>0</v>
      </c>
      <c r="Q1494" t="s">
        <v>17044</v>
      </c>
      <c r="R1494">
        <v>4</v>
      </c>
      <c r="S1494" t="str">
        <f t="shared" si="694"/>
        <v>不变</v>
      </c>
      <c r="T1494">
        <f t="shared" si="695"/>
        <v>0</v>
      </c>
      <c r="U1494" t="s">
        <v>17434</v>
      </c>
      <c r="V1494">
        <v>4</v>
      </c>
    </row>
    <row r="1495" spans="1:32" x14ac:dyDescent="0.15">
      <c r="A1495" s="1">
        <v>2866</v>
      </c>
      <c r="B1495" t="s">
        <v>2886</v>
      </c>
      <c r="C1495" t="s">
        <v>7080</v>
      </c>
      <c r="D1495" t="s">
        <v>11181</v>
      </c>
      <c r="E1495" t="s">
        <v>15282</v>
      </c>
      <c r="F1495" t="s">
        <v>16628</v>
      </c>
      <c r="G1495" s="2">
        <v>43808.508043981477</v>
      </c>
      <c r="H1495" s="5" t="s">
        <v>17641</v>
      </c>
      <c r="I1495">
        <v>644</v>
      </c>
      <c r="J1495">
        <v>2.554115338094551E+17</v>
      </c>
      <c r="K1495" t="s">
        <v>16629</v>
      </c>
      <c r="L1495">
        <v>10</v>
      </c>
      <c r="M1495">
        <f t="shared" si="690"/>
        <v>4.7</v>
      </c>
      <c r="N1495">
        <f t="shared" si="691"/>
        <v>10</v>
      </c>
      <c r="O1495">
        <f t="shared" si="692"/>
        <v>0</v>
      </c>
      <c r="P1495">
        <f t="shared" si="693"/>
        <v>1</v>
      </c>
      <c r="Q1495" t="s">
        <v>16682</v>
      </c>
      <c r="R1495">
        <v>6</v>
      </c>
      <c r="S1495" t="str">
        <f t="shared" si="694"/>
        <v>调降</v>
      </c>
      <c r="T1495">
        <f t="shared" si="695"/>
        <v>-0.4</v>
      </c>
      <c r="U1495" t="s">
        <v>17447</v>
      </c>
      <c r="V1495">
        <v>6</v>
      </c>
    </row>
    <row r="1496" spans="1:32" x14ac:dyDescent="0.15">
      <c r="A1496" s="1">
        <v>2865</v>
      </c>
      <c r="B1496" t="s">
        <v>2885</v>
      </c>
      <c r="C1496" t="s">
        <v>7079</v>
      </c>
      <c r="D1496" t="s">
        <v>11180</v>
      </c>
      <c r="E1496" t="s">
        <v>15281</v>
      </c>
      <c r="F1496" t="s">
        <v>16628</v>
      </c>
      <c r="G1496" s="2">
        <v>43808.507523148153</v>
      </c>
      <c r="H1496" s="5" t="s">
        <v>17641</v>
      </c>
      <c r="I1496">
        <v>634</v>
      </c>
      <c r="J1496">
        <v>2.5541134120282109E+17</v>
      </c>
      <c r="K1496" t="s">
        <v>16629</v>
      </c>
      <c r="L1496">
        <v>9</v>
      </c>
      <c r="M1496">
        <f t="shared" si="690"/>
        <v>4.2</v>
      </c>
      <c r="N1496">
        <f t="shared" si="691"/>
        <v>9</v>
      </c>
      <c r="O1496">
        <f t="shared" si="692"/>
        <v>0</v>
      </c>
      <c r="P1496">
        <f t="shared" si="693"/>
        <v>1</v>
      </c>
      <c r="Q1496" t="s">
        <v>16704</v>
      </c>
      <c r="R1496">
        <v>6</v>
      </c>
      <c r="S1496" t="str">
        <f t="shared" si="694"/>
        <v>调降</v>
      </c>
      <c r="T1496">
        <f t="shared" si="695"/>
        <v>-0.33333333333333337</v>
      </c>
      <c r="U1496" t="s">
        <v>17447</v>
      </c>
      <c r="V1496">
        <v>6</v>
      </c>
    </row>
    <row r="1497" spans="1:32" x14ac:dyDescent="0.15">
      <c r="A1497" s="1">
        <v>58</v>
      </c>
      <c r="B1497" t="s">
        <v>80</v>
      </c>
      <c r="C1497" t="s">
        <v>4376</v>
      </c>
      <c r="D1497" t="s">
        <v>8477</v>
      </c>
      <c r="E1497" t="s">
        <v>12578</v>
      </c>
      <c r="F1497" t="s">
        <v>16628</v>
      </c>
      <c r="G1497" s="2">
        <v>43808.495555555557</v>
      </c>
      <c r="H1497" s="5" t="s">
        <v>17641</v>
      </c>
      <c r="K1497" t="s">
        <v>16630</v>
      </c>
      <c r="V1497">
        <v>3.3</v>
      </c>
    </row>
    <row r="1498" spans="1:32" x14ac:dyDescent="0.15">
      <c r="A1498" s="1">
        <v>2864</v>
      </c>
      <c r="B1498" t="s">
        <v>2884</v>
      </c>
      <c r="C1498" t="s">
        <v>7078</v>
      </c>
      <c r="D1498" t="s">
        <v>11179</v>
      </c>
      <c r="E1498" t="s">
        <v>15280</v>
      </c>
      <c r="F1498" t="s">
        <v>16627</v>
      </c>
      <c r="G1498" s="2">
        <v>43808.493993055563</v>
      </c>
      <c r="H1498" s="5" t="s">
        <v>17641</v>
      </c>
      <c r="I1498">
        <v>635</v>
      </c>
      <c r="J1498">
        <v>2.554064402760376E+17</v>
      </c>
      <c r="K1498" t="s">
        <v>16629</v>
      </c>
      <c r="L1498">
        <v>9</v>
      </c>
      <c r="M1498">
        <f t="shared" ref="M1498:M1499" si="696">IF(10*(I1498-550)/200&gt;5,ROUNDUP(10*(I1498-550)/200,0),ROUNDUP(10*(I1498-550)/200,1))</f>
        <v>4.3</v>
      </c>
      <c r="N1498">
        <f t="shared" ref="N1498:N1499" si="697">IF(20*(I1498-550)/200&gt;5,ROUNDUP(20*(I1498-550)/200,0),ROUNDUP(20*(I1498-550)/200,1))</f>
        <v>9</v>
      </c>
      <c r="O1498">
        <f t="shared" ref="O1498:O1499" si="698">IF(L1498=M1498,1,0)</f>
        <v>0</v>
      </c>
      <c r="P1498">
        <f t="shared" ref="P1498:P1499" si="699">IF(L1498=N1498,1,0)</f>
        <v>1</v>
      </c>
      <c r="Q1498" t="s">
        <v>16757</v>
      </c>
      <c r="R1498">
        <v>9</v>
      </c>
      <c r="S1498" t="str">
        <f t="shared" ref="S1498:S1499" si="700">IF(L1498&gt;R1498,"调降",IF(L1498&lt;R1498,"调升","不变"))</f>
        <v>不变</v>
      </c>
      <c r="T1498">
        <f t="shared" ref="T1498:T1499" si="701">R1498/L1498-1</f>
        <v>0</v>
      </c>
      <c r="U1498" t="s">
        <v>17434</v>
      </c>
      <c r="V1498">
        <v>9</v>
      </c>
    </row>
    <row r="1499" spans="1:32" x14ac:dyDescent="0.15">
      <c r="A1499" s="1">
        <v>2863</v>
      </c>
      <c r="B1499" t="s">
        <v>2883</v>
      </c>
      <c r="C1499" t="s">
        <v>7077</v>
      </c>
      <c r="D1499" t="s">
        <v>11178</v>
      </c>
      <c r="E1499" t="s">
        <v>15279</v>
      </c>
      <c r="F1499" t="s">
        <v>16628</v>
      </c>
      <c r="G1499" s="2">
        <v>43808.490347222221</v>
      </c>
      <c r="H1499" s="5" t="s">
        <v>17641</v>
      </c>
      <c r="I1499">
        <v>655</v>
      </c>
      <c r="J1499">
        <v>2.5540512069766758E+17</v>
      </c>
      <c r="K1499" t="s">
        <v>16629</v>
      </c>
      <c r="L1499">
        <v>11</v>
      </c>
      <c r="M1499">
        <f t="shared" si="696"/>
        <v>6</v>
      </c>
      <c r="N1499">
        <f t="shared" si="697"/>
        <v>11</v>
      </c>
      <c r="O1499">
        <f t="shared" si="698"/>
        <v>0</v>
      </c>
      <c r="P1499">
        <f t="shared" si="699"/>
        <v>1</v>
      </c>
      <c r="Q1499" t="s">
        <v>16772</v>
      </c>
      <c r="R1499">
        <v>7</v>
      </c>
      <c r="S1499" t="str">
        <f t="shared" si="700"/>
        <v>调降</v>
      </c>
      <c r="T1499">
        <f t="shared" si="701"/>
        <v>-0.36363636363636365</v>
      </c>
      <c r="U1499" t="s">
        <v>17434</v>
      </c>
      <c r="V1499">
        <v>7</v>
      </c>
    </row>
    <row r="1500" spans="1:32" x14ac:dyDescent="0.15">
      <c r="A1500" s="1">
        <v>2861</v>
      </c>
      <c r="B1500" t="s">
        <v>2881</v>
      </c>
      <c r="C1500" t="s">
        <v>7076</v>
      </c>
      <c r="D1500" t="s">
        <v>11177</v>
      </c>
      <c r="E1500" t="s">
        <v>15278</v>
      </c>
      <c r="F1500" t="s">
        <v>16627</v>
      </c>
      <c r="G1500" s="2">
        <v>43808.470671296287</v>
      </c>
      <c r="H1500" s="5" t="s">
        <v>17641</v>
      </c>
      <c r="K1500" t="s">
        <v>16630</v>
      </c>
      <c r="V1500">
        <v>3</v>
      </c>
      <c r="W1500">
        <v>2.5539503207115158E+17</v>
      </c>
      <c r="X1500">
        <v>30000</v>
      </c>
      <c r="AA1500" s="2">
        <v>43808.469537037039</v>
      </c>
      <c r="AB1500">
        <v>23</v>
      </c>
      <c r="AC1500" t="s">
        <v>17495</v>
      </c>
      <c r="AD1500" t="s">
        <v>17505</v>
      </c>
      <c r="AE1500">
        <v>2.5539492356869731E+17</v>
      </c>
      <c r="AF1500" t="s">
        <v>15278</v>
      </c>
    </row>
    <row r="1501" spans="1:32" x14ac:dyDescent="0.15">
      <c r="A1501" s="1">
        <v>2862</v>
      </c>
      <c r="B1501" t="s">
        <v>2882</v>
      </c>
      <c r="C1501" t="s">
        <v>7076</v>
      </c>
      <c r="D1501" t="s">
        <v>11177</v>
      </c>
      <c r="E1501" t="s">
        <v>15278</v>
      </c>
      <c r="F1501" t="s">
        <v>16628</v>
      </c>
      <c r="G1501" s="2">
        <v>43808.462268518517</v>
      </c>
      <c r="H1501" s="5" t="s">
        <v>17641</v>
      </c>
      <c r="I1501">
        <v>647</v>
      </c>
      <c r="J1501">
        <v>2.5539494399076349E+17</v>
      </c>
      <c r="K1501" t="s">
        <v>16629</v>
      </c>
      <c r="L1501">
        <v>4.9000000000000004</v>
      </c>
      <c r="M1501">
        <f t="shared" ref="M1501:M1519" si="702">IF(10*(I1501-550)/200&gt;5,ROUNDUP(10*(I1501-550)/200,0),ROUNDUP(10*(I1501-550)/200,1))</f>
        <v>4.8999999999999995</v>
      </c>
      <c r="N1501">
        <f t="shared" ref="N1501:N1519" si="703">IF(20*(I1501-550)/200&gt;5,ROUNDUP(20*(I1501-550)/200,0),ROUNDUP(20*(I1501-550)/200,1))</f>
        <v>10</v>
      </c>
      <c r="O1501">
        <f t="shared" ref="O1501:O1519" si="704">IF(L1501=M1501,1,0)</f>
        <v>1</v>
      </c>
      <c r="P1501">
        <f t="shared" ref="P1501:P1519" si="705">IF(L1501=N1501,1,0)</f>
        <v>0</v>
      </c>
      <c r="Q1501" t="s">
        <v>16703</v>
      </c>
      <c r="R1501">
        <v>0.3</v>
      </c>
      <c r="S1501" t="str">
        <f t="shared" ref="S1501:S1519" si="706">IF(L1501&gt;R1501,"调降",IF(L1501&lt;R1501,"调升","不变"))</f>
        <v>调降</v>
      </c>
      <c r="T1501">
        <f t="shared" ref="T1501:T1519" si="707">R1501/L1501-1</f>
        <v>-0.93877551020408168</v>
      </c>
      <c r="U1501" t="s">
        <v>17448</v>
      </c>
      <c r="V1501">
        <v>3</v>
      </c>
      <c r="W1501">
        <v>2.5539503207115158E+17</v>
      </c>
      <c r="X1501">
        <v>30000</v>
      </c>
      <c r="AA1501" s="2">
        <v>43808.469537037039</v>
      </c>
      <c r="AB1501">
        <v>23</v>
      </c>
      <c r="AC1501" t="s">
        <v>17495</v>
      </c>
      <c r="AD1501" t="s">
        <v>17505</v>
      </c>
      <c r="AE1501">
        <v>2.5539492356869731E+17</v>
      </c>
      <c r="AF1501" t="s">
        <v>15278</v>
      </c>
    </row>
    <row r="1502" spans="1:32" x14ac:dyDescent="0.15">
      <c r="A1502" s="1">
        <v>2860</v>
      </c>
      <c r="B1502" t="s">
        <v>2880</v>
      </c>
      <c r="C1502" t="s">
        <v>7075</v>
      </c>
      <c r="D1502" t="s">
        <v>11176</v>
      </c>
      <c r="E1502" t="s">
        <v>15277</v>
      </c>
      <c r="F1502" t="s">
        <v>16628</v>
      </c>
      <c r="G1502" s="2">
        <v>43808.454583333332</v>
      </c>
      <c r="H1502" s="5" t="s">
        <v>17641</v>
      </c>
      <c r="I1502">
        <v>661</v>
      </c>
      <c r="J1502">
        <v>2.5539215770622771E+17</v>
      </c>
      <c r="K1502" t="s">
        <v>16629</v>
      </c>
      <c r="L1502">
        <v>12</v>
      </c>
      <c r="M1502">
        <f t="shared" si="702"/>
        <v>6</v>
      </c>
      <c r="N1502">
        <f t="shared" si="703"/>
        <v>12</v>
      </c>
      <c r="O1502">
        <f t="shared" si="704"/>
        <v>0</v>
      </c>
      <c r="P1502">
        <f t="shared" si="705"/>
        <v>1</v>
      </c>
      <c r="Q1502" t="s">
        <v>16788</v>
      </c>
      <c r="R1502">
        <v>10</v>
      </c>
      <c r="S1502" t="str">
        <f t="shared" si="706"/>
        <v>调降</v>
      </c>
      <c r="T1502">
        <f t="shared" si="707"/>
        <v>-0.16666666666666663</v>
      </c>
      <c r="U1502" t="s">
        <v>17434</v>
      </c>
      <c r="V1502">
        <v>10</v>
      </c>
    </row>
    <row r="1503" spans="1:32" x14ac:dyDescent="0.15">
      <c r="A1503" s="1">
        <v>2859</v>
      </c>
      <c r="B1503" t="s">
        <v>2879</v>
      </c>
      <c r="C1503" t="s">
        <v>7074</v>
      </c>
      <c r="D1503" t="s">
        <v>11175</v>
      </c>
      <c r="E1503" t="s">
        <v>15276</v>
      </c>
      <c r="F1503" t="s">
        <v>16628</v>
      </c>
      <c r="G1503" s="2">
        <v>43808.436400462961</v>
      </c>
      <c r="H1503" s="5" t="s">
        <v>17641</v>
      </c>
      <c r="I1503">
        <v>634</v>
      </c>
      <c r="J1503">
        <v>2.553855711012495E+17</v>
      </c>
      <c r="K1503" t="s">
        <v>16629</v>
      </c>
      <c r="L1503">
        <v>4.2</v>
      </c>
      <c r="M1503">
        <f t="shared" si="702"/>
        <v>4.2</v>
      </c>
      <c r="N1503">
        <f t="shared" si="703"/>
        <v>9</v>
      </c>
      <c r="O1503">
        <f t="shared" si="704"/>
        <v>1</v>
      </c>
      <c r="P1503">
        <f t="shared" si="705"/>
        <v>0</v>
      </c>
      <c r="Q1503" t="s">
        <v>16729</v>
      </c>
      <c r="R1503">
        <v>4.2</v>
      </c>
      <c r="S1503" t="str">
        <f t="shared" si="706"/>
        <v>不变</v>
      </c>
      <c r="T1503">
        <f t="shared" si="707"/>
        <v>0</v>
      </c>
      <c r="U1503" t="s">
        <v>17434</v>
      </c>
      <c r="V1503">
        <v>4.2</v>
      </c>
    </row>
    <row r="1504" spans="1:32" x14ac:dyDescent="0.15">
      <c r="A1504" s="1">
        <v>2858</v>
      </c>
      <c r="B1504" t="s">
        <v>2878</v>
      </c>
      <c r="C1504" t="s">
        <v>7073</v>
      </c>
      <c r="D1504" t="s">
        <v>11174</v>
      </c>
      <c r="E1504" t="s">
        <v>15275</v>
      </c>
      <c r="F1504" t="s">
        <v>16628</v>
      </c>
      <c r="G1504" s="2">
        <v>43808.428020833337</v>
      </c>
      <c r="H1504" s="5" t="s">
        <v>17641</v>
      </c>
      <c r="I1504">
        <v>642</v>
      </c>
      <c r="J1504">
        <v>2.553825328522895E+17</v>
      </c>
      <c r="K1504" t="s">
        <v>16629</v>
      </c>
      <c r="L1504">
        <v>4.5999999999999996</v>
      </c>
      <c r="M1504">
        <f t="shared" si="702"/>
        <v>4.5999999999999996</v>
      </c>
      <c r="N1504">
        <f t="shared" si="703"/>
        <v>10</v>
      </c>
      <c r="O1504">
        <f t="shared" si="704"/>
        <v>1</v>
      </c>
      <c r="P1504">
        <f t="shared" si="705"/>
        <v>0</v>
      </c>
      <c r="Q1504" t="s">
        <v>16678</v>
      </c>
      <c r="R1504">
        <v>4.5999999999999996</v>
      </c>
      <c r="S1504" t="str">
        <f t="shared" si="706"/>
        <v>不变</v>
      </c>
      <c r="T1504">
        <f t="shared" si="707"/>
        <v>0</v>
      </c>
      <c r="U1504" t="s">
        <v>17434</v>
      </c>
      <c r="V1504">
        <v>4.5999999999999996</v>
      </c>
    </row>
    <row r="1505" spans="1:32" x14ac:dyDescent="0.15">
      <c r="A1505" s="1">
        <v>2857</v>
      </c>
      <c r="B1505" t="s">
        <v>2877</v>
      </c>
      <c r="C1505" t="s">
        <v>7072</v>
      </c>
      <c r="D1505" t="s">
        <v>11173</v>
      </c>
      <c r="E1505" t="s">
        <v>15274</v>
      </c>
      <c r="F1505" t="s">
        <v>16627</v>
      </c>
      <c r="G1505" s="2">
        <v>43808.427777777782</v>
      </c>
      <c r="H1505" s="5" t="s">
        <v>17641</v>
      </c>
      <c r="I1505">
        <v>628</v>
      </c>
      <c r="J1505">
        <v>2.5538244411759411E+17</v>
      </c>
      <c r="K1505" t="s">
        <v>16629</v>
      </c>
      <c r="L1505">
        <v>8</v>
      </c>
      <c r="M1505">
        <f t="shared" si="702"/>
        <v>3.9</v>
      </c>
      <c r="N1505">
        <f t="shared" si="703"/>
        <v>8</v>
      </c>
      <c r="O1505">
        <f t="shared" si="704"/>
        <v>0</v>
      </c>
      <c r="P1505">
        <f t="shared" si="705"/>
        <v>1</v>
      </c>
      <c r="Q1505" t="s">
        <v>17043</v>
      </c>
      <c r="R1505">
        <v>5</v>
      </c>
      <c r="S1505" t="str">
        <f t="shared" si="706"/>
        <v>调降</v>
      </c>
      <c r="T1505">
        <f t="shared" si="707"/>
        <v>-0.375</v>
      </c>
      <c r="U1505" t="s">
        <v>17434</v>
      </c>
      <c r="V1505">
        <v>5</v>
      </c>
    </row>
    <row r="1506" spans="1:32" x14ac:dyDescent="0.15">
      <c r="A1506" s="1">
        <v>2856</v>
      </c>
      <c r="B1506" t="s">
        <v>2876</v>
      </c>
      <c r="C1506" t="s">
        <v>7071</v>
      </c>
      <c r="D1506" t="s">
        <v>11172</v>
      </c>
      <c r="E1506" t="s">
        <v>15273</v>
      </c>
      <c r="F1506" t="s">
        <v>16627</v>
      </c>
      <c r="G1506" s="2">
        <v>43808.418622685182</v>
      </c>
      <c r="H1506" s="5" t="s">
        <v>17641</v>
      </c>
      <c r="I1506">
        <v>614</v>
      </c>
      <c r="J1506">
        <v>2.553791259156193E+17</v>
      </c>
      <c r="K1506" t="s">
        <v>16629</v>
      </c>
      <c r="L1506">
        <v>7</v>
      </c>
      <c r="M1506">
        <f t="shared" si="702"/>
        <v>3.2</v>
      </c>
      <c r="N1506">
        <f t="shared" si="703"/>
        <v>7</v>
      </c>
      <c r="O1506">
        <f t="shared" si="704"/>
        <v>0</v>
      </c>
      <c r="P1506">
        <f t="shared" si="705"/>
        <v>1</v>
      </c>
      <c r="Q1506" t="s">
        <v>16668</v>
      </c>
      <c r="R1506">
        <v>5</v>
      </c>
      <c r="S1506" t="str">
        <f t="shared" si="706"/>
        <v>调降</v>
      </c>
      <c r="T1506">
        <f t="shared" si="707"/>
        <v>-0.2857142857142857</v>
      </c>
      <c r="U1506" t="s">
        <v>17434</v>
      </c>
      <c r="V1506">
        <v>5</v>
      </c>
    </row>
    <row r="1507" spans="1:32" x14ac:dyDescent="0.15">
      <c r="A1507" s="1">
        <v>2855</v>
      </c>
      <c r="B1507" t="s">
        <v>2875</v>
      </c>
      <c r="C1507" t="s">
        <v>7070</v>
      </c>
      <c r="D1507" t="s">
        <v>11171</v>
      </c>
      <c r="E1507" t="s">
        <v>15272</v>
      </c>
      <c r="F1507" t="s">
        <v>16627</v>
      </c>
      <c r="G1507" s="2">
        <v>43808.416759259257</v>
      </c>
      <c r="H1507" s="5" t="s">
        <v>17641</v>
      </c>
      <c r="I1507">
        <v>617</v>
      </c>
      <c r="J1507">
        <v>2.5537844996578099E+17</v>
      </c>
      <c r="K1507" t="s">
        <v>16629</v>
      </c>
      <c r="L1507">
        <v>7</v>
      </c>
      <c r="M1507">
        <f t="shared" si="702"/>
        <v>3.4</v>
      </c>
      <c r="N1507">
        <f t="shared" si="703"/>
        <v>7</v>
      </c>
      <c r="O1507">
        <f t="shared" si="704"/>
        <v>0</v>
      </c>
      <c r="P1507">
        <f t="shared" si="705"/>
        <v>1</v>
      </c>
      <c r="Q1507" t="s">
        <v>16687</v>
      </c>
      <c r="R1507">
        <v>5</v>
      </c>
      <c r="S1507" t="str">
        <f t="shared" si="706"/>
        <v>调降</v>
      </c>
      <c r="T1507">
        <f t="shared" si="707"/>
        <v>-0.2857142857142857</v>
      </c>
      <c r="U1507" t="s">
        <v>17434</v>
      </c>
      <c r="V1507">
        <v>5</v>
      </c>
    </row>
    <row r="1508" spans="1:32" x14ac:dyDescent="0.15">
      <c r="A1508" s="1">
        <v>2854</v>
      </c>
      <c r="B1508" t="s">
        <v>2874</v>
      </c>
      <c r="C1508" t="s">
        <v>7069</v>
      </c>
      <c r="D1508" t="s">
        <v>11170</v>
      </c>
      <c r="E1508" t="s">
        <v>15271</v>
      </c>
      <c r="F1508" t="s">
        <v>16628</v>
      </c>
      <c r="G1508" s="2">
        <v>43807.730023148149</v>
      </c>
      <c r="H1508" s="5" t="s">
        <v>17642</v>
      </c>
      <c r="I1508">
        <v>650</v>
      </c>
      <c r="J1508">
        <v>2.5512958743072358E+17</v>
      </c>
      <c r="K1508" t="s">
        <v>16629</v>
      </c>
      <c r="L1508">
        <v>10</v>
      </c>
      <c r="M1508">
        <f t="shared" si="702"/>
        <v>5</v>
      </c>
      <c r="N1508">
        <f t="shared" si="703"/>
        <v>10</v>
      </c>
      <c r="O1508">
        <f t="shared" si="704"/>
        <v>0</v>
      </c>
      <c r="P1508">
        <f t="shared" si="705"/>
        <v>1</v>
      </c>
      <c r="Q1508" t="s">
        <v>17006</v>
      </c>
      <c r="R1508">
        <v>5</v>
      </c>
      <c r="S1508" t="str">
        <f t="shared" si="706"/>
        <v>调降</v>
      </c>
      <c r="T1508">
        <f t="shared" si="707"/>
        <v>-0.5</v>
      </c>
      <c r="U1508" t="s">
        <v>17449</v>
      </c>
      <c r="V1508">
        <v>5</v>
      </c>
    </row>
    <row r="1509" spans="1:32" x14ac:dyDescent="0.15">
      <c r="A1509" s="1">
        <v>2853</v>
      </c>
      <c r="B1509" t="s">
        <v>2873</v>
      </c>
      <c r="C1509" t="s">
        <v>7068</v>
      </c>
      <c r="D1509" t="s">
        <v>11169</v>
      </c>
      <c r="E1509" t="s">
        <v>15270</v>
      </c>
      <c r="F1509" t="s">
        <v>16627</v>
      </c>
      <c r="G1509" s="2">
        <v>43807.706180555557</v>
      </c>
      <c r="H1509" s="5" t="s">
        <v>17642</v>
      </c>
      <c r="I1509">
        <v>635</v>
      </c>
      <c r="J1509">
        <v>2.5512094670311011E+17</v>
      </c>
      <c r="K1509" t="s">
        <v>16629</v>
      </c>
      <c r="L1509">
        <v>9</v>
      </c>
      <c r="M1509">
        <f t="shared" si="702"/>
        <v>4.3</v>
      </c>
      <c r="N1509">
        <f t="shared" si="703"/>
        <v>9</v>
      </c>
      <c r="O1509">
        <f t="shared" si="704"/>
        <v>0</v>
      </c>
      <c r="P1509">
        <f t="shared" si="705"/>
        <v>1</v>
      </c>
      <c r="Q1509" t="s">
        <v>16706</v>
      </c>
      <c r="R1509">
        <v>3</v>
      </c>
      <c r="S1509" t="str">
        <f t="shared" si="706"/>
        <v>调降</v>
      </c>
      <c r="T1509">
        <f t="shared" si="707"/>
        <v>-0.66666666666666674</v>
      </c>
      <c r="U1509" t="s">
        <v>17448</v>
      </c>
      <c r="V1509">
        <v>3</v>
      </c>
    </row>
    <row r="1510" spans="1:32" x14ac:dyDescent="0.15">
      <c r="A1510" s="1">
        <v>2852</v>
      </c>
      <c r="B1510" t="s">
        <v>2872</v>
      </c>
      <c r="C1510" t="s">
        <v>7067</v>
      </c>
      <c r="D1510" t="s">
        <v>11168</v>
      </c>
      <c r="E1510" t="s">
        <v>15269</v>
      </c>
      <c r="F1510" t="s">
        <v>16627</v>
      </c>
      <c r="G1510" s="2">
        <v>43807.654814814807</v>
      </c>
      <c r="H1510" s="5" t="s">
        <v>17642</v>
      </c>
      <c r="I1510">
        <v>637</v>
      </c>
      <c r="J1510">
        <v>2.551023306622935E+17</v>
      </c>
      <c r="K1510" t="s">
        <v>16629</v>
      </c>
      <c r="L1510">
        <v>9</v>
      </c>
      <c r="M1510">
        <f t="shared" si="702"/>
        <v>4.3999999999999995</v>
      </c>
      <c r="N1510">
        <f t="shared" si="703"/>
        <v>9</v>
      </c>
      <c r="O1510">
        <f t="shared" si="704"/>
        <v>0</v>
      </c>
      <c r="P1510">
        <f t="shared" si="705"/>
        <v>1</v>
      </c>
      <c r="Q1510" t="s">
        <v>17042</v>
      </c>
      <c r="R1510">
        <v>4</v>
      </c>
      <c r="S1510" t="str">
        <f t="shared" si="706"/>
        <v>调降</v>
      </c>
      <c r="T1510">
        <f t="shared" si="707"/>
        <v>-0.55555555555555558</v>
      </c>
      <c r="U1510" t="s">
        <v>17434</v>
      </c>
      <c r="V1510">
        <v>4</v>
      </c>
    </row>
    <row r="1511" spans="1:32" x14ac:dyDescent="0.15">
      <c r="A1511" s="1">
        <v>2851</v>
      </c>
      <c r="B1511" t="s">
        <v>2871</v>
      </c>
      <c r="C1511" t="s">
        <v>7066</v>
      </c>
      <c r="D1511" t="s">
        <v>11167</v>
      </c>
      <c r="E1511" t="s">
        <v>15268</v>
      </c>
      <c r="F1511" t="s">
        <v>16627</v>
      </c>
      <c r="G1511" s="2">
        <v>43807.652962962973</v>
      </c>
      <c r="H1511" s="5" t="s">
        <v>17642</v>
      </c>
      <c r="I1511">
        <v>625</v>
      </c>
      <c r="J1511">
        <v>2.5510166130590109E+17</v>
      </c>
      <c r="K1511" t="s">
        <v>16629</v>
      </c>
      <c r="L1511">
        <v>8</v>
      </c>
      <c r="M1511">
        <f t="shared" si="702"/>
        <v>3.8000000000000003</v>
      </c>
      <c r="N1511">
        <f t="shared" si="703"/>
        <v>8</v>
      </c>
      <c r="O1511">
        <f t="shared" si="704"/>
        <v>0</v>
      </c>
      <c r="P1511">
        <f t="shared" si="705"/>
        <v>1</v>
      </c>
      <c r="Q1511" t="s">
        <v>16732</v>
      </c>
      <c r="R1511">
        <v>6</v>
      </c>
      <c r="S1511" t="str">
        <f t="shared" si="706"/>
        <v>调降</v>
      </c>
      <c r="T1511">
        <f t="shared" si="707"/>
        <v>-0.25</v>
      </c>
      <c r="U1511" t="s">
        <v>17434</v>
      </c>
      <c r="V1511">
        <v>3</v>
      </c>
      <c r="W1511">
        <v>2.551017674050191E+17</v>
      </c>
      <c r="X1511">
        <v>30000</v>
      </c>
      <c r="AA1511" s="2">
        <v>43807.656215277777</v>
      </c>
      <c r="AB1511">
        <v>19</v>
      </c>
      <c r="AC1511" t="s">
        <v>17502</v>
      </c>
      <c r="AD1511" t="s">
        <v>17505</v>
      </c>
      <c r="AE1511">
        <v>2.5510164414280909E+17</v>
      </c>
      <c r="AF1511" t="s">
        <v>15268</v>
      </c>
    </row>
    <row r="1512" spans="1:32" x14ac:dyDescent="0.15">
      <c r="A1512" s="1">
        <v>2850</v>
      </c>
      <c r="B1512" t="s">
        <v>2870</v>
      </c>
      <c r="C1512" t="s">
        <v>7065</v>
      </c>
      <c r="D1512" t="s">
        <v>11166</v>
      </c>
      <c r="E1512" t="s">
        <v>15267</v>
      </c>
      <c r="F1512" t="s">
        <v>16627</v>
      </c>
      <c r="G1512" s="2">
        <v>43807.648599537039</v>
      </c>
      <c r="H1512" s="5" t="s">
        <v>17642</v>
      </c>
      <c r="I1512">
        <v>640</v>
      </c>
      <c r="J1512">
        <v>2.551000779267809E+17</v>
      </c>
      <c r="K1512" t="s">
        <v>16629</v>
      </c>
      <c r="L1512">
        <v>4.5</v>
      </c>
      <c r="M1512">
        <f t="shared" si="702"/>
        <v>4.5</v>
      </c>
      <c r="N1512">
        <f t="shared" si="703"/>
        <v>9</v>
      </c>
      <c r="O1512">
        <f t="shared" si="704"/>
        <v>1</v>
      </c>
      <c r="P1512">
        <f t="shared" si="705"/>
        <v>0</v>
      </c>
      <c r="Q1512" t="s">
        <v>16638</v>
      </c>
      <c r="R1512">
        <v>4</v>
      </c>
      <c r="S1512" t="str">
        <f t="shared" si="706"/>
        <v>调降</v>
      </c>
      <c r="T1512">
        <f t="shared" si="707"/>
        <v>-0.11111111111111116</v>
      </c>
      <c r="U1512" t="s">
        <v>17434</v>
      </c>
      <c r="V1512">
        <v>4</v>
      </c>
    </row>
    <row r="1513" spans="1:32" x14ac:dyDescent="0.15">
      <c r="A1513" s="1">
        <v>2849</v>
      </c>
      <c r="B1513" t="s">
        <v>2869</v>
      </c>
      <c r="C1513" t="s">
        <v>7064</v>
      </c>
      <c r="D1513" t="s">
        <v>11165</v>
      </c>
      <c r="E1513" t="s">
        <v>15266</v>
      </c>
      <c r="F1513" t="s">
        <v>16627</v>
      </c>
      <c r="G1513" s="2">
        <v>43807.621238425927</v>
      </c>
      <c r="H1513" s="5" t="s">
        <v>17642</v>
      </c>
      <c r="I1513">
        <v>630</v>
      </c>
      <c r="J1513">
        <v>2.550901627766743E+17</v>
      </c>
      <c r="K1513" t="s">
        <v>16629</v>
      </c>
      <c r="L1513">
        <v>8</v>
      </c>
      <c r="M1513">
        <f t="shared" si="702"/>
        <v>4</v>
      </c>
      <c r="N1513">
        <f t="shared" si="703"/>
        <v>8</v>
      </c>
      <c r="O1513">
        <f t="shared" si="704"/>
        <v>0</v>
      </c>
      <c r="P1513">
        <f t="shared" si="705"/>
        <v>1</v>
      </c>
      <c r="Q1513" t="s">
        <v>16685</v>
      </c>
      <c r="R1513">
        <v>6</v>
      </c>
      <c r="S1513" t="str">
        <f t="shared" si="706"/>
        <v>调降</v>
      </c>
      <c r="T1513">
        <f t="shared" si="707"/>
        <v>-0.25</v>
      </c>
      <c r="U1513" t="s">
        <v>17447</v>
      </c>
      <c r="V1513">
        <v>6</v>
      </c>
    </row>
    <row r="1514" spans="1:32" x14ac:dyDescent="0.15">
      <c r="A1514" s="1">
        <v>2848</v>
      </c>
      <c r="B1514" t="s">
        <v>2868</v>
      </c>
      <c r="C1514" t="s">
        <v>7063</v>
      </c>
      <c r="D1514" t="s">
        <v>11164</v>
      </c>
      <c r="E1514" t="s">
        <v>15265</v>
      </c>
      <c r="F1514" t="s">
        <v>16628</v>
      </c>
      <c r="G1514" s="2">
        <v>43807.620567129627</v>
      </c>
      <c r="H1514" s="5" t="s">
        <v>17642</v>
      </c>
      <c r="I1514">
        <v>636</v>
      </c>
      <c r="J1514">
        <v>2.5508991912536061E+17</v>
      </c>
      <c r="K1514" t="s">
        <v>16629</v>
      </c>
      <c r="L1514">
        <v>9</v>
      </c>
      <c r="M1514">
        <f t="shared" si="702"/>
        <v>4.3</v>
      </c>
      <c r="N1514">
        <f t="shared" si="703"/>
        <v>9</v>
      </c>
      <c r="O1514">
        <f t="shared" si="704"/>
        <v>0</v>
      </c>
      <c r="P1514">
        <f t="shared" si="705"/>
        <v>1</v>
      </c>
      <c r="Q1514" t="s">
        <v>17041</v>
      </c>
      <c r="R1514">
        <v>6</v>
      </c>
      <c r="S1514" t="str">
        <f t="shared" si="706"/>
        <v>调降</v>
      </c>
      <c r="T1514">
        <f t="shared" si="707"/>
        <v>-0.33333333333333337</v>
      </c>
      <c r="U1514" t="s">
        <v>17447</v>
      </c>
      <c r="V1514">
        <v>6</v>
      </c>
    </row>
    <row r="1515" spans="1:32" x14ac:dyDescent="0.15">
      <c r="A1515" s="1">
        <v>2847</v>
      </c>
      <c r="B1515" t="s">
        <v>2867</v>
      </c>
      <c r="C1515" t="s">
        <v>7062</v>
      </c>
      <c r="D1515" t="s">
        <v>11163</v>
      </c>
      <c r="E1515" t="s">
        <v>15264</v>
      </c>
      <c r="F1515" t="s">
        <v>16628</v>
      </c>
      <c r="G1515" s="2">
        <v>43807.605520833327</v>
      </c>
      <c r="H1515" s="5" t="s">
        <v>17642</v>
      </c>
      <c r="I1515">
        <v>648</v>
      </c>
      <c r="J1515">
        <v>2.550844665595208E+17</v>
      </c>
      <c r="K1515" t="s">
        <v>16629</v>
      </c>
      <c r="L1515">
        <v>10</v>
      </c>
      <c r="M1515">
        <f t="shared" si="702"/>
        <v>4.9000000000000004</v>
      </c>
      <c r="N1515">
        <f t="shared" si="703"/>
        <v>10</v>
      </c>
      <c r="O1515">
        <f t="shared" si="704"/>
        <v>0</v>
      </c>
      <c r="P1515">
        <f t="shared" si="705"/>
        <v>1</v>
      </c>
      <c r="Q1515" t="s">
        <v>16719</v>
      </c>
      <c r="R1515">
        <v>6</v>
      </c>
      <c r="S1515" t="str">
        <f t="shared" si="706"/>
        <v>调降</v>
      </c>
      <c r="T1515">
        <f t="shared" si="707"/>
        <v>-0.4</v>
      </c>
      <c r="U1515" t="s">
        <v>17447</v>
      </c>
      <c r="V1515">
        <v>19.03425</v>
      </c>
    </row>
    <row r="1516" spans="1:32" x14ac:dyDescent="0.15">
      <c r="A1516" s="1">
        <v>2846</v>
      </c>
      <c r="B1516" t="s">
        <v>2866</v>
      </c>
      <c r="C1516" t="s">
        <v>7061</v>
      </c>
      <c r="D1516" t="s">
        <v>11162</v>
      </c>
      <c r="E1516" t="s">
        <v>15263</v>
      </c>
      <c r="F1516" t="s">
        <v>16628</v>
      </c>
      <c r="G1516" s="2">
        <v>43807.441701388889</v>
      </c>
      <c r="H1516" s="5" t="s">
        <v>17642</v>
      </c>
      <c r="I1516">
        <v>641</v>
      </c>
      <c r="J1516">
        <v>2.5502510320347139E+17</v>
      </c>
      <c r="K1516" t="s">
        <v>16629</v>
      </c>
      <c r="L1516">
        <v>10</v>
      </c>
      <c r="M1516">
        <f t="shared" si="702"/>
        <v>4.5999999999999996</v>
      </c>
      <c r="N1516">
        <f t="shared" si="703"/>
        <v>10</v>
      </c>
      <c r="O1516">
        <f t="shared" si="704"/>
        <v>0</v>
      </c>
      <c r="P1516">
        <f t="shared" si="705"/>
        <v>1</v>
      </c>
      <c r="Q1516" t="s">
        <v>16735</v>
      </c>
      <c r="R1516">
        <v>7</v>
      </c>
      <c r="S1516" t="str">
        <f t="shared" si="706"/>
        <v>调降</v>
      </c>
      <c r="T1516">
        <f t="shared" si="707"/>
        <v>-0.30000000000000004</v>
      </c>
      <c r="U1516" t="s">
        <v>17434</v>
      </c>
      <c r="V1516">
        <v>7</v>
      </c>
    </row>
    <row r="1517" spans="1:32" x14ac:dyDescent="0.15">
      <c r="A1517" s="1">
        <v>2844</v>
      </c>
      <c r="B1517" t="s">
        <v>2864</v>
      </c>
      <c r="C1517" t="s">
        <v>7059</v>
      </c>
      <c r="D1517" t="s">
        <v>11160</v>
      </c>
      <c r="E1517" t="s">
        <v>15261</v>
      </c>
      <c r="F1517" t="s">
        <v>16628</v>
      </c>
      <c r="G1517" s="2">
        <v>43806.751087962963</v>
      </c>
      <c r="H1517" s="5" t="s">
        <v>17643</v>
      </c>
      <c r="I1517">
        <v>629</v>
      </c>
      <c r="J1517">
        <v>2.5477483261120099E+17</v>
      </c>
      <c r="K1517" t="s">
        <v>16629</v>
      </c>
      <c r="L1517">
        <v>8</v>
      </c>
      <c r="M1517">
        <f t="shared" si="702"/>
        <v>4</v>
      </c>
      <c r="N1517">
        <f t="shared" si="703"/>
        <v>8</v>
      </c>
      <c r="O1517">
        <f t="shared" si="704"/>
        <v>0</v>
      </c>
      <c r="P1517">
        <f t="shared" si="705"/>
        <v>1</v>
      </c>
      <c r="Q1517" t="s">
        <v>16648</v>
      </c>
      <c r="R1517">
        <v>5</v>
      </c>
      <c r="S1517" t="str">
        <f t="shared" si="706"/>
        <v>调降</v>
      </c>
      <c r="T1517">
        <f t="shared" si="707"/>
        <v>-0.375</v>
      </c>
      <c r="U1517" t="s">
        <v>17440</v>
      </c>
      <c r="V1517">
        <v>5</v>
      </c>
    </row>
    <row r="1518" spans="1:32" x14ac:dyDescent="0.15">
      <c r="A1518" s="1">
        <v>2843</v>
      </c>
      <c r="B1518" t="s">
        <v>2863</v>
      </c>
      <c r="C1518" t="s">
        <v>7058</v>
      </c>
      <c r="D1518" t="s">
        <v>11159</v>
      </c>
      <c r="E1518" t="s">
        <v>15260</v>
      </c>
      <c r="F1518" t="s">
        <v>16628</v>
      </c>
      <c r="G1518" s="2">
        <v>43806.727430555547</v>
      </c>
      <c r="H1518" s="5" t="s">
        <v>17643</v>
      </c>
      <c r="I1518">
        <v>631</v>
      </c>
      <c r="J1518">
        <v>2.5476625889598259E+17</v>
      </c>
      <c r="K1518" t="s">
        <v>16629</v>
      </c>
      <c r="L1518">
        <v>9</v>
      </c>
      <c r="M1518">
        <f t="shared" si="702"/>
        <v>4.0999999999999996</v>
      </c>
      <c r="N1518">
        <f t="shared" si="703"/>
        <v>9</v>
      </c>
      <c r="O1518">
        <f t="shared" si="704"/>
        <v>0</v>
      </c>
      <c r="P1518">
        <f t="shared" si="705"/>
        <v>1</v>
      </c>
      <c r="Q1518" t="s">
        <v>16706</v>
      </c>
      <c r="R1518">
        <v>5</v>
      </c>
      <c r="S1518" t="str">
        <f t="shared" si="706"/>
        <v>调降</v>
      </c>
      <c r="T1518">
        <f t="shared" si="707"/>
        <v>-0.44444444444444442</v>
      </c>
      <c r="U1518" t="s">
        <v>17435</v>
      </c>
      <c r="V1518">
        <v>10</v>
      </c>
    </row>
    <row r="1519" spans="1:32" x14ac:dyDescent="0.15">
      <c r="A1519" s="1">
        <v>2841</v>
      </c>
      <c r="B1519" t="s">
        <v>2861</v>
      </c>
      <c r="C1519" t="s">
        <v>7056</v>
      </c>
      <c r="D1519" t="s">
        <v>11157</v>
      </c>
      <c r="E1519" t="s">
        <v>15258</v>
      </c>
      <c r="F1519" t="s">
        <v>16627</v>
      </c>
      <c r="G1519" s="2">
        <v>43806.713680555556</v>
      </c>
      <c r="H1519" s="5" t="s">
        <v>17643</v>
      </c>
      <c r="I1519">
        <v>619</v>
      </c>
      <c r="J1519">
        <v>2.5476127800898758E+17</v>
      </c>
      <c r="K1519" t="s">
        <v>16629</v>
      </c>
      <c r="L1519">
        <v>7</v>
      </c>
      <c r="M1519">
        <f t="shared" si="702"/>
        <v>3.5</v>
      </c>
      <c r="N1519">
        <f t="shared" si="703"/>
        <v>7</v>
      </c>
      <c r="O1519">
        <f t="shared" si="704"/>
        <v>0</v>
      </c>
      <c r="P1519">
        <f t="shared" si="705"/>
        <v>1</v>
      </c>
      <c r="Q1519" t="s">
        <v>16756</v>
      </c>
      <c r="R1519">
        <v>3</v>
      </c>
      <c r="S1519" t="str">
        <f t="shared" si="706"/>
        <v>调降</v>
      </c>
      <c r="T1519">
        <f t="shared" si="707"/>
        <v>-0.5714285714285714</v>
      </c>
      <c r="U1519" t="s">
        <v>17447</v>
      </c>
      <c r="V1519">
        <v>3</v>
      </c>
    </row>
    <row r="1520" spans="1:32" x14ac:dyDescent="0.15">
      <c r="A1520" s="1">
        <v>269</v>
      </c>
      <c r="B1520" t="s">
        <v>291</v>
      </c>
      <c r="C1520" t="s">
        <v>4571</v>
      </c>
      <c r="D1520" t="s">
        <v>8672</v>
      </c>
      <c r="E1520" t="s">
        <v>12773</v>
      </c>
      <c r="F1520" t="s">
        <v>16628</v>
      </c>
      <c r="G1520" s="2">
        <v>43806.690578703703</v>
      </c>
      <c r="H1520" s="5" t="s">
        <v>17643</v>
      </c>
      <c r="K1520" t="s">
        <v>16630</v>
      </c>
      <c r="V1520">
        <v>3.3</v>
      </c>
    </row>
    <row r="1521" spans="1:32" x14ac:dyDescent="0.15">
      <c r="A1521" s="1">
        <v>2842</v>
      </c>
      <c r="B1521" t="s">
        <v>2862</v>
      </c>
      <c r="C1521" t="s">
        <v>7057</v>
      </c>
      <c r="D1521" t="s">
        <v>11158</v>
      </c>
      <c r="E1521" t="s">
        <v>15259</v>
      </c>
      <c r="F1521" t="s">
        <v>16628</v>
      </c>
      <c r="G1521" s="2">
        <v>43806.683645833327</v>
      </c>
      <c r="H1521" s="5" t="s">
        <v>17643</v>
      </c>
      <c r="I1521">
        <v>655</v>
      </c>
      <c r="J1521">
        <v>2.5475039118125059E+17</v>
      </c>
      <c r="K1521" t="s">
        <v>16629</v>
      </c>
      <c r="L1521">
        <v>11</v>
      </c>
      <c r="M1521">
        <f t="shared" ref="M1521:M1523" si="708">IF(10*(I1521-550)/200&gt;5,ROUNDUP(10*(I1521-550)/200,0),ROUNDUP(10*(I1521-550)/200,1))</f>
        <v>6</v>
      </c>
      <c r="N1521">
        <f t="shared" ref="N1521:N1523" si="709">IF(20*(I1521-550)/200&gt;5,ROUNDUP(20*(I1521-550)/200,0),ROUNDUP(20*(I1521-550)/200,1))</f>
        <v>11</v>
      </c>
      <c r="O1521">
        <f t="shared" ref="O1521:O1523" si="710">IF(L1521=M1521,1,0)</f>
        <v>0</v>
      </c>
      <c r="P1521">
        <f t="shared" ref="P1521:P1523" si="711">IF(L1521=N1521,1,0)</f>
        <v>1</v>
      </c>
      <c r="Q1521" t="s">
        <v>16999</v>
      </c>
      <c r="R1521">
        <v>3</v>
      </c>
      <c r="S1521" t="str">
        <f t="shared" ref="S1521:S1523" si="712">IF(L1521&gt;R1521,"调降",IF(L1521&lt;R1521,"调升","不变"))</f>
        <v>调降</v>
      </c>
      <c r="T1521">
        <f t="shared" ref="T1521:T1523" si="713">R1521/L1521-1</f>
        <v>-0.72727272727272729</v>
      </c>
      <c r="U1521" t="s">
        <v>17434</v>
      </c>
      <c r="V1521">
        <v>6</v>
      </c>
      <c r="W1521">
        <v>2.5475051463220429E+17</v>
      </c>
      <c r="X1521">
        <v>60000</v>
      </c>
      <c r="AA1521" s="2">
        <v>43827.602905092594</v>
      </c>
      <c r="AB1521">
        <v>23</v>
      </c>
      <c r="AC1521" t="s">
        <v>17495</v>
      </c>
      <c r="AD1521" t="s">
        <v>17505</v>
      </c>
      <c r="AE1521">
        <v>2.547503614100808E+17</v>
      </c>
      <c r="AF1521" t="s">
        <v>15259</v>
      </c>
    </row>
    <row r="1522" spans="1:32" x14ac:dyDescent="0.15">
      <c r="A1522" s="1">
        <v>2840</v>
      </c>
      <c r="B1522" t="s">
        <v>2860</v>
      </c>
      <c r="C1522" t="s">
        <v>7055</v>
      </c>
      <c r="D1522" t="s">
        <v>11156</v>
      </c>
      <c r="E1522" t="s">
        <v>15257</v>
      </c>
      <c r="F1522" t="s">
        <v>16627</v>
      </c>
      <c r="G1522" s="2">
        <v>43806.603877314818</v>
      </c>
      <c r="H1522" s="5" t="s">
        <v>17643</v>
      </c>
      <c r="I1522">
        <v>597</v>
      </c>
      <c r="J1522">
        <v>2.5472148475530851E+17</v>
      </c>
      <c r="K1522" t="s">
        <v>16629</v>
      </c>
      <c r="L1522">
        <v>4.7</v>
      </c>
      <c r="M1522">
        <f t="shared" si="708"/>
        <v>2.4</v>
      </c>
      <c r="N1522">
        <f t="shared" si="709"/>
        <v>4.7</v>
      </c>
      <c r="O1522">
        <f t="shared" si="710"/>
        <v>0</v>
      </c>
      <c r="P1522">
        <f t="shared" si="711"/>
        <v>1</v>
      </c>
      <c r="Q1522" t="s">
        <v>17009</v>
      </c>
      <c r="R1522">
        <v>4.7</v>
      </c>
      <c r="S1522" t="str">
        <f t="shared" si="712"/>
        <v>不变</v>
      </c>
      <c r="T1522">
        <f t="shared" si="713"/>
        <v>0</v>
      </c>
      <c r="U1522" t="s">
        <v>17434</v>
      </c>
      <c r="V1522">
        <v>4.7</v>
      </c>
    </row>
    <row r="1523" spans="1:32" x14ac:dyDescent="0.15">
      <c r="A1523" s="1">
        <v>2839</v>
      </c>
      <c r="B1523" t="s">
        <v>2859</v>
      </c>
      <c r="C1523" t="s">
        <v>7054</v>
      </c>
      <c r="D1523" t="s">
        <v>11155</v>
      </c>
      <c r="E1523" t="s">
        <v>15256</v>
      </c>
      <c r="F1523" t="s">
        <v>16628</v>
      </c>
      <c r="G1523" s="2">
        <v>43806.593148148153</v>
      </c>
      <c r="H1523" s="5" t="s">
        <v>17643</v>
      </c>
      <c r="I1523">
        <v>627</v>
      </c>
      <c r="J1523">
        <v>2.5471759887945318E+17</v>
      </c>
      <c r="K1523" t="s">
        <v>16629</v>
      </c>
      <c r="L1523">
        <v>3.9</v>
      </c>
      <c r="M1523">
        <f t="shared" si="708"/>
        <v>3.9</v>
      </c>
      <c r="N1523">
        <f t="shared" si="709"/>
        <v>8</v>
      </c>
      <c r="O1523">
        <f t="shared" si="710"/>
        <v>1</v>
      </c>
      <c r="P1523">
        <f t="shared" si="711"/>
        <v>0</v>
      </c>
      <c r="Q1523" t="s">
        <v>17040</v>
      </c>
      <c r="R1523">
        <v>3.9</v>
      </c>
      <c r="S1523" t="str">
        <f t="shared" si="712"/>
        <v>不变</v>
      </c>
      <c r="T1523">
        <f t="shared" si="713"/>
        <v>0</v>
      </c>
      <c r="U1523" t="s">
        <v>17435</v>
      </c>
      <c r="V1523">
        <v>3.9</v>
      </c>
    </row>
    <row r="1524" spans="1:32" x14ac:dyDescent="0.15">
      <c r="A1524" s="1">
        <v>2810</v>
      </c>
      <c r="B1524" t="s">
        <v>2830</v>
      </c>
      <c r="C1524" t="s">
        <v>7026</v>
      </c>
      <c r="D1524" t="s">
        <v>11127</v>
      </c>
      <c r="E1524" t="s">
        <v>15228</v>
      </c>
      <c r="G1524" s="2">
        <v>43806.555127314823</v>
      </c>
      <c r="H1524" s="5" t="s">
        <v>17643</v>
      </c>
      <c r="K1524" t="s">
        <v>16630</v>
      </c>
      <c r="V1524">
        <v>0</v>
      </c>
    </row>
    <row r="1525" spans="1:32" x14ac:dyDescent="0.15">
      <c r="A1525" s="1">
        <v>2838</v>
      </c>
      <c r="B1525" t="s">
        <v>2858</v>
      </c>
      <c r="C1525" t="s">
        <v>7053</v>
      </c>
      <c r="D1525" t="s">
        <v>11154</v>
      </c>
      <c r="E1525" t="s">
        <v>15255</v>
      </c>
      <c r="F1525" t="s">
        <v>16628</v>
      </c>
      <c r="G1525" s="2">
        <v>43806.519861111112</v>
      </c>
      <c r="H1525" s="5" t="s">
        <v>17643</v>
      </c>
      <c r="I1525">
        <v>665</v>
      </c>
      <c r="J1525">
        <v>2.5469103823965798E+17</v>
      </c>
      <c r="K1525" t="s">
        <v>16629</v>
      </c>
      <c r="L1525">
        <v>12</v>
      </c>
      <c r="M1525">
        <f t="shared" ref="M1525:M1544" si="714">IF(10*(I1525-550)/200&gt;5,ROUNDUP(10*(I1525-550)/200,0),ROUNDUP(10*(I1525-550)/200,1))</f>
        <v>6</v>
      </c>
      <c r="N1525">
        <f t="shared" ref="N1525:N1544" si="715">IF(20*(I1525-550)/200&gt;5,ROUNDUP(20*(I1525-550)/200,0),ROUNDUP(20*(I1525-550)/200,1))</f>
        <v>12</v>
      </c>
      <c r="O1525">
        <f t="shared" ref="O1525:O1544" si="716">IF(L1525=M1525,1,0)</f>
        <v>0</v>
      </c>
      <c r="P1525">
        <f t="shared" ref="P1525:P1544" si="717">IF(L1525=N1525,1,0)</f>
        <v>1</v>
      </c>
      <c r="Q1525" t="s">
        <v>17039</v>
      </c>
      <c r="R1525">
        <v>6</v>
      </c>
      <c r="S1525" t="str">
        <f t="shared" ref="S1525:S1544" si="718">IF(L1525&gt;R1525,"调降",IF(L1525&lt;R1525,"调升","不变"))</f>
        <v>调降</v>
      </c>
      <c r="T1525">
        <f t="shared" ref="T1525:T1544" si="719">R1525/L1525-1</f>
        <v>-0.5</v>
      </c>
      <c r="U1525" t="s">
        <v>17435</v>
      </c>
      <c r="V1525">
        <v>8.9617360000000001</v>
      </c>
    </row>
    <row r="1526" spans="1:32" x14ac:dyDescent="0.15">
      <c r="A1526" s="1">
        <v>2837</v>
      </c>
      <c r="B1526" t="s">
        <v>2857</v>
      </c>
      <c r="C1526" t="s">
        <v>7052</v>
      </c>
      <c r="D1526" t="s">
        <v>11153</v>
      </c>
      <c r="E1526" t="s">
        <v>15254</v>
      </c>
      <c r="F1526" t="s">
        <v>16628</v>
      </c>
      <c r="G1526" s="2">
        <v>43806.51935185185</v>
      </c>
      <c r="H1526" s="5" t="s">
        <v>17643</v>
      </c>
      <c r="I1526">
        <v>648</v>
      </c>
      <c r="J1526">
        <v>2.5469085425231869E+17</v>
      </c>
      <c r="K1526" t="s">
        <v>16629</v>
      </c>
      <c r="L1526">
        <v>10</v>
      </c>
      <c r="M1526">
        <f t="shared" si="714"/>
        <v>4.9000000000000004</v>
      </c>
      <c r="N1526">
        <f t="shared" si="715"/>
        <v>10</v>
      </c>
      <c r="O1526">
        <f t="shared" si="716"/>
        <v>0</v>
      </c>
      <c r="P1526">
        <f t="shared" si="717"/>
        <v>1</v>
      </c>
      <c r="Q1526" t="s">
        <v>16728</v>
      </c>
      <c r="R1526">
        <v>10</v>
      </c>
      <c r="S1526" t="str">
        <f t="shared" si="718"/>
        <v>不变</v>
      </c>
      <c r="T1526">
        <f t="shared" si="719"/>
        <v>0</v>
      </c>
      <c r="U1526" t="s">
        <v>17434</v>
      </c>
      <c r="V1526">
        <v>0</v>
      </c>
    </row>
    <row r="1527" spans="1:32" x14ac:dyDescent="0.15">
      <c r="A1527" s="1">
        <v>2836</v>
      </c>
      <c r="B1527" t="s">
        <v>2856</v>
      </c>
      <c r="C1527" t="s">
        <v>7051</v>
      </c>
      <c r="D1527" t="s">
        <v>11152</v>
      </c>
      <c r="E1527" t="s">
        <v>15253</v>
      </c>
      <c r="F1527" t="s">
        <v>16627</v>
      </c>
      <c r="G1527" s="2">
        <v>43806.493055555547</v>
      </c>
      <c r="H1527" s="5" t="s">
        <v>17643</v>
      </c>
      <c r="I1527">
        <v>650</v>
      </c>
      <c r="J1527">
        <v>2.546813256450744E+17</v>
      </c>
      <c r="K1527" t="s">
        <v>16629</v>
      </c>
      <c r="L1527">
        <v>10</v>
      </c>
      <c r="M1527">
        <f t="shared" si="714"/>
        <v>5</v>
      </c>
      <c r="N1527">
        <f t="shared" si="715"/>
        <v>10</v>
      </c>
      <c r="O1527">
        <f t="shared" si="716"/>
        <v>0</v>
      </c>
      <c r="P1527">
        <f t="shared" si="717"/>
        <v>1</v>
      </c>
      <c r="Q1527" t="s">
        <v>17038</v>
      </c>
      <c r="R1527">
        <v>10</v>
      </c>
      <c r="S1527" t="str">
        <f t="shared" si="718"/>
        <v>不变</v>
      </c>
      <c r="T1527">
        <f t="shared" si="719"/>
        <v>0</v>
      </c>
      <c r="U1527" t="s">
        <v>17434</v>
      </c>
      <c r="V1527">
        <v>10</v>
      </c>
    </row>
    <row r="1528" spans="1:32" x14ac:dyDescent="0.15">
      <c r="A1528" s="1">
        <v>2835</v>
      </c>
      <c r="B1528" t="s">
        <v>2855</v>
      </c>
      <c r="C1528" t="s">
        <v>7050</v>
      </c>
      <c r="D1528" t="s">
        <v>11151</v>
      </c>
      <c r="E1528" t="s">
        <v>15252</v>
      </c>
      <c r="F1528" t="s">
        <v>16628</v>
      </c>
      <c r="G1528" s="2">
        <v>43806.463518518518</v>
      </c>
      <c r="H1528" s="5" t="s">
        <v>17643</v>
      </c>
      <c r="I1528">
        <v>633</v>
      </c>
      <c r="J1528">
        <v>2.546706199986872E+17</v>
      </c>
      <c r="K1528" t="s">
        <v>16629</v>
      </c>
      <c r="L1528">
        <v>9</v>
      </c>
      <c r="M1528">
        <f t="shared" si="714"/>
        <v>4.1999999999999993</v>
      </c>
      <c r="N1528">
        <f t="shared" si="715"/>
        <v>9</v>
      </c>
      <c r="O1528">
        <f t="shared" si="716"/>
        <v>0</v>
      </c>
      <c r="P1528">
        <f t="shared" si="717"/>
        <v>1</v>
      </c>
      <c r="Q1528" t="s">
        <v>16728</v>
      </c>
      <c r="R1528">
        <v>9</v>
      </c>
      <c r="S1528" t="str">
        <f t="shared" si="718"/>
        <v>不变</v>
      </c>
      <c r="T1528">
        <f t="shared" si="719"/>
        <v>0</v>
      </c>
      <c r="U1528" t="s">
        <v>17434</v>
      </c>
      <c r="V1528">
        <v>9</v>
      </c>
    </row>
    <row r="1529" spans="1:32" x14ac:dyDescent="0.15">
      <c r="A1529" s="1">
        <v>2834</v>
      </c>
      <c r="B1529" t="s">
        <v>2854</v>
      </c>
      <c r="C1529" t="s">
        <v>7049</v>
      </c>
      <c r="D1529" t="s">
        <v>11150</v>
      </c>
      <c r="E1529" t="s">
        <v>15251</v>
      </c>
      <c r="F1529" t="s">
        <v>16627</v>
      </c>
      <c r="G1529" s="2">
        <v>43806.43346064815</v>
      </c>
      <c r="H1529" s="5" t="s">
        <v>17643</v>
      </c>
      <c r="I1529">
        <v>599</v>
      </c>
      <c r="J1529">
        <v>2.5465972677463651E+17</v>
      </c>
      <c r="K1529" t="s">
        <v>16629</v>
      </c>
      <c r="L1529">
        <v>4.9000000000000004</v>
      </c>
      <c r="M1529">
        <f t="shared" si="714"/>
        <v>2.5</v>
      </c>
      <c r="N1529">
        <f t="shared" si="715"/>
        <v>4.9000000000000004</v>
      </c>
      <c r="O1529">
        <f t="shared" si="716"/>
        <v>0</v>
      </c>
      <c r="P1529">
        <f t="shared" si="717"/>
        <v>1</v>
      </c>
      <c r="Q1529" t="s">
        <v>17009</v>
      </c>
      <c r="R1529">
        <v>4.9000000000000004</v>
      </c>
      <c r="S1529" t="str">
        <f t="shared" si="718"/>
        <v>不变</v>
      </c>
      <c r="T1529">
        <f t="shared" si="719"/>
        <v>0</v>
      </c>
      <c r="U1529" t="s">
        <v>17435</v>
      </c>
      <c r="V1529">
        <v>4.9000000000000004</v>
      </c>
    </row>
    <row r="1530" spans="1:32" x14ac:dyDescent="0.15">
      <c r="A1530" s="1">
        <v>2833</v>
      </c>
      <c r="B1530" t="s">
        <v>2853</v>
      </c>
      <c r="C1530" t="s">
        <v>7048</v>
      </c>
      <c r="D1530" t="s">
        <v>11149</v>
      </c>
      <c r="E1530" t="s">
        <v>15250</v>
      </c>
      <c r="F1530" t="s">
        <v>16628</v>
      </c>
      <c r="G1530" s="2">
        <v>43806.421469907407</v>
      </c>
      <c r="H1530" s="5" t="s">
        <v>17643</v>
      </c>
      <c r="I1530">
        <v>642</v>
      </c>
      <c r="J1530">
        <v>2.546553818489856E+17</v>
      </c>
      <c r="K1530" t="s">
        <v>16629</v>
      </c>
      <c r="L1530">
        <v>4.5999999999999996</v>
      </c>
      <c r="M1530">
        <f t="shared" si="714"/>
        <v>4.5999999999999996</v>
      </c>
      <c r="N1530">
        <f t="shared" si="715"/>
        <v>10</v>
      </c>
      <c r="O1530">
        <f t="shared" si="716"/>
        <v>1</v>
      </c>
      <c r="P1530">
        <f t="shared" si="717"/>
        <v>0</v>
      </c>
      <c r="Q1530" t="s">
        <v>16706</v>
      </c>
      <c r="R1530">
        <v>3</v>
      </c>
      <c r="S1530" t="str">
        <f t="shared" si="718"/>
        <v>调降</v>
      </c>
      <c r="T1530">
        <f t="shared" si="719"/>
        <v>-0.34782608695652173</v>
      </c>
      <c r="U1530" t="s">
        <v>17434</v>
      </c>
      <c r="V1530">
        <v>3</v>
      </c>
    </row>
    <row r="1531" spans="1:32" x14ac:dyDescent="0.15">
      <c r="A1531" s="1">
        <v>2832</v>
      </c>
      <c r="B1531" t="s">
        <v>2852</v>
      </c>
      <c r="C1531" t="s">
        <v>7047</v>
      </c>
      <c r="D1531" t="s">
        <v>11148</v>
      </c>
      <c r="E1531" t="s">
        <v>15249</v>
      </c>
      <c r="F1531" t="s">
        <v>16628</v>
      </c>
      <c r="G1531" s="2">
        <v>43806.418819444443</v>
      </c>
      <c r="H1531" s="5" t="s">
        <v>17643</v>
      </c>
      <c r="I1531">
        <v>658</v>
      </c>
      <c r="J1531">
        <v>2.5465442245647158E+17</v>
      </c>
      <c r="K1531" t="s">
        <v>16629</v>
      </c>
      <c r="L1531">
        <v>11</v>
      </c>
      <c r="M1531">
        <f t="shared" si="714"/>
        <v>6</v>
      </c>
      <c r="N1531">
        <f t="shared" si="715"/>
        <v>11</v>
      </c>
      <c r="O1531">
        <f t="shared" si="716"/>
        <v>0</v>
      </c>
      <c r="P1531">
        <f t="shared" si="717"/>
        <v>1</v>
      </c>
      <c r="Q1531" t="s">
        <v>16714</v>
      </c>
      <c r="R1531">
        <v>6</v>
      </c>
      <c r="S1531" t="str">
        <f t="shared" si="718"/>
        <v>调降</v>
      </c>
      <c r="T1531">
        <f t="shared" si="719"/>
        <v>-0.45454545454545459</v>
      </c>
      <c r="U1531" t="s">
        <v>17434</v>
      </c>
      <c r="V1531">
        <v>9.5</v>
      </c>
    </row>
    <row r="1532" spans="1:32" x14ac:dyDescent="0.15">
      <c r="A1532" s="1">
        <v>2831</v>
      </c>
      <c r="B1532" t="s">
        <v>2851</v>
      </c>
      <c r="C1532" t="s">
        <v>7046</v>
      </c>
      <c r="D1532" t="s">
        <v>11147</v>
      </c>
      <c r="E1532" t="s">
        <v>15248</v>
      </c>
      <c r="F1532" t="s">
        <v>16628</v>
      </c>
      <c r="G1532" s="2">
        <v>43805.890543981477</v>
      </c>
      <c r="H1532" s="5" t="s">
        <v>17644</v>
      </c>
      <c r="I1532">
        <v>636</v>
      </c>
      <c r="J1532">
        <v>2.544629835712471E+17</v>
      </c>
      <c r="K1532" t="s">
        <v>16629</v>
      </c>
      <c r="L1532">
        <v>9</v>
      </c>
      <c r="M1532">
        <f t="shared" si="714"/>
        <v>4.3</v>
      </c>
      <c r="N1532">
        <f t="shared" si="715"/>
        <v>9</v>
      </c>
      <c r="O1532">
        <f t="shared" si="716"/>
        <v>0</v>
      </c>
      <c r="P1532">
        <f t="shared" si="717"/>
        <v>1</v>
      </c>
      <c r="Q1532" t="s">
        <v>16748</v>
      </c>
      <c r="R1532">
        <v>6</v>
      </c>
      <c r="S1532" t="str">
        <f t="shared" si="718"/>
        <v>调降</v>
      </c>
      <c r="T1532">
        <f t="shared" si="719"/>
        <v>-0.33333333333333337</v>
      </c>
      <c r="U1532" t="s">
        <v>17434</v>
      </c>
      <c r="V1532">
        <v>6</v>
      </c>
    </row>
    <row r="1533" spans="1:32" x14ac:dyDescent="0.15">
      <c r="A1533" s="1">
        <v>2830</v>
      </c>
      <c r="B1533" t="s">
        <v>2850</v>
      </c>
      <c r="C1533" t="s">
        <v>7045</v>
      </c>
      <c r="D1533" t="s">
        <v>11146</v>
      </c>
      <c r="E1533" t="s">
        <v>15247</v>
      </c>
      <c r="F1533" t="s">
        <v>16628</v>
      </c>
      <c r="G1533" s="2">
        <v>43805.76489583333</v>
      </c>
      <c r="H1533" s="5" t="s">
        <v>17644</v>
      </c>
      <c r="I1533">
        <v>649</v>
      </c>
      <c r="J1533">
        <v>2.5441744958626611E+17</v>
      </c>
      <c r="K1533" t="s">
        <v>16629</v>
      </c>
      <c r="L1533">
        <v>10</v>
      </c>
      <c r="M1533">
        <f t="shared" si="714"/>
        <v>5</v>
      </c>
      <c r="N1533">
        <f t="shared" si="715"/>
        <v>10</v>
      </c>
      <c r="O1533">
        <f t="shared" si="716"/>
        <v>0</v>
      </c>
      <c r="P1533">
        <f t="shared" si="717"/>
        <v>1</v>
      </c>
      <c r="Q1533" t="s">
        <v>16735</v>
      </c>
      <c r="R1533">
        <v>6</v>
      </c>
      <c r="S1533" t="str">
        <f t="shared" si="718"/>
        <v>调降</v>
      </c>
      <c r="T1533">
        <f t="shared" si="719"/>
        <v>-0.4</v>
      </c>
      <c r="U1533" t="s">
        <v>17434</v>
      </c>
      <c r="V1533">
        <v>6</v>
      </c>
    </row>
    <row r="1534" spans="1:32" x14ac:dyDescent="0.15">
      <c r="A1534" s="1">
        <v>2829</v>
      </c>
      <c r="B1534" t="s">
        <v>2849</v>
      </c>
      <c r="C1534" t="s">
        <v>7044</v>
      </c>
      <c r="D1534" t="s">
        <v>11145</v>
      </c>
      <c r="E1534" t="s">
        <v>15246</v>
      </c>
      <c r="F1534" t="s">
        <v>16628</v>
      </c>
      <c r="G1534" s="2">
        <v>43805.742002314822</v>
      </c>
      <c r="H1534" s="5" t="s">
        <v>17644</v>
      </c>
      <c r="I1534">
        <v>658</v>
      </c>
      <c r="J1534">
        <v>2.5440915227987558E+17</v>
      </c>
      <c r="K1534" t="s">
        <v>16629</v>
      </c>
      <c r="L1534">
        <v>11</v>
      </c>
      <c r="M1534">
        <f t="shared" si="714"/>
        <v>6</v>
      </c>
      <c r="N1534">
        <f t="shared" si="715"/>
        <v>11</v>
      </c>
      <c r="O1534">
        <f t="shared" si="716"/>
        <v>0</v>
      </c>
      <c r="P1534">
        <f t="shared" si="717"/>
        <v>1</v>
      </c>
      <c r="Q1534" t="s">
        <v>16654</v>
      </c>
      <c r="R1534">
        <v>6</v>
      </c>
      <c r="S1534" t="str">
        <f t="shared" si="718"/>
        <v>调降</v>
      </c>
      <c r="T1534">
        <f t="shared" si="719"/>
        <v>-0.45454545454545459</v>
      </c>
      <c r="U1534" t="s">
        <v>17434</v>
      </c>
      <c r="V1534">
        <v>6</v>
      </c>
    </row>
    <row r="1535" spans="1:32" x14ac:dyDescent="0.15">
      <c r="A1535" s="1">
        <v>2828</v>
      </c>
      <c r="B1535" t="s">
        <v>2848</v>
      </c>
      <c r="C1535" t="s">
        <v>7043</v>
      </c>
      <c r="D1535" t="s">
        <v>11144</v>
      </c>
      <c r="E1535" t="s">
        <v>15245</v>
      </c>
      <c r="F1535" t="s">
        <v>16628</v>
      </c>
      <c r="G1535" s="2">
        <v>43805.741273148153</v>
      </c>
      <c r="H1535" s="5" t="s">
        <v>17644</v>
      </c>
      <c r="I1535">
        <v>639</v>
      </c>
      <c r="J1535">
        <v>2.544088890369679E+17</v>
      </c>
      <c r="K1535" t="s">
        <v>16629</v>
      </c>
      <c r="L1535">
        <v>9</v>
      </c>
      <c r="M1535">
        <f t="shared" si="714"/>
        <v>4.5</v>
      </c>
      <c r="N1535">
        <f t="shared" si="715"/>
        <v>9</v>
      </c>
      <c r="O1535">
        <f t="shared" si="716"/>
        <v>0</v>
      </c>
      <c r="P1535">
        <f t="shared" si="717"/>
        <v>1</v>
      </c>
      <c r="Q1535" t="s">
        <v>16770</v>
      </c>
      <c r="R1535">
        <v>5</v>
      </c>
      <c r="S1535" t="str">
        <f t="shared" si="718"/>
        <v>调降</v>
      </c>
      <c r="T1535">
        <f t="shared" si="719"/>
        <v>-0.44444444444444442</v>
      </c>
      <c r="U1535" t="s">
        <v>17434</v>
      </c>
      <c r="V1535">
        <v>5</v>
      </c>
    </row>
    <row r="1536" spans="1:32" x14ac:dyDescent="0.15">
      <c r="A1536" s="1">
        <v>2827</v>
      </c>
      <c r="B1536" t="s">
        <v>2847</v>
      </c>
      <c r="C1536" t="s">
        <v>7042</v>
      </c>
      <c r="D1536" t="s">
        <v>11143</v>
      </c>
      <c r="E1536" t="s">
        <v>15244</v>
      </c>
      <c r="F1536" t="s">
        <v>16628</v>
      </c>
      <c r="G1536" s="2">
        <v>43805.72928240741</v>
      </c>
      <c r="H1536" s="5" t="s">
        <v>17644</v>
      </c>
      <c r="I1536">
        <v>660</v>
      </c>
      <c r="J1536">
        <v>2.5440454220710301E+17</v>
      </c>
      <c r="K1536" t="s">
        <v>16629</v>
      </c>
      <c r="L1536">
        <v>11</v>
      </c>
      <c r="M1536">
        <f t="shared" si="714"/>
        <v>6</v>
      </c>
      <c r="N1536">
        <f t="shared" si="715"/>
        <v>11</v>
      </c>
      <c r="O1536">
        <f t="shared" si="716"/>
        <v>0</v>
      </c>
      <c r="P1536">
        <f t="shared" si="717"/>
        <v>1</v>
      </c>
      <c r="Q1536" t="s">
        <v>17037</v>
      </c>
      <c r="R1536">
        <v>6</v>
      </c>
      <c r="S1536" t="str">
        <f t="shared" si="718"/>
        <v>调降</v>
      </c>
      <c r="T1536">
        <f t="shared" si="719"/>
        <v>-0.45454545454545459</v>
      </c>
      <c r="U1536" t="s">
        <v>17435</v>
      </c>
      <c r="V1536">
        <v>6</v>
      </c>
    </row>
    <row r="1537" spans="1:32" x14ac:dyDescent="0.15">
      <c r="A1537" s="1">
        <v>2826</v>
      </c>
      <c r="B1537" t="s">
        <v>2846</v>
      </c>
      <c r="C1537" t="s">
        <v>7041</v>
      </c>
      <c r="D1537" t="s">
        <v>11142</v>
      </c>
      <c r="E1537" t="s">
        <v>15243</v>
      </c>
      <c r="F1537" t="s">
        <v>16628</v>
      </c>
      <c r="G1537" s="2">
        <v>43805.715995370367</v>
      </c>
      <c r="H1537" s="5" t="s">
        <v>17644</v>
      </c>
      <c r="I1537">
        <v>642</v>
      </c>
      <c r="J1537">
        <v>2.5439972718385971E+17</v>
      </c>
      <c r="K1537" t="s">
        <v>16629</v>
      </c>
      <c r="L1537">
        <v>10</v>
      </c>
      <c r="M1537">
        <f t="shared" si="714"/>
        <v>4.5999999999999996</v>
      </c>
      <c r="N1537">
        <f t="shared" si="715"/>
        <v>10</v>
      </c>
      <c r="O1537">
        <f t="shared" si="716"/>
        <v>0</v>
      </c>
      <c r="P1537">
        <f t="shared" si="717"/>
        <v>1</v>
      </c>
      <c r="Q1537" t="s">
        <v>16654</v>
      </c>
      <c r="R1537">
        <v>6</v>
      </c>
      <c r="S1537" t="str">
        <f t="shared" si="718"/>
        <v>调降</v>
      </c>
      <c r="T1537">
        <f t="shared" si="719"/>
        <v>-0.4</v>
      </c>
      <c r="U1537" t="s">
        <v>17435</v>
      </c>
      <c r="V1537">
        <v>6</v>
      </c>
    </row>
    <row r="1538" spans="1:32" x14ac:dyDescent="0.15">
      <c r="A1538" s="1">
        <v>2824</v>
      </c>
      <c r="B1538" t="s">
        <v>2844</v>
      </c>
      <c r="C1538" t="s">
        <v>7040</v>
      </c>
      <c r="D1538" t="s">
        <v>11141</v>
      </c>
      <c r="E1538" t="s">
        <v>15242</v>
      </c>
      <c r="F1538" t="s">
        <v>16627</v>
      </c>
      <c r="G1538" s="2">
        <v>43805.703842592593</v>
      </c>
      <c r="H1538" s="5" t="s">
        <v>17644</v>
      </c>
      <c r="I1538">
        <v>621</v>
      </c>
      <c r="J1538">
        <v>2.5439532132755459E+17</v>
      </c>
      <c r="K1538" t="s">
        <v>16629</v>
      </c>
      <c r="L1538">
        <v>3.6</v>
      </c>
      <c r="M1538">
        <f t="shared" si="714"/>
        <v>3.6</v>
      </c>
      <c r="N1538">
        <f t="shared" si="715"/>
        <v>8</v>
      </c>
      <c r="O1538">
        <f t="shared" si="716"/>
        <v>1</v>
      </c>
      <c r="P1538">
        <f t="shared" si="717"/>
        <v>0</v>
      </c>
      <c r="Q1538" t="s">
        <v>16640</v>
      </c>
      <c r="R1538">
        <v>3.6</v>
      </c>
      <c r="S1538" t="str">
        <f t="shared" si="718"/>
        <v>不变</v>
      </c>
      <c r="T1538">
        <f t="shared" si="719"/>
        <v>0</v>
      </c>
      <c r="U1538" t="s">
        <v>17434</v>
      </c>
      <c r="V1538">
        <v>3.6</v>
      </c>
    </row>
    <row r="1539" spans="1:32" x14ac:dyDescent="0.15">
      <c r="A1539" s="1">
        <v>2823</v>
      </c>
      <c r="B1539" t="s">
        <v>2843</v>
      </c>
      <c r="C1539" t="s">
        <v>7039</v>
      </c>
      <c r="D1539" t="s">
        <v>11140</v>
      </c>
      <c r="E1539" t="s">
        <v>15241</v>
      </c>
      <c r="F1539" t="s">
        <v>16628</v>
      </c>
      <c r="G1539" s="2">
        <v>43805.700208333343</v>
      </c>
      <c r="H1539" s="5" t="s">
        <v>17644</v>
      </c>
      <c r="I1539">
        <v>652</v>
      </c>
      <c r="J1539">
        <v>2.5439400506687901E+17</v>
      </c>
      <c r="K1539" t="s">
        <v>16629</v>
      </c>
      <c r="L1539">
        <v>6</v>
      </c>
      <c r="M1539">
        <f t="shared" si="714"/>
        <v>6</v>
      </c>
      <c r="N1539">
        <f t="shared" si="715"/>
        <v>11</v>
      </c>
      <c r="O1539">
        <f t="shared" si="716"/>
        <v>1</v>
      </c>
      <c r="P1539">
        <f t="shared" si="717"/>
        <v>0</v>
      </c>
      <c r="Q1539" t="s">
        <v>16648</v>
      </c>
      <c r="R1539">
        <v>6</v>
      </c>
      <c r="S1539" t="str">
        <f t="shared" si="718"/>
        <v>不变</v>
      </c>
      <c r="T1539">
        <f t="shared" si="719"/>
        <v>0</v>
      </c>
      <c r="U1539" t="s">
        <v>17434</v>
      </c>
      <c r="V1539">
        <v>6</v>
      </c>
    </row>
    <row r="1540" spans="1:32" x14ac:dyDescent="0.15">
      <c r="A1540" s="1">
        <v>2822</v>
      </c>
      <c r="B1540" t="s">
        <v>2842</v>
      </c>
      <c r="C1540" t="s">
        <v>7038</v>
      </c>
      <c r="D1540" t="s">
        <v>11139</v>
      </c>
      <c r="E1540" t="s">
        <v>15240</v>
      </c>
      <c r="F1540" t="s">
        <v>16628</v>
      </c>
      <c r="G1540" s="2">
        <v>43805.699212962973</v>
      </c>
      <c r="H1540" s="5" t="s">
        <v>17644</v>
      </c>
      <c r="I1540">
        <v>665</v>
      </c>
      <c r="J1540">
        <v>2.5439364457483878E+17</v>
      </c>
      <c r="K1540" t="s">
        <v>16629</v>
      </c>
      <c r="L1540">
        <v>12</v>
      </c>
      <c r="M1540">
        <f t="shared" si="714"/>
        <v>6</v>
      </c>
      <c r="N1540">
        <f t="shared" si="715"/>
        <v>12</v>
      </c>
      <c r="O1540">
        <f t="shared" si="716"/>
        <v>0</v>
      </c>
      <c r="P1540">
        <f t="shared" si="717"/>
        <v>1</v>
      </c>
      <c r="Q1540" t="s">
        <v>16772</v>
      </c>
      <c r="R1540">
        <v>10</v>
      </c>
      <c r="S1540" t="str">
        <f t="shared" si="718"/>
        <v>调降</v>
      </c>
      <c r="T1540">
        <f t="shared" si="719"/>
        <v>-0.16666666666666663</v>
      </c>
      <c r="U1540" t="s">
        <v>17434</v>
      </c>
      <c r="V1540">
        <v>16</v>
      </c>
      <c r="W1540">
        <v>2.5439384926107238E+17</v>
      </c>
      <c r="X1540">
        <v>110000</v>
      </c>
      <c r="AA1540" s="2">
        <v>43843.725023148138</v>
      </c>
      <c r="AB1540">
        <v>40</v>
      </c>
      <c r="AC1540" t="s">
        <v>17499</v>
      </c>
      <c r="AD1540" t="s">
        <v>17507</v>
      </c>
      <c r="AE1540">
        <v>2.5439362542784099E+17</v>
      </c>
      <c r="AF1540" t="s">
        <v>15240</v>
      </c>
    </row>
    <row r="1541" spans="1:32" x14ac:dyDescent="0.15">
      <c r="A1541" s="1">
        <v>2821</v>
      </c>
      <c r="B1541" t="s">
        <v>2841</v>
      </c>
      <c r="C1541" t="s">
        <v>7037</v>
      </c>
      <c r="D1541" t="s">
        <v>11138</v>
      </c>
      <c r="E1541" t="s">
        <v>15239</v>
      </c>
      <c r="F1541" t="s">
        <v>16628</v>
      </c>
      <c r="G1541" s="2">
        <v>43805.698206018518</v>
      </c>
      <c r="H1541" s="5" t="s">
        <v>17644</v>
      </c>
      <c r="I1541">
        <v>620</v>
      </c>
      <c r="J1541">
        <v>2.5439328222891619E+17</v>
      </c>
      <c r="K1541" t="s">
        <v>16629</v>
      </c>
      <c r="L1541">
        <v>7</v>
      </c>
      <c r="M1541">
        <f t="shared" si="714"/>
        <v>3.5</v>
      </c>
      <c r="N1541">
        <f t="shared" si="715"/>
        <v>7</v>
      </c>
      <c r="O1541">
        <f t="shared" si="716"/>
        <v>0</v>
      </c>
      <c r="P1541">
        <f t="shared" si="717"/>
        <v>1</v>
      </c>
      <c r="Q1541" t="s">
        <v>17036</v>
      </c>
      <c r="R1541">
        <v>7</v>
      </c>
      <c r="S1541" t="str">
        <f t="shared" si="718"/>
        <v>不变</v>
      </c>
      <c r="T1541">
        <f t="shared" si="719"/>
        <v>0</v>
      </c>
      <c r="U1541" t="s">
        <v>17434</v>
      </c>
      <c r="V1541">
        <v>7</v>
      </c>
    </row>
    <row r="1542" spans="1:32" x14ac:dyDescent="0.15">
      <c r="A1542" s="1">
        <v>2820</v>
      </c>
      <c r="B1542" t="s">
        <v>2840</v>
      </c>
      <c r="C1542" t="s">
        <v>7036</v>
      </c>
      <c r="D1542" t="s">
        <v>11137</v>
      </c>
      <c r="E1542" t="s">
        <v>15238</v>
      </c>
      <c r="F1542" t="s">
        <v>16628</v>
      </c>
      <c r="G1542" s="2">
        <v>43805.690300925933</v>
      </c>
      <c r="H1542" s="5" t="s">
        <v>17644</v>
      </c>
      <c r="I1542">
        <v>651</v>
      </c>
      <c r="J1542">
        <v>2.5439041401284611E+17</v>
      </c>
      <c r="K1542" t="s">
        <v>16629</v>
      </c>
      <c r="L1542">
        <v>11</v>
      </c>
      <c r="M1542">
        <f t="shared" si="714"/>
        <v>6</v>
      </c>
      <c r="N1542">
        <f t="shared" si="715"/>
        <v>11</v>
      </c>
      <c r="O1542">
        <f t="shared" si="716"/>
        <v>0</v>
      </c>
      <c r="P1542">
        <f t="shared" si="717"/>
        <v>1</v>
      </c>
      <c r="Q1542" t="s">
        <v>16709</v>
      </c>
      <c r="R1542">
        <v>8</v>
      </c>
      <c r="S1542" t="str">
        <f t="shared" si="718"/>
        <v>调降</v>
      </c>
      <c r="T1542">
        <f t="shared" si="719"/>
        <v>-0.27272727272727271</v>
      </c>
      <c r="U1542" t="s">
        <v>17434</v>
      </c>
      <c r="V1542">
        <v>8</v>
      </c>
    </row>
    <row r="1543" spans="1:32" x14ac:dyDescent="0.15">
      <c r="A1543" s="1">
        <v>2819</v>
      </c>
      <c r="B1543" t="s">
        <v>2839</v>
      </c>
      <c r="C1543" t="s">
        <v>7035</v>
      </c>
      <c r="D1543" t="s">
        <v>11136</v>
      </c>
      <c r="E1543" t="s">
        <v>15237</v>
      </c>
      <c r="F1543" t="s">
        <v>16627</v>
      </c>
      <c r="G1543" s="2">
        <v>43805.679039351853</v>
      </c>
      <c r="H1543" s="5" t="s">
        <v>17644</v>
      </c>
      <c r="I1543">
        <v>626</v>
      </c>
      <c r="J1543">
        <v>2.5438633644471501E+17</v>
      </c>
      <c r="K1543" t="s">
        <v>16629</v>
      </c>
      <c r="L1543">
        <v>3.8</v>
      </c>
      <c r="M1543">
        <f t="shared" si="714"/>
        <v>3.8</v>
      </c>
      <c r="N1543">
        <f t="shared" si="715"/>
        <v>8</v>
      </c>
      <c r="O1543">
        <f t="shared" si="716"/>
        <v>1</v>
      </c>
      <c r="P1543">
        <f t="shared" si="717"/>
        <v>0</v>
      </c>
      <c r="Q1543" t="s">
        <v>17033</v>
      </c>
      <c r="R1543">
        <v>3.8</v>
      </c>
      <c r="S1543" t="str">
        <f t="shared" si="718"/>
        <v>不变</v>
      </c>
      <c r="T1543">
        <f t="shared" si="719"/>
        <v>0</v>
      </c>
      <c r="U1543" t="s">
        <v>17435</v>
      </c>
      <c r="V1543">
        <v>3.8</v>
      </c>
    </row>
    <row r="1544" spans="1:32" x14ac:dyDescent="0.15">
      <c r="A1544" s="1">
        <v>2818</v>
      </c>
      <c r="B1544" t="s">
        <v>2838</v>
      </c>
      <c r="C1544" t="s">
        <v>7034</v>
      </c>
      <c r="D1544" t="s">
        <v>11135</v>
      </c>
      <c r="E1544" t="s">
        <v>15236</v>
      </c>
      <c r="F1544" t="s">
        <v>16628</v>
      </c>
      <c r="G1544" s="2">
        <v>43805.6643287037</v>
      </c>
      <c r="H1544" s="5" t="s">
        <v>17644</v>
      </c>
      <c r="I1544">
        <v>639</v>
      </c>
      <c r="J1544">
        <v>2.5438100461191581E+17</v>
      </c>
      <c r="K1544" t="s">
        <v>16629</v>
      </c>
      <c r="L1544">
        <v>9</v>
      </c>
      <c r="M1544">
        <f t="shared" si="714"/>
        <v>4.5</v>
      </c>
      <c r="N1544">
        <f t="shared" si="715"/>
        <v>9</v>
      </c>
      <c r="O1544">
        <f t="shared" si="716"/>
        <v>0</v>
      </c>
      <c r="P1544">
        <f t="shared" si="717"/>
        <v>1</v>
      </c>
      <c r="Q1544" t="s">
        <v>17008</v>
      </c>
      <c r="R1544">
        <v>9</v>
      </c>
      <c r="S1544" t="str">
        <f t="shared" si="718"/>
        <v>不变</v>
      </c>
      <c r="T1544">
        <f t="shared" si="719"/>
        <v>0</v>
      </c>
      <c r="U1544" t="s">
        <v>17434</v>
      </c>
      <c r="V1544">
        <v>9</v>
      </c>
    </row>
    <row r="1545" spans="1:32" x14ac:dyDescent="0.15">
      <c r="A1545" s="1">
        <v>24</v>
      </c>
      <c r="B1545" t="s">
        <v>46</v>
      </c>
      <c r="C1545" t="s">
        <v>4345</v>
      </c>
      <c r="D1545" t="s">
        <v>8446</v>
      </c>
      <c r="E1545" t="s">
        <v>12547</v>
      </c>
      <c r="G1545" s="2">
        <v>43805.655173611107</v>
      </c>
      <c r="H1545" s="5" t="s">
        <v>17644</v>
      </c>
      <c r="K1545" t="s">
        <v>16630</v>
      </c>
      <c r="V1545">
        <v>0</v>
      </c>
    </row>
    <row r="1546" spans="1:32" x14ac:dyDescent="0.15">
      <c r="A1546" s="1">
        <v>2817</v>
      </c>
      <c r="B1546" t="s">
        <v>2837</v>
      </c>
      <c r="C1546" t="s">
        <v>7033</v>
      </c>
      <c r="D1546" t="s">
        <v>11134</v>
      </c>
      <c r="E1546" t="s">
        <v>15235</v>
      </c>
      <c r="F1546" t="s">
        <v>16628</v>
      </c>
      <c r="G1546" s="2">
        <v>43805.654976851853</v>
      </c>
      <c r="H1546" s="5" t="s">
        <v>17644</v>
      </c>
      <c r="I1546">
        <v>641</v>
      </c>
      <c r="J1546">
        <v>2.5437761426371789E+17</v>
      </c>
      <c r="K1546" t="s">
        <v>16629</v>
      </c>
      <c r="L1546">
        <v>4.5999999999999996</v>
      </c>
      <c r="M1546">
        <f t="shared" ref="M1546:M1550" si="720">IF(10*(I1546-550)/200&gt;5,ROUNDUP(10*(I1546-550)/200,0),ROUNDUP(10*(I1546-550)/200,1))</f>
        <v>4.5999999999999996</v>
      </c>
      <c r="N1546">
        <f t="shared" ref="N1546:N1550" si="721">IF(20*(I1546-550)/200&gt;5,ROUNDUP(20*(I1546-550)/200,0),ROUNDUP(20*(I1546-550)/200,1))</f>
        <v>10</v>
      </c>
      <c r="O1546">
        <f t="shared" ref="O1546:O1550" si="722">IF(L1546=M1546,1,0)</f>
        <v>1</v>
      </c>
      <c r="P1546">
        <f t="shared" ref="P1546:P1550" si="723">IF(L1546=N1546,1,0)</f>
        <v>0</v>
      </c>
      <c r="Q1546" t="s">
        <v>16714</v>
      </c>
      <c r="R1546">
        <v>4.5999999999999996</v>
      </c>
      <c r="S1546" t="str">
        <f t="shared" ref="S1546:S1550" si="724">IF(L1546&gt;R1546,"调降",IF(L1546&lt;R1546,"调升","不变"))</f>
        <v>不变</v>
      </c>
      <c r="T1546">
        <f t="shared" ref="T1546:T1550" si="725">R1546/L1546-1</f>
        <v>0</v>
      </c>
      <c r="U1546" t="s">
        <v>17434</v>
      </c>
      <c r="V1546">
        <v>4.5999999999999996</v>
      </c>
    </row>
    <row r="1547" spans="1:32" x14ac:dyDescent="0.15">
      <c r="A1547" s="1">
        <v>2816</v>
      </c>
      <c r="B1547" t="s">
        <v>2836</v>
      </c>
      <c r="C1547" t="s">
        <v>7032</v>
      </c>
      <c r="D1547" t="s">
        <v>11133</v>
      </c>
      <c r="E1547" t="s">
        <v>15234</v>
      </c>
      <c r="F1547" t="s">
        <v>16628</v>
      </c>
      <c r="G1547" s="2">
        <v>43805.653738425928</v>
      </c>
      <c r="H1547" s="5" t="s">
        <v>17644</v>
      </c>
      <c r="I1547">
        <v>630</v>
      </c>
      <c r="J1547">
        <v>2.5437716582131709E+17</v>
      </c>
      <c r="K1547" t="s">
        <v>16629</v>
      </c>
      <c r="L1547">
        <v>8</v>
      </c>
      <c r="M1547">
        <f t="shared" si="720"/>
        <v>4</v>
      </c>
      <c r="N1547">
        <f t="shared" si="721"/>
        <v>8</v>
      </c>
      <c r="O1547">
        <f t="shared" si="722"/>
        <v>0</v>
      </c>
      <c r="P1547">
        <f t="shared" si="723"/>
        <v>1</v>
      </c>
      <c r="Q1547" t="s">
        <v>17035</v>
      </c>
      <c r="R1547">
        <v>5</v>
      </c>
      <c r="S1547" t="str">
        <f t="shared" si="724"/>
        <v>调降</v>
      </c>
      <c r="T1547">
        <f t="shared" si="725"/>
        <v>-0.375</v>
      </c>
      <c r="U1547" t="s">
        <v>17434</v>
      </c>
      <c r="V1547">
        <v>5</v>
      </c>
    </row>
    <row r="1548" spans="1:32" x14ac:dyDescent="0.15">
      <c r="A1548" s="1">
        <v>2815</v>
      </c>
      <c r="B1548" t="s">
        <v>2835</v>
      </c>
      <c r="C1548" t="s">
        <v>7031</v>
      </c>
      <c r="D1548" t="s">
        <v>11132</v>
      </c>
      <c r="E1548" t="s">
        <v>15233</v>
      </c>
      <c r="F1548" t="s">
        <v>16628</v>
      </c>
      <c r="G1548" s="2">
        <v>43805.651747685188</v>
      </c>
      <c r="H1548" s="5" t="s">
        <v>17644</v>
      </c>
      <c r="I1548">
        <v>646</v>
      </c>
      <c r="J1548">
        <v>2.5437644296238278E+17</v>
      </c>
      <c r="K1548" t="s">
        <v>16629</v>
      </c>
      <c r="L1548">
        <v>4.8</v>
      </c>
      <c r="M1548">
        <f t="shared" si="720"/>
        <v>4.8</v>
      </c>
      <c r="N1548">
        <f t="shared" si="721"/>
        <v>10</v>
      </c>
      <c r="O1548">
        <f t="shared" si="722"/>
        <v>1</v>
      </c>
      <c r="P1548">
        <f t="shared" si="723"/>
        <v>0</v>
      </c>
      <c r="Q1548" t="s">
        <v>16652</v>
      </c>
      <c r="R1548">
        <v>4.8</v>
      </c>
      <c r="S1548" t="str">
        <f t="shared" si="724"/>
        <v>不变</v>
      </c>
      <c r="T1548">
        <f t="shared" si="725"/>
        <v>0</v>
      </c>
      <c r="U1548" t="s">
        <v>17434</v>
      </c>
      <c r="V1548">
        <v>4.8</v>
      </c>
    </row>
    <row r="1549" spans="1:32" x14ac:dyDescent="0.15">
      <c r="A1549" s="1">
        <v>2814</v>
      </c>
      <c r="B1549" t="s">
        <v>2834</v>
      </c>
      <c r="C1549" t="s">
        <v>7030</v>
      </c>
      <c r="D1549" t="s">
        <v>11131</v>
      </c>
      <c r="E1549" t="s">
        <v>15232</v>
      </c>
      <c r="F1549" t="s">
        <v>16628</v>
      </c>
      <c r="G1549" s="2">
        <v>43805.649351851847</v>
      </c>
      <c r="H1549" s="5" t="s">
        <v>17644</v>
      </c>
      <c r="I1549">
        <v>656</v>
      </c>
      <c r="J1549">
        <v>2.543755773880607E+17</v>
      </c>
      <c r="K1549" t="s">
        <v>16629</v>
      </c>
      <c r="L1549">
        <v>11</v>
      </c>
      <c r="M1549">
        <f t="shared" si="720"/>
        <v>6</v>
      </c>
      <c r="N1549">
        <f t="shared" si="721"/>
        <v>11</v>
      </c>
      <c r="O1549">
        <f t="shared" si="722"/>
        <v>0</v>
      </c>
      <c r="P1549">
        <f t="shared" si="723"/>
        <v>1</v>
      </c>
      <c r="Q1549" t="s">
        <v>16640</v>
      </c>
      <c r="R1549">
        <v>11</v>
      </c>
      <c r="S1549" t="str">
        <f t="shared" si="724"/>
        <v>不变</v>
      </c>
      <c r="T1549">
        <f t="shared" si="725"/>
        <v>0</v>
      </c>
      <c r="U1549" t="s">
        <v>17434</v>
      </c>
      <c r="V1549">
        <v>11</v>
      </c>
    </row>
    <row r="1550" spans="1:32" x14ac:dyDescent="0.15">
      <c r="A1550" s="1">
        <v>2813</v>
      </c>
      <c r="B1550" t="s">
        <v>2833</v>
      </c>
      <c r="C1550" t="s">
        <v>7029</v>
      </c>
      <c r="D1550" t="s">
        <v>11130</v>
      </c>
      <c r="E1550" t="s">
        <v>15231</v>
      </c>
      <c r="F1550" t="s">
        <v>16628</v>
      </c>
      <c r="G1550" s="2">
        <v>43805.647858796299</v>
      </c>
      <c r="H1550" s="5" t="s">
        <v>17644</v>
      </c>
      <c r="I1550">
        <v>655</v>
      </c>
      <c r="J1550">
        <v>2.5437503619701558E+17</v>
      </c>
      <c r="K1550" t="s">
        <v>16629</v>
      </c>
      <c r="L1550">
        <v>11</v>
      </c>
      <c r="M1550">
        <f t="shared" si="720"/>
        <v>6</v>
      </c>
      <c r="N1550">
        <f t="shared" si="721"/>
        <v>11</v>
      </c>
      <c r="O1550">
        <f t="shared" si="722"/>
        <v>0</v>
      </c>
      <c r="P1550">
        <f t="shared" si="723"/>
        <v>1</v>
      </c>
      <c r="Q1550" t="s">
        <v>16652</v>
      </c>
      <c r="R1550">
        <v>11</v>
      </c>
      <c r="S1550" t="str">
        <f t="shared" si="724"/>
        <v>不变</v>
      </c>
      <c r="T1550">
        <f t="shared" si="725"/>
        <v>0</v>
      </c>
      <c r="U1550" t="s">
        <v>17434</v>
      </c>
      <c r="V1550">
        <v>11</v>
      </c>
    </row>
    <row r="1551" spans="1:32" x14ac:dyDescent="0.15">
      <c r="A1551" s="1">
        <v>105</v>
      </c>
      <c r="B1551" t="s">
        <v>127</v>
      </c>
      <c r="C1551" t="s">
        <v>4418</v>
      </c>
      <c r="D1551" t="s">
        <v>8519</v>
      </c>
      <c r="E1551" t="s">
        <v>12620</v>
      </c>
      <c r="G1551" s="2">
        <v>43805.624525462961</v>
      </c>
      <c r="H1551" s="5" t="s">
        <v>17644</v>
      </c>
      <c r="K1551" t="s">
        <v>16630</v>
      </c>
      <c r="V1551">
        <v>0</v>
      </c>
    </row>
    <row r="1552" spans="1:32" x14ac:dyDescent="0.15">
      <c r="A1552" s="1">
        <v>2812</v>
      </c>
      <c r="B1552" t="s">
        <v>2832</v>
      </c>
      <c r="C1552" t="s">
        <v>7028</v>
      </c>
      <c r="D1552" t="s">
        <v>11129</v>
      </c>
      <c r="E1552" t="s">
        <v>15230</v>
      </c>
      <c r="F1552" t="s">
        <v>16627</v>
      </c>
      <c r="G1552" s="2">
        <v>43805.621493055558</v>
      </c>
      <c r="H1552" s="5" t="s">
        <v>17644</v>
      </c>
      <c r="I1552">
        <v>607</v>
      </c>
      <c r="J1552">
        <v>2.5436548076719718E+17</v>
      </c>
      <c r="K1552" t="s">
        <v>16629</v>
      </c>
      <c r="L1552">
        <v>6</v>
      </c>
      <c r="M1552">
        <f t="shared" ref="M1552:M1553" si="726">IF(10*(I1552-550)/200&gt;5,ROUNDUP(10*(I1552-550)/200,0),ROUNDUP(10*(I1552-550)/200,1))</f>
        <v>2.9</v>
      </c>
      <c r="N1552">
        <f t="shared" ref="N1552:N1553" si="727">IF(20*(I1552-550)/200&gt;5,ROUNDUP(20*(I1552-550)/200,0),ROUNDUP(20*(I1552-550)/200,1))</f>
        <v>6</v>
      </c>
      <c r="O1552">
        <f t="shared" ref="O1552:O1553" si="728">IF(L1552=M1552,1,0)</f>
        <v>0</v>
      </c>
      <c r="P1552">
        <f t="shared" ref="P1552:P1553" si="729">IF(L1552=N1552,1,0)</f>
        <v>1</v>
      </c>
      <c r="Q1552" t="s">
        <v>16670</v>
      </c>
      <c r="R1552">
        <v>3</v>
      </c>
      <c r="S1552" t="str">
        <f t="shared" ref="S1552:S1553" si="730">IF(L1552&gt;R1552,"调降",IF(L1552&lt;R1552,"调升","不变"))</f>
        <v>调降</v>
      </c>
      <c r="T1552">
        <f t="shared" ref="T1552:T1553" si="731">R1552/L1552-1</f>
        <v>-0.5</v>
      </c>
      <c r="U1552" t="s">
        <v>17434</v>
      </c>
      <c r="V1552">
        <v>3</v>
      </c>
    </row>
    <row r="1553" spans="1:32" x14ac:dyDescent="0.15">
      <c r="A1553" s="1">
        <v>2811</v>
      </c>
      <c r="B1553" t="s">
        <v>2831</v>
      </c>
      <c r="C1553" t="s">
        <v>7027</v>
      </c>
      <c r="D1553" t="s">
        <v>11128</v>
      </c>
      <c r="E1553" t="s">
        <v>15229</v>
      </c>
      <c r="F1553" t="s">
        <v>16628</v>
      </c>
      <c r="G1553" s="2">
        <v>43805.615798611107</v>
      </c>
      <c r="H1553" s="5" t="s">
        <v>17644</v>
      </c>
      <c r="I1553">
        <v>654</v>
      </c>
      <c r="J1553">
        <v>2.5436341899415139E+17</v>
      </c>
      <c r="K1553" t="s">
        <v>16629</v>
      </c>
      <c r="L1553">
        <v>6</v>
      </c>
      <c r="M1553">
        <f t="shared" si="726"/>
        <v>6</v>
      </c>
      <c r="N1553">
        <f t="shared" si="727"/>
        <v>11</v>
      </c>
      <c r="O1553">
        <f t="shared" si="728"/>
        <v>1</v>
      </c>
      <c r="P1553">
        <f t="shared" si="729"/>
        <v>0</v>
      </c>
      <c r="Q1553" t="s">
        <v>17034</v>
      </c>
      <c r="R1553">
        <v>6</v>
      </c>
      <c r="S1553" t="str">
        <f t="shared" si="730"/>
        <v>不变</v>
      </c>
      <c r="T1553">
        <f t="shared" si="731"/>
        <v>0</v>
      </c>
      <c r="U1553" t="s">
        <v>17434</v>
      </c>
      <c r="V1553">
        <v>5</v>
      </c>
      <c r="W1553">
        <v>2.5436360127441309E+17</v>
      </c>
      <c r="X1553">
        <v>50000</v>
      </c>
      <c r="AA1553" s="2">
        <v>43805.625601851847</v>
      </c>
      <c r="AB1553">
        <v>24</v>
      </c>
      <c r="AC1553" t="s">
        <v>17498</v>
      </c>
      <c r="AD1553" t="s">
        <v>17505</v>
      </c>
      <c r="AE1553">
        <v>2.543633951663104E+17</v>
      </c>
      <c r="AF1553" t="s">
        <v>15229</v>
      </c>
    </row>
    <row r="1554" spans="1:32" x14ac:dyDescent="0.15">
      <c r="A1554" s="1">
        <v>114</v>
      </c>
      <c r="B1554" t="s">
        <v>136</v>
      </c>
      <c r="C1554" t="s">
        <v>4426</v>
      </c>
      <c r="D1554" t="s">
        <v>8527</v>
      </c>
      <c r="E1554" t="s">
        <v>12628</v>
      </c>
      <c r="F1554" t="s">
        <v>16628</v>
      </c>
      <c r="G1554" s="2">
        <v>43805.614907407413</v>
      </c>
      <c r="H1554" s="5" t="s">
        <v>17644</v>
      </c>
      <c r="K1554" t="s">
        <v>16630</v>
      </c>
      <c r="V1554">
        <v>16.459892</v>
      </c>
      <c r="W1554">
        <v>2.5436309607469059E+17</v>
      </c>
      <c r="X1554">
        <v>90000</v>
      </c>
      <c r="AA1554" s="2">
        <v>43929.665289351848</v>
      </c>
      <c r="AB1554">
        <v>24</v>
      </c>
      <c r="AC1554" t="s">
        <v>17498</v>
      </c>
      <c r="AD1554" t="s">
        <v>17505</v>
      </c>
      <c r="AE1554">
        <v>2.4416555691409821E+17</v>
      </c>
      <c r="AF1554" t="s">
        <v>12628</v>
      </c>
    </row>
    <row r="1555" spans="1:32" x14ac:dyDescent="0.15">
      <c r="A1555" s="1">
        <v>2809</v>
      </c>
      <c r="B1555" t="s">
        <v>2829</v>
      </c>
      <c r="C1555" t="s">
        <v>7025</v>
      </c>
      <c r="D1555" t="s">
        <v>11126</v>
      </c>
      <c r="E1555" t="s">
        <v>15227</v>
      </c>
      <c r="F1555" t="s">
        <v>16628</v>
      </c>
      <c r="G1555" s="2">
        <v>43805.590138888889</v>
      </c>
      <c r="H1555" s="5" t="s">
        <v>17644</v>
      </c>
      <c r="I1555">
        <v>639</v>
      </c>
      <c r="J1555">
        <v>2.5435411653539021E+17</v>
      </c>
      <c r="K1555" t="s">
        <v>16629</v>
      </c>
      <c r="L1555">
        <v>9</v>
      </c>
      <c r="M1555">
        <f>IF(10*(I1555-550)/200&gt;5,ROUNDUP(10*(I1555-550)/200,0),ROUNDUP(10*(I1555-550)/200,1))</f>
        <v>4.5</v>
      </c>
      <c r="N1555">
        <f>IF(20*(I1555-550)/200&gt;5,ROUNDUP(20*(I1555-550)/200,0),ROUNDUP(20*(I1555-550)/200,1))</f>
        <v>9</v>
      </c>
      <c r="O1555">
        <f>IF(L1555=M1555,1,0)</f>
        <v>0</v>
      </c>
      <c r="P1555">
        <f>IF(L1555=N1555,1,0)</f>
        <v>1</v>
      </c>
      <c r="Q1555" t="s">
        <v>16898</v>
      </c>
      <c r="R1555">
        <v>9</v>
      </c>
      <c r="S1555" t="str">
        <f>IF(L1555&gt;R1555,"调降",IF(L1555&lt;R1555,"调升","不变"))</f>
        <v>不变</v>
      </c>
      <c r="T1555">
        <f>R1555/L1555-1</f>
        <v>0</v>
      </c>
      <c r="U1555" t="s">
        <v>17435</v>
      </c>
      <c r="V1555">
        <v>9</v>
      </c>
    </row>
    <row r="1556" spans="1:32" x14ac:dyDescent="0.15">
      <c r="A1556" s="1">
        <v>1306</v>
      </c>
      <c r="B1556" t="s">
        <v>1326</v>
      </c>
      <c r="C1556" t="s">
        <v>5536</v>
      </c>
      <c r="D1556" t="s">
        <v>9637</v>
      </c>
      <c r="E1556" t="s">
        <v>13738</v>
      </c>
      <c r="F1556" t="s">
        <v>16628</v>
      </c>
      <c r="G1556" s="2">
        <v>43805.586898148147</v>
      </c>
      <c r="H1556" s="5" t="s">
        <v>17644</v>
      </c>
      <c r="K1556" t="s">
        <v>16630</v>
      </c>
      <c r="V1556">
        <v>3</v>
      </c>
    </row>
    <row r="1557" spans="1:32" x14ac:dyDescent="0.15">
      <c r="A1557" s="1">
        <v>10</v>
      </c>
      <c r="B1557" t="s">
        <v>32</v>
      </c>
      <c r="C1557" t="s">
        <v>4333</v>
      </c>
      <c r="D1557" t="s">
        <v>8434</v>
      </c>
      <c r="E1557" t="s">
        <v>12535</v>
      </c>
      <c r="F1557" t="s">
        <v>16628</v>
      </c>
      <c r="G1557" s="2">
        <v>43805.581643518519</v>
      </c>
      <c r="H1557" s="5" t="s">
        <v>17644</v>
      </c>
      <c r="K1557" t="s">
        <v>16630</v>
      </c>
      <c r="V1557">
        <v>5</v>
      </c>
      <c r="W1557">
        <v>2.4313160526935651E+17</v>
      </c>
      <c r="X1557">
        <v>50000</v>
      </c>
      <c r="AA1557" s="2">
        <v>43774.689652777779</v>
      </c>
      <c r="AB1557">
        <v>25</v>
      </c>
      <c r="AC1557" t="s">
        <v>17497</v>
      </c>
      <c r="AD1557" t="s">
        <v>17506</v>
      </c>
      <c r="AE1557">
        <v>2.4313129810788758E+17</v>
      </c>
      <c r="AF1557" t="s">
        <v>12535</v>
      </c>
    </row>
    <row r="1558" spans="1:32" x14ac:dyDescent="0.15">
      <c r="A1558" s="1">
        <v>2808</v>
      </c>
      <c r="B1558" t="s">
        <v>2828</v>
      </c>
      <c r="C1558" t="s">
        <v>7024</v>
      </c>
      <c r="D1558" t="s">
        <v>11125</v>
      </c>
      <c r="E1558" t="s">
        <v>15226</v>
      </c>
      <c r="F1558" t="s">
        <v>16628</v>
      </c>
      <c r="G1558" s="2">
        <v>43805.579456018517</v>
      </c>
      <c r="H1558" s="5" t="s">
        <v>17644</v>
      </c>
      <c r="I1558">
        <v>655</v>
      </c>
      <c r="J1558">
        <v>2.5435024918996989E+17</v>
      </c>
      <c r="K1558" t="s">
        <v>16629</v>
      </c>
      <c r="L1558">
        <v>6</v>
      </c>
      <c r="M1558">
        <f t="shared" ref="M1558:M1564" si="732">IF(10*(I1558-550)/200&gt;5,ROUNDUP(10*(I1558-550)/200,0),ROUNDUP(10*(I1558-550)/200,1))</f>
        <v>6</v>
      </c>
      <c r="N1558">
        <f t="shared" ref="N1558:N1564" si="733">IF(20*(I1558-550)/200&gt;5,ROUNDUP(20*(I1558-550)/200,0),ROUNDUP(20*(I1558-550)/200,1))</f>
        <v>11</v>
      </c>
      <c r="O1558">
        <f t="shared" ref="O1558:O1564" si="734">IF(L1558=M1558,1,0)</f>
        <v>1</v>
      </c>
      <c r="P1558">
        <f t="shared" ref="P1558:P1564" si="735">IF(L1558=N1558,1,0)</f>
        <v>0</v>
      </c>
      <c r="Q1558" t="s">
        <v>16706</v>
      </c>
      <c r="R1558">
        <v>6</v>
      </c>
      <c r="S1558" t="str">
        <f t="shared" ref="S1558:S1564" si="736">IF(L1558&gt;R1558,"调降",IF(L1558&lt;R1558,"调升","不变"))</f>
        <v>不变</v>
      </c>
      <c r="T1558">
        <f t="shared" ref="T1558:T1564" si="737">R1558/L1558-1</f>
        <v>0</v>
      </c>
      <c r="U1558" t="s">
        <v>17434</v>
      </c>
      <c r="V1558">
        <v>6</v>
      </c>
    </row>
    <row r="1559" spans="1:32" x14ac:dyDescent="0.15">
      <c r="A1559" s="1">
        <v>2807</v>
      </c>
      <c r="B1559" t="s">
        <v>2827</v>
      </c>
      <c r="C1559" t="s">
        <v>7023</v>
      </c>
      <c r="D1559" t="s">
        <v>11124</v>
      </c>
      <c r="E1559" t="s">
        <v>15225</v>
      </c>
      <c r="F1559" t="s">
        <v>16627</v>
      </c>
      <c r="G1559" s="2">
        <v>43805.530787037038</v>
      </c>
      <c r="H1559" s="5" t="s">
        <v>17644</v>
      </c>
      <c r="I1559">
        <v>638</v>
      </c>
      <c r="J1559">
        <v>2.5433260989769731E+17</v>
      </c>
      <c r="K1559" t="s">
        <v>16629</v>
      </c>
      <c r="L1559">
        <v>4.4000000000000004</v>
      </c>
      <c r="M1559">
        <f t="shared" si="732"/>
        <v>4.4000000000000004</v>
      </c>
      <c r="N1559">
        <f t="shared" si="733"/>
        <v>9</v>
      </c>
      <c r="O1559">
        <f t="shared" si="734"/>
        <v>1</v>
      </c>
      <c r="P1559">
        <f t="shared" si="735"/>
        <v>0</v>
      </c>
      <c r="Q1559" t="s">
        <v>17033</v>
      </c>
      <c r="R1559">
        <v>4.4000000000000004</v>
      </c>
      <c r="S1559" t="str">
        <f t="shared" si="736"/>
        <v>不变</v>
      </c>
      <c r="T1559">
        <f t="shared" si="737"/>
        <v>0</v>
      </c>
      <c r="U1559" t="s">
        <v>17434</v>
      </c>
      <c r="V1559">
        <v>4.4000000000000004</v>
      </c>
    </row>
    <row r="1560" spans="1:32" x14ac:dyDescent="0.15">
      <c r="A1560" s="1">
        <v>2806</v>
      </c>
      <c r="B1560" t="s">
        <v>2826</v>
      </c>
      <c r="C1560" t="s">
        <v>7022</v>
      </c>
      <c r="D1560" t="s">
        <v>11123</v>
      </c>
      <c r="E1560" t="s">
        <v>15224</v>
      </c>
      <c r="F1560" t="s">
        <v>16627</v>
      </c>
      <c r="G1560" s="2">
        <v>43805.528564814813</v>
      </c>
      <c r="H1560" s="5" t="s">
        <v>17644</v>
      </c>
      <c r="I1560">
        <v>629</v>
      </c>
      <c r="J1560">
        <v>2.5433180364761091E+17</v>
      </c>
      <c r="K1560" t="s">
        <v>16629</v>
      </c>
      <c r="L1560">
        <v>4</v>
      </c>
      <c r="M1560">
        <f t="shared" si="732"/>
        <v>4</v>
      </c>
      <c r="N1560">
        <f t="shared" si="733"/>
        <v>8</v>
      </c>
      <c r="O1560">
        <f t="shared" si="734"/>
        <v>1</v>
      </c>
      <c r="P1560">
        <f t="shared" si="735"/>
        <v>0</v>
      </c>
      <c r="Q1560" t="s">
        <v>16709</v>
      </c>
      <c r="R1560">
        <v>4</v>
      </c>
      <c r="S1560" t="str">
        <f t="shared" si="736"/>
        <v>不变</v>
      </c>
      <c r="T1560">
        <f t="shared" si="737"/>
        <v>0</v>
      </c>
      <c r="U1560" t="s">
        <v>17434</v>
      </c>
      <c r="V1560">
        <v>4</v>
      </c>
    </row>
    <row r="1561" spans="1:32" x14ac:dyDescent="0.15">
      <c r="A1561" s="1">
        <v>2805</v>
      </c>
      <c r="B1561" t="s">
        <v>2825</v>
      </c>
      <c r="C1561" t="s">
        <v>7021</v>
      </c>
      <c r="D1561" t="s">
        <v>11122</v>
      </c>
      <c r="E1561" t="s">
        <v>15223</v>
      </c>
      <c r="F1561" t="s">
        <v>16628</v>
      </c>
      <c r="G1561" s="2">
        <v>43805.528356481482</v>
      </c>
      <c r="H1561" s="5" t="s">
        <v>17644</v>
      </c>
      <c r="I1561">
        <v>652</v>
      </c>
      <c r="J1561">
        <v>2.5433172780201158E+17</v>
      </c>
      <c r="K1561" t="s">
        <v>16629</v>
      </c>
      <c r="L1561">
        <v>6</v>
      </c>
      <c r="M1561">
        <f t="shared" si="732"/>
        <v>6</v>
      </c>
      <c r="N1561">
        <f t="shared" si="733"/>
        <v>11</v>
      </c>
      <c r="O1561">
        <f t="shared" si="734"/>
        <v>1</v>
      </c>
      <c r="P1561">
        <f t="shared" si="735"/>
        <v>0</v>
      </c>
      <c r="Q1561" t="s">
        <v>16640</v>
      </c>
      <c r="R1561">
        <v>6</v>
      </c>
      <c r="S1561" t="str">
        <f t="shared" si="736"/>
        <v>不变</v>
      </c>
      <c r="T1561">
        <f t="shared" si="737"/>
        <v>0</v>
      </c>
      <c r="U1561" t="s">
        <v>17434</v>
      </c>
      <c r="V1561">
        <v>6</v>
      </c>
    </row>
    <row r="1562" spans="1:32" x14ac:dyDescent="0.15">
      <c r="A1562" s="1">
        <v>2804</v>
      </c>
      <c r="B1562" t="s">
        <v>2824</v>
      </c>
      <c r="C1562" t="s">
        <v>7020</v>
      </c>
      <c r="D1562" t="s">
        <v>11121</v>
      </c>
      <c r="E1562" t="s">
        <v>15222</v>
      </c>
      <c r="F1562" t="s">
        <v>16628</v>
      </c>
      <c r="G1562" s="2">
        <v>43805.493171296293</v>
      </c>
      <c r="H1562" s="5" t="s">
        <v>17644</v>
      </c>
      <c r="I1562">
        <v>632</v>
      </c>
      <c r="J1562">
        <v>2.5431897920661501E+17</v>
      </c>
      <c r="K1562" t="s">
        <v>16629</v>
      </c>
      <c r="L1562">
        <v>4.0999999999999996</v>
      </c>
      <c r="M1562">
        <f t="shared" si="732"/>
        <v>4.0999999999999996</v>
      </c>
      <c r="N1562">
        <f t="shared" si="733"/>
        <v>9</v>
      </c>
      <c r="O1562">
        <f t="shared" si="734"/>
        <v>1</v>
      </c>
      <c r="P1562">
        <f t="shared" si="735"/>
        <v>0</v>
      </c>
      <c r="Q1562" t="s">
        <v>16668</v>
      </c>
      <c r="R1562">
        <v>4.0999999999999996</v>
      </c>
      <c r="S1562" t="str">
        <f t="shared" si="736"/>
        <v>不变</v>
      </c>
      <c r="T1562">
        <f t="shared" si="737"/>
        <v>0</v>
      </c>
      <c r="U1562" t="s">
        <v>17434</v>
      </c>
      <c r="V1562">
        <v>4.0999999999999996</v>
      </c>
    </row>
    <row r="1563" spans="1:32" x14ac:dyDescent="0.15">
      <c r="A1563" s="1">
        <v>2802</v>
      </c>
      <c r="B1563" t="s">
        <v>2822</v>
      </c>
      <c r="C1563" t="s">
        <v>7019</v>
      </c>
      <c r="D1563" t="s">
        <v>11120</v>
      </c>
      <c r="E1563" t="s">
        <v>15221</v>
      </c>
      <c r="F1563" t="s">
        <v>16628</v>
      </c>
      <c r="G1563" s="2">
        <v>43805.492650462962</v>
      </c>
      <c r="H1563" s="5" t="s">
        <v>17644</v>
      </c>
      <c r="I1563">
        <v>649</v>
      </c>
      <c r="J1563">
        <v>2.543187888816824E+17</v>
      </c>
      <c r="K1563" t="s">
        <v>16629</v>
      </c>
      <c r="L1563">
        <v>5</v>
      </c>
      <c r="M1563">
        <f t="shared" si="732"/>
        <v>5</v>
      </c>
      <c r="N1563">
        <f t="shared" si="733"/>
        <v>10</v>
      </c>
      <c r="O1563">
        <f t="shared" si="734"/>
        <v>1</v>
      </c>
      <c r="P1563">
        <f t="shared" si="735"/>
        <v>0</v>
      </c>
      <c r="Q1563" t="s">
        <v>17014</v>
      </c>
      <c r="R1563">
        <v>5</v>
      </c>
      <c r="S1563" t="str">
        <f t="shared" si="736"/>
        <v>不变</v>
      </c>
      <c r="T1563">
        <f t="shared" si="737"/>
        <v>0</v>
      </c>
      <c r="U1563" t="s">
        <v>17434</v>
      </c>
      <c r="V1563">
        <v>5</v>
      </c>
    </row>
    <row r="1564" spans="1:32" x14ac:dyDescent="0.15">
      <c r="A1564" s="1">
        <v>2801</v>
      </c>
      <c r="B1564" t="s">
        <v>2821</v>
      </c>
      <c r="C1564" t="s">
        <v>7018</v>
      </c>
      <c r="D1564" t="s">
        <v>11119</v>
      </c>
      <c r="E1564" t="s">
        <v>15220</v>
      </c>
      <c r="F1564" t="s">
        <v>16628</v>
      </c>
      <c r="G1564" s="2">
        <v>43805.491967592592</v>
      </c>
      <c r="H1564" s="5" t="s">
        <v>17644</v>
      </c>
      <c r="I1564">
        <v>679</v>
      </c>
      <c r="J1564">
        <v>2.543185423321047E+17</v>
      </c>
      <c r="K1564" t="s">
        <v>16629</v>
      </c>
      <c r="L1564">
        <v>13</v>
      </c>
      <c r="M1564">
        <f t="shared" si="732"/>
        <v>7</v>
      </c>
      <c r="N1564">
        <f t="shared" si="733"/>
        <v>13</v>
      </c>
      <c r="O1564">
        <f t="shared" si="734"/>
        <v>0</v>
      </c>
      <c r="P1564">
        <f t="shared" si="735"/>
        <v>1</v>
      </c>
      <c r="Q1564" t="s">
        <v>16736</v>
      </c>
      <c r="R1564">
        <v>13</v>
      </c>
      <c r="S1564" t="str">
        <f t="shared" si="736"/>
        <v>不变</v>
      </c>
      <c r="T1564">
        <f t="shared" si="737"/>
        <v>0</v>
      </c>
      <c r="U1564" t="s">
        <v>17434</v>
      </c>
      <c r="V1564">
        <v>5</v>
      </c>
      <c r="W1564">
        <v>2.5431921045957021E+17</v>
      </c>
      <c r="X1564">
        <v>50000</v>
      </c>
      <c r="AA1564" s="2">
        <v>43915.462129629632</v>
      </c>
      <c r="AB1564">
        <v>23</v>
      </c>
      <c r="AC1564" t="s">
        <v>17495</v>
      </c>
      <c r="AD1564" t="s">
        <v>17505</v>
      </c>
      <c r="AE1564">
        <v>2.543185185252352E+17</v>
      </c>
      <c r="AF1564" t="s">
        <v>15220</v>
      </c>
    </row>
    <row r="1565" spans="1:32" x14ac:dyDescent="0.15">
      <c r="A1565" s="1">
        <v>1243</v>
      </c>
      <c r="B1565" t="s">
        <v>1263</v>
      </c>
      <c r="C1565" t="s">
        <v>5477</v>
      </c>
      <c r="D1565" t="s">
        <v>9578</v>
      </c>
      <c r="E1565" t="s">
        <v>13679</v>
      </c>
      <c r="F1565" t="s">
        <v>16628</v>
      </c>
      <c r="G1565" s="2">
        <v>43805.477013888893</v>
      </c>
      <c r="H1565" s="5" t="s">
        <v>17644</v>
      </c>
      <c r="K1565" t="s">
        <v>16630</v>
      </c>
      <c r="V1565">
        <v>4</v>
      </c>
    </row>
    <row r="1566" spans="1:32" x14ac:dyDescent="0.15">
      <c r="A1566" s="1">
        <v>193</v>
      </c>
      <c r="B1566" t="s">
        <v>215</v>
      </c>
      <c r="C1566" t="s">
        <v>4500</v>
      </c>
      <c r="D1566" t="s">
        <v>8601</v>
      </c>
      <c r="E1566" t="s">
        <v>12702</v>
      </c>
      <c r="G1566" s="2">
        <v>43805.457905092589</v>
      </c>
      <c r="H1566" s="5" t="s">
        <v>17644</v>
      </c>
      <c r="K1566" t="s">
        <v>16630</v>
      </c>
      <c r="V1566">
        <v>0</v>
      </c>
    </row>
    <row r="1567" spans="1:32" x14ac:dyDescent="0.15">
      <c r="A1567" s="1">
        <v>2800</v>
      </c>
      <c r="B1567" t="s">
        <v>2820</v>
      </c>
      <c r="C1567" t="s">
        <v>7017</v>
      </c>
      <c r="D1567" t="s">
        <v>11118</v>
      </c>
      <c r="E1567" t="s">
        <v>15219</v>
      </c>
      <c r="F1567" t="s">
        <v>16628</v>
      </c>
      <c r="G1567" s="2">
        <v>43805.457118055558</v>
      </c>
      <c r="H1567" s="5" t="s">
        <v>17644</v>
      </c>
      <c r="I1567">
        <v>615</v>
      </c>
      <c r="J1567">
        <v>2.5430591259489478E+17</v>
      </c>
      <c r="K1567" t="s">
        <v>16629</v>
      </c>
      <c r="L1567">
        <v>7</v>
      </c>
      <c r="M1567">
        <f>IF(10*(I1567-550)/200&gt;5,ROUNDUP(10*(I1567-550)/200,0),ROUNDUP(10*(I1567-550)/200,1))</f>
        <v>3.3000000000000003</v>
      </c>
      <c r="N1567">
        <f>IF(20*(I1567-550)/200&gt;5,ROUNDUP(20*(I1567-550)/200,0),ROUNDUP(20*(I1567-550)/200,1))</f>
        <v>7</v>
      </c>
      <c r="O1567">
        <f>IF(L1567=M1567,1,0)</f>
        <v>0</v>
      </c>
      <c r="P1567">
        <f>IF(L1567=N1567,1,0)</f>
        <v>1</v>
      </c>
      <c r="Q1567" t="s">
        <v>16670</v>
      </c>
      <c r="R1567">
        <v>7</v>
      </c>
      <c r="S1567" t="str">
        <f>IF(L1567&gt;R1567,"调降",IF(L1567&lt;R1567,"调升","不变"))</f>
        <v>不变</v>
      </c>
      <c r="T1567">
        <f>R1567/L1567-1</f>
        <v>0</v>
      </c>
      <c r="U1567" t="s">
        <v>17434</v>
      </c>
      <c r="V1567">
        <v>0</v>
      </c>
    </row>
    <row r="1568" spans="1:32" x14ac:dyDescent="0.15">
      <c r="A1568" s="1">
        <v>308</v>
      </c>
      <c r="B1568" t="s">
        <v>330</v>
      </c>
      <c r="C1568" t="s">
        <v>4605</v>
      </c>
      <c r="D1568" t="s">
        <v>8706</v>
      </c>
      <c r="E1568" t="s">
        <v>12807</v>
      </c>
      <c r="G1568" s="2">
        <v>43805.456145833326</v>
      </c>
      <c r="H1568" s="5" t="s">
        <v>17644</v>
      </c>
      <c r="K1568" t="s">
        <v>16630</v>
      </c>
      <c r="V1568">
        <v>0</v>
      </c>
    </row>
    <row r="1569" spans="1:22" x14ac:dyDescent="0.15">
      <c r="A1569" s="1">
        <v>2799</v>
      </c>
      <c r="B1569" t="s">
        <v>2819</v>
      </c>
      <c r="C1569" t="s">
        <v>7016</v>
      </c>
      <c r="D1569" t="s">
        <v>11117</v>
      </c>
      <c r="E1569" t="s">
        <v>15218</v>
      </c>
      <c r="F1569" t="s">
        <v>16628</v>
      </c>
      <c r="G1569" s="2">
        <v>43805.406192129631</v>
      </c>
      <c r="H1569" s="5" t="s">
        <v>17644</v>
      </c>
      <c r="I1569">
        <v>631</v>
      </c>
      <c r="J1569">
        <v>2.542874583451607E+17</v>
      </c>
      <c r="K1569" t="s">
        <v>16629</v>
      </c>
      <c r="L1569">
        <v>9</v>
      </c>
      <c r="M1569">
        <f>IF(10*(I1569-550)/200&gt;5,ROUNDUP(10*(I1569-550)/200,0),ROUNDUP(10*(I1569-550)/200,1))</f>
        <v>4.0999999999999996</v>
      </c>
      <c r="N1569">
        <f>IF(20*(I1569-550)/200&gt;5,ROUNDUP(20*(I1569-550)/200,0),ROUNDUP(20*(I1569-550)/200,1))</f>
        <v>9</v>
      </c>
      <c r="O1569">
        <f>IF(L1569=M1569,1,0)</f>
        <v>0</v>
      </c>
      <c r="P1569">
        <f>IF(L1569=N1569,1,0)</f>
        <v>1</v>
      </c>
      <c r="Q1569" t="s">
        <v>17028</v>
      </c>
      <c r="R1569">
        <v>9</v>
      </c>
      <c r="S1569" t="str">
        <f>IF(L1569&gt;R1569,"调降",IF(L1569&lt;R1569,"调升","不变"))</f>
        <v>不变</v>
      </c>
      <c r="T1569">
        <f>R1569/L1569-1</f>
        <v>0</v>
      </c>
      <c r="U1569" t="s">
        <v>17434</v>
      </c>
      <c r="V1569">
        <v>9</v>
      </c>
    </row>
    <row r="1570" spans="1:22" x14ac:dyDescent="0.15">
      <c r="A1570" s="1">
        <v>2798</v>
      </c>
      <c r="B1570" t="s">
        <v>2818</v>
      </c>
      <c r="C1570" t="s">
        <v>7015</v>
      </c>
      <c r="D1570" t="s">
        <v>11116</v>
      </c>
      <c r="E1570" t="s">
        <v>15217</v>
      </c>
      <c r="F1570" t="s">
        <v>16627</v>
      </c>
      <c r="G1570" s="2">
        <v>43805.221238425933</v>
      </c>
      <c r="H1570" s="5" t="s">
        <v>17644</v>
      </c>
      <c r="K1570" t="s">
        <v>16630</v>
      </c>
      <c r="V1570">
        <v>2</v>
      </c>
    </row>
    <row r="1571" spans="1:22" x14ac:dyDescent="0.15">
      <c r="A1571" s="1">
        <v>2797</v>
      </c>
      <c r="B1571" t="s">
        <v>2817</v>
      </c>
      <c r="C1571" t="s">
        <v>7014</v>
      </c>
      <c r="D1571" t="s">
        <v>11115</v>
      </c>
      <c r="E1571" t="s">
        <v>15216</v>
      </c>
      <c r="F1571" t="s">
        <v>16628</v>
      </c>
      <c r="G1571" s="2">
        <v>43805.221122685187</v>
      </c>
      <c r="H1571" s="5" t="s">
        <v>17644</v>
      </c>
      <c r="K1571" t="s">
        <v>16630</v>
      </c>
      <c r="V1571">
        <v>5</v>
      </c>
    </row>
    <row r="1572" spans="1:22" x14ac:dyDescent="0.15">
      <c r="A1572" s="1">
        <v>2796</v>
      </c>
      <c r="B1572" t="s">
        <v>2816</v>
      </c>
      <c r="C1572" t="s">
        <v>7013</v>
      </c>
      <c r="D1572" t="s">
        <v>11114</v>
      </c>
      <c r="E1572" t="s">
        <v>15215</v>
      </c>
      <c r="F1572" t="s">
        <v>16628</v>
      </c>
      <c r="G1572" s="2">
        <v>43805.221030092587</v>
      </c>
      <c r="H1572" s="5" t="s">
        <v>17644</v>
      </c>
      <c r="K1572" t="s">
        <v>16630</v>
      </c>
      <c r="V1572">
        <v>21</v>
      </c>
    </row>
    <row r="1573" spans="1:22" x14ac:dyDescent="0.15">
      <c r="A1573" s="1">
        <v>2795</v>
      </c>
      <c r="B1573" t="s">
        <v>2815</v>
      </c>
      <c r="C1573" t="s">
        <v>7012</v>
      </c>
      <c r="D1573" t="s">
        <v>11113</v>
      </c>
      <c r="E1573" t="s">
        <v>15214</v>
      </c>
      <c r="F1573" t="s">
        <v>16628</v>
      </c>
      <c r="G1573" s="2">
        <v>43805.220879629633</v>
      </c>
      <c r="H1573" s="5" t="s">
        <v>17644</v>
      </c>
      <c r="K1573" t="s">
        <v>16630</v>
      </c>
      <c r="V1573">
        <v>3</v>
      </c>
    </row>
    <row r="1574" spans="1:22" x14ac:dyDescent="0.15">
      <c r="A1574" s="1">
        <v>2794</v>
      </c>
      <c r="B1574" t="s">
        <v>2814</v>
      </c>
      <c r="C1574" t="s">
        <v>7011</v>
      </c>
      <c r="D1574" t="s">
        <v>11112</v>
      </c>
      <c r="E1574" t="s">
        <v>15213</v>
      </c>
      <c r="F1574" t="s">
        <v>16628</v>
      </c>
      <c r="G1574" s="2">
        <v>43805.220729166656</v>
      </c>
      <c r="H1574" s="5" t="s">
        <v>17644</v>
      </c>
      <c r="K1574" t="s">
        <v>16630</v>
      </c>
      <c r="V1574">
        <v>3</v>
      </c>
    </row>
    <row r="1575" spans="1:22" x14ac:dyDescent="0.15">
      <c r="A1575" s="1">
        <v>2793</v>
      </c>
      <c r="B1575" t="s">
        <v>2813</v>
      </c>
      <c r="C1575" t="s">
        <v>7010</v>
      </c>
      <c r="D1575" t="s">
        <v>11111</v>
      </c>
      <c r="E1575" t="s">
        <v>15212</v>
      </c>
      <c r="F1575" t="s">
        <v>16628</v>
      </c>
      <c r="G1575" s="2">
        <v>43805.219814814824</v>
      </c>
      <c r="H1575" s="5" t="s">
        <v>17644</v>
      </c>
      <c r="K1575" t="s">
        <v>16630</v>
      </c>
      <c r="V1575">
        <v>5</v>
      </c>
    </row>
    <row r="1576" spans="1:22" x14ac:dyDescent="0.15">
      <c r="A1576" s="1">
        <v>2792</v>
      </c>
      <c r="B1576" t="s">
        <v>2812</v>
      </c>
      <c r="C1576" t="s">
        <v>7009</v>
      </c>
      <c r="D1576" t="s">
        <v>11110</v>
      </c>
      <c r="E1576" t="s">
        <v>15211</v>
      </c>
      <c r="F1576" t="s">
        <v>16628</v>
      </c>
      <c r="G1576" s="2">
        <v>43805.219733796293</v>
      </c>
      <c r="H1576" s="5" t="s">
        <v>17644</v>
      </c>
      <c r="K1576" t="s">
        <v>16630</v>
      </c>
      <c r="V1576">
        <v>5</v>
      </c>
    </row>
    <row r="1577" spans="1:22" x14ac:dyDescent="0.15">
      <c r="A1577" s="1">
        <v>2791</v>
      </c>
      <c r="B1577" t="s">
        <v>2811</v>
      </c>
      <c r="C1577" t="s">
        <v>7008</v>
      </c>
      <c r="D1577" t="s">
        <v>11109</v>
      </c>
      <c r="E1577" t="s">
        <v>15210</v>
      </c>
      <c r="F1577" t="s">
        <v>16627</v>
      </c>
      <c r="G1577" s="2">
        <v>43805.219618055547</v>
      </c>
      <c r="H1577" s="5" t="s">
        <v>17644</v>
      </c>
      <c r="K1577" t="s">
        <v>16630</v>
      </c>
      <c r="V1577">
        <v>3</v>
      </c>
    </row>
    <row r="1578" spans="1:22" x14ac:dyDescent="0.15">
      <c r="A1578" s="1">
        <v>2790</v>
      </c>
      <c r="B1578" t="s">
        <v>2810</v>
      </c>
      <c r="C1578" t="s">
        <v>7007</v>
      </c>
      <c r="D1578" t="s">
        <v>11108</v>
      </c>
      <c r="E1578" t="s">
        <v>15209</v>
      </c>
      <c r="F1578" t="s">
        <v>16628</v>
      </c>
      <c r="G1578" s="2">
        <v>43805.219293981478</v>
      </c>
      <c r="H1578" s="5" t="s">
        <v>17644</v>
      </c>
      <c r="K1578" t="s">
        <v>16630</v>
      </c>
      <c r="V1578">
        <v>5</v>
      </c>
    </row>
    <row r="1579" spans="1:22" x14ac:dyDescent="0.15">
      <c r="A1579" s="1">
        <v>2789</v>
      </c>
      <c r="B1579" t="s">
        <v>2809</v>
      </c>
      <c r="C1579" t="s">
        <v>7006</v>
      </c>
      <c r="D1579" t="s">
        <v>11107</v>
      </c>
      <c r="E1579" t="s">
        <v>15208</v>
      </c>
      <c r="F1579" t="s">
        <v>16627</v>
      </c>
      <c r="G1579" s="2">
        <v>43805.219050925924</v>
      </c>
      <c r="H1579" s="5" t="s">
        <v>17644</v>
      </c>
      <c r="K1579" t="s">
        <v>16630</v>
      </c>
      <c r="V1579">
        <v>3</v>
      </c>
    </row>
    <row r="1580" spans="1:22" x14ac:dyDescent="0.15">
      <c r="A1580" s="1">
        <v>2788</v>
      </c>
      <c r="B1580" t="s">
        <v>2808</v>
      </c>
      <c r="C1580" t="s">
        <v>7005</v>
      </c>
      <c r="D1580" t="s">
        <v>11106</v>
      </c>
      <c r="E1580" t="s">
        <v>15207</v>
      </c>
      <c r="F1580" t="s">
        <v>16628</v>
      </c>
      <c r="G1580" s="2">
        <v>43805.218981481477</v>
      </c>
      <c r="H1580" s="5" t="s">
        <v>17644</v>
      </c>
      <c r="K1580" t="s">
        <v>16630</v>
      </c>
      <c r="V1580">
        <v>5</v>
      </c>
    </row>
    <row r="1581" spans="1:22" x14ac:dyDescent="0.15">
      <c r="A1581" s="1">
        <v>2787</v>
      </c>
      <c r="B1581" t="s">
        <v>2807</v>
      </c>
      <c r="C1581" t="s">
        <v>7004</v>
      </c>
      <c r="D1581" t="s">
        <v>11105</v>
      </c>
      <c r="E1581" t="s">
        <v>15206</v>
      </c>
      <c r="F1581" t="s">
        <v>16628</v>
      </c>
      <c r="G1581" s="2">
        <v>43805.218900462962</v>
      </c>
      <c r="H1581" s="5" t="s">
        <v>17644</v>
      </c>
      <c r="K1581" t="s">
        <v>16630</v>
      </c>
      <c r="V1581">
        <v>5</v>
      </c>
    </row>
    <row r="1582" spans="1:22" x14ac:dyDescent="0.15">
      <c r="A1582" s="1">
        <v>2786</v>
      </c>
      <c r="B1582" t="s">
        <v>2806</v>
      </c>
      <c r="C1582" t="s">
        <v>7003</v>
      </c>
      <c r="D1582" t="s">
        <v>11104</v>
      </c>
      <c r="E1582" t="s">
        <v>15205</v>
      </c>
      <c r="F1582" t="s">
        <v>16628</v>
      </c>
      <c r="G1582" s="2">
        <v>43805.218414351853</v>
      </c>
      <c r="H1582" s="5" t="s">
        <v>17644</v>
      </c>
      <c r="K1582" t="s">
        <v>16630</v>
      </c>
      <c r="V1582">
        <v>5</v>
      </c>
    </row>
    <row r="1583" spans="1:22" x14ac:dyDescent="0.15">
      <c r="A1583" s="1">
        <v>2785</v>
      </c>
      <c r="B1583" t="s">
        <v>2805</v>
      </c>
      <c r="C1583" t="s">
        <v>7002</v>
      </c>
      <c r="D1583" t="s">
        <v>11103</v>
      </c>
      <c r="E1583" t="s">
        <v>15204</v>
      </c>
      <c r="F1583" t="s">
        <v>16628</v>
      </c>
      <c r="G1583" s="2">
        <v>43805.218344907407</v>
      </c>
      <c r="H1583" s="5" t="s">
        <v>17644</v>
      </c>
      <c r="K1583" t="s">
        <v>16630</v>
      </c>
      <c r="V1583">
        <v>8</v>
      </c>
    </row>
    <row r="1584" spans="1:22" x14ac:dyDescent="0.15">
      <c r="A1584" s="1">
        <v>2784</v>
      </c>
      <c r="B1584" t="s">
        <v>2804</v>
      </c>
      <c r="C1584" t="s">
        <v>7001</v>
      </c>
      <c r="D1584" t="s">
        <v>11102</v>
      </c>
      <c r="E1584" t="s">
        <v>15203</v>
      </c>
      <c r="F1584" t="s">
        <v>16628</v>
      </c>
      <c r="G1584" s="2">
        <v>43805.218240740738</v>
      </c>
      <c r="H1584" s="5" t="s">
        <v>17644</v>
      </c>
      <c r="K1584" t="s">
        <v>16630</v>
      </c>
      <c r="V1584">
        <v>36</v>
      </c>
    </row>
    <row r="1585" spans="1:22" x14ac:dyDescent="0.15">
      <c r="A1585" s="1">
        <v>2783</v>
      </c>
      <c r="B1585" t="s">
        <v>2803</v>
      </c>
      <c r="C1585" t="s">
        <v>7000</v>
      </c>
      <c r="D1585" t="s">
        <v>11101</v>
      </c>
      <c r="E1585" t="s">
        <v>15202</v>
      </c>
      <c r="F1585" t="s">
        <v>16627</v>
      </c>
      <c r="G1585" s="2">
        <v>43805.218159722222</v>
      </c>
      <c r="H1585" s="5" t="s">
        <v>17644</v>
      </c>
      <c r="K1585" t="s">
        <v>16630</v>
      </c>
      <c r="V1585">
        <v>3</v>
      </c>
    </row>
    <row r="1586" spans="1:22" x14ac:dyDescent="0.15">
      <c r="A1586" s="1">
        <v>2782</v>
      </c>
      <c r="B1586" t="s">
        <v>2802</v>
      </c>
      <c r="C1586" t="s">
        <v>6999</v>
      </c>
      <c r="D1586" t="s">
        <v>11100</v>
      </c>
      <c r="E1586" t="s">
        <v>15201</v>
      </c>
      <c r="F1586" t="s">
        <v>16628</v>
      </c>
      <c r="G1586" s="2">
        <v>43805.217951388891</v>
      </c>
      <c r="H1586" s="5" t="s">
        <v>17644</v>
      </c>
      <c r="K1586" t="s">
        <v>16630</v>
      </c>
      <c r="V1586">
        <v>5</v>
      </c>
    </row>
    <row r="1587" spans="1:22" x14ac:dyDescent="0.15">
      <c r="A1587" s="1">
        <v>2781</v>
      </c>
      <c r="B1587" t="s">
        <v>2801</v>
      </c>
      <c r="C1587" t="s">
        <v>6998</v>
      </c>
      <c r="D1587" t="s">
        <v>11099</v>
      </c>
      <c r="E1587" t="s">
        <v>15200</v>
      </c>
      <c r="F1587" t="s">
        <v>16627</v>
      </c>
      <c r="G1587" s="2">
        <v>43805.217858796299</v>
      </c>
      <c r="H1587" s="5" t="s">
        <v>17644</v>
      </c>
      <c r="K1587" t="s">
        <v>16630</v>
      </c>
      <c r="V1587">
        <v>3</v>
      </c>
    </row>
    <row r="1588" spans="1:22" x14ac:dyDescent="0.15">
      <c r="A1588" s="1">
        <v>2780</v>
      </c>
      <c r="B1588" t="s">
        <v>2800</v>
      </c>
      <c r="C1588" t="s">
        <v>6997</v>
      </c>
      <c r="D1588" t="s">
        <v>11098</v>
      </c>
      <c r="E1588" t="s">
        <v>15199</v>
      </c>
      <c r="F1588" t="s">
        <v>16628</v>
      </c>
      <c r="G1588" s="2">
        <v>43805.217766203707</v>
      </c>
      <c r="H1588" s="5" t="s">
        <v>17644</v>
      </c>
      <c r="K1588" t="s">
        <v>16630</v>
      </c>
      <c r="V1588">
        <v>5</v>
      </c>
    </row>
    <row r="1589" spans="1:22" x14ac:dyDescent="0.15">
      <c r="A1589" s="1">
        <v>2779</v>
      </c>
      <c r="B1589" t="s">
        <v>2799</v>
      </c>
      <c r="C1589" t="s">
        <v>6996</v>
      </c>
      <c r="D1589" t="s">
        <v>11097</v>
      </c>
      <c r="E1589" t="s">
        <v>15198</v>
      </c>
      <c r="F1589" t="s">
        <v>16627</v>
      </c>
      <c r="G1589" s="2">
        <v>43805.217534722222</v>
      </c>
      <c r="H1589" s="5" t="s">
        <v>17644</v>
      </c>
      <c r="K1589" t="s">
        <v>16630</v>
      </c>
      <c r="V1589">
        <v>3</v>
      </c>
    </row>
    <row r="1590" spans="1:22" x14ac:dyDescent="0.15">
      <c r="A1590" s="1">
        <v>2778</v>
      </c>
      <c r="B1590" t="s">
        <v>2798</v>
      </c>
      <c r="C1590" t="s">
        <v>6995</v>
      </c>
      <c r="D1590" t="s">
        <v>11096</v>
      </c>
      <c r="E1590" t="s">
        <v>15197</v>
      </c>
      <c r="F1590" t="s">
        <v>16628</v>
      </c>
      <c r="G1590" s="2">
        <v>43805.216909722221</v>
      </c>
      <c r="H1590" s="5" t="s">
        <v>17644</v>
      </c>
      <c r="K1590" t="s">
        <v>16630</v>
      </c>
      <c r="V1590">
        <v>10</v>
      </c>
    </row>
    <row r="1591" spans="1:22" x14ac:dyDescent="0.15">
      <c r="A1591" s="1">
        <v>2777</v>
      </c>
      <c r="B1591" t="s">
        <v>2797</v>
      </c>
      <c r="C1591" t="s">
        <v>6994</v>
      </c>
      <c r="D1591" t="s">
        <v>11095</v>
      </c>
      <c r="E1591" t="s">
        <v>15196</v>
      </c>
      <c r="F1591" t="s">
        <v>16627</v>
      </c>
      <c r="G1591" s="2">
        <v>43805.216840277782</v>
      </c>
      <c r="H1591" s="5" t="s">
        <v>17644</v>
      </c>
      <c r="K1591" t="s">
        <v>16630</v>
      </c>
      <c r="V1591">
        <v>5</v>
      </c>
    </row>
    <row r="1592" spans="1:22" x14ac:dyDescent="0.15">
      <c r="A1592" s="1">
        <v>2776</v>
      </c>
      <c r="B1592" t="s">
        <v>2796</v>
      </c>
      <c r="C1592" t="s">
        <v>6993</v>
      </c>
      <c r="D1592" t="s">
        <v>11094</v>
      </c>
      <c r="E1592" t="s">
        <v>15195</v>
      </c>
      <c r="F1592" t="s">
        <v>16627</v>
      </c>
      <c r="G1592" s="2">
        <v>43805.21675925926</v>
      </c>
      <c r="H1592" s="5" t="s">
        <v>17644</v>
      </c>
      <c r="K1592" t="s">
        <v>16630</v>
      </c>
      <c r="V1592">
        <v>3</v>
      </c>
    </row>
    <row r="1593" spans="1:22" x14ac:dyDescent="0.15">
      <c r="A1593" s="1">
        <v>2775</v>
      </c>
      <c r="B1593" t="s">
        <v>2795</v>
      </c>
      <c r="C1593" t="s">
        <v>6992</v>
      </c>
      <c r="D1593" t="s">
        <v>11093</v>
      </c>
      <c r="E1593" t="s">
        <v>15194</v>
      </c>
      <c r="F1593" t="s">
        <v>16627</v>
      </c>
      <c r="G1593" s="2">
        <v>43805.216678240737</v>
      </c>
      <c r="H1593" s="5" t="s">
        <v>17644</v>
      </c>
      <c r="K1593" t="s">
        <v>16630</v>
      </c>
      <c r="V1593">
        <v>3</v>
      </c>
    </row>
    <row r="1594" spans="1:22" x14ac:dyDescent="0.15">
      <c r="A1594" s="1">
        <v>2774</v>
      </c>
      <c r="B1594" t="s">
        <v>2794</v>
      </c>
      <c r="C1594" t="s">
        <v>6991</v>
      </c>
      <c r="D1594" t="s">
        <v>11092</v>
      </c>
      <c r="E1594" t="s">
        <v>15193</v>
      </c>
      <c r="F1594" t="s">
        <v>16628</v>
      </c>
      <c r="G1594" s="2">
        <v>43805.216562499998</v>
      </c>
      <c r="H1594" s="5" t="s">
        <v>17644</v>
      </c>
      <c r="K1594" t="s">
        <v>16630</v>
      </c>
      <c r="V1594">
        <v>5</v>
      </c>
    </row>
    <row r="1595" spans="1:22" x14ac:dyDescent="0.15">
      <c r="A1595" s="1">
        <v>2772</v>
      </c>
      <c r="B1595" t="s">
        <v>2792</v>
      </c>
      <c r="C1595" t="s">
        <v>6990</v>
      </c>
      <c r="D1595" t="s">
        <v>11091</v>
      </c>
      <c r="E1595" t="s">
        <v>15192</v>
      </c>
      <c r="F1595" t="s">
        <v>16627</v>
      </c>
      <c r="G1595" s="2">
        <v>43805.21638888889</v>
      </c>
      <c r="H1595" s="5" t="s">
        <v>17644</v>
      </c>
      <c r="K1595" t="s">
        <v>16630</v>
      </c>
      <c r="V1595">
        <v>3</v>
      </c>
    </row>
    <row r="1596" spans="1:22" x14ac:dyDescent="0.15">
      <c r="A1596" s="1">
        <v>2771</v>
      </c>
      <c r="B1596" t="s">
        <v>2791</v>
      </c>
      <c r="C1596" t="s">
        <v>6989</v>
      </c>
      <c r="D1596" t="s">
        <v>11090</v>
      </c>
      <c r="E1596" t="s">
        <v>15191</v>
      </c>
      <c r="F1596" t="s">
        <v>16628</v>
      </c>
      <c r="G1596" s="2">
        <v>43805.216261574067</v>
      </c>
      <c r="H1596" s="5" t="s">
        <v>17644</v>
      </c>
      <c r="K1596" t="s">
        <v>16630</v>
      </c>
      <c r="V1596">
        <v>5</v>
      </c>
    </row>
    <row r="1597" spans="1:22" x14ac:dyDescent="0.15">
      <c r="A1597" s="1">
        <v>2770</v>
      </c>
      <c r="B1597" t="s">
        <v>2790</v>
      </c>
      <c r="C1597" t="s">
        <v>6988</v>
      </c>
      <c r="D1597" t="s">
        <v>11089</v>
      </c>
      <c r="E1597" t="s">
        <v>15190</v>
      </c>
      <c r="F1597" t="s">
        <v>16628</v>
      </c>
      <c r="G1597" s="2">
        <v>43805.216180555559</v>
      </c>
      <c r="H1597" s="5" t="s">
        <v>17644</v>
      </c>
      <c r="K1597" t="s">
        <v>16630</v>
      </c>
      <c r="V1597">
        <v>10</v>
      </c>
    </row>
    <row r="1598" spans="1:22" x14ac:dyDescent="0.15">
      <c r="A1598" s="1">
        <v>2769</v>
      </c>
      <c r="B1598" t="s">
        <v>2789</v>
      </c>
      <c r="C1598" t="s">
        <v>6987</v>
      </c>
      <c r="D1598" t="s">
        <v>11088</v>
      </c>
      <c r="E1598" t="s">
        <v>15189</v>
      </c>
      <c r="F1598" t="s">
        <v>16628</v>
      </c>
      <c r="G1598" s="2">
        <v>43805.21607638889</v>
      </c>
      <c r="H1598" s="5" t="s">
        <v>17644</v>
      </c>
      <c r="K1598" t="s">
        <v>16630</v>
      </c>
      <c r="V1598">
        <v>3</v>
      </c>
    </row>
    <row r="1599" spans="1:22" x14ac:dyDescent="0.15">
      <c r="A1599" s="1">
        <v>2768</v>
      </c>
      <c r="B1599" t="s">
        <v>2788</v>
      </c>
      <c r="C1599" t="s">
        <v>6986</v>
      </c>
      <c r="D1599" t="s">
        <v>11087</v>
      </c>
      <c r="E1599" t="s">
        <v>15188</v>
      </c>
      <c r="F1599" t="s">
        <v>16628</v>
      </c>
      <c r="G1599" s="2">
        <v>43805.215995370367</v>
      </c>
      <c r="H1599" s="5" t="s">
        <v>17644</v>
      </c>
      <c r="K1599" t="s">
        <v>16630</v>
      </c>
      <c r="V1599">
        <v>5</v>
      </c>
    </row>
    <row r="1600" spans="1:22" x14ac:dyDescent="0.15">
      <c r="A1600" s="1">
        <v>2767</v>
      </c>
      <c r="B1600" t="s">
        <v>2787</v>
      </c>
      <c r="C1600" t="s">
        <v>6985</v>
      </c>
      <c r="D1600" t="s">
        <v>11086</v>
      </c>
      <c r="E1600" t="s">
        <v>15187</v>
      </c>
      <c r="F1600" t="s">
        <v>16628</v>
      </c>
      <c r="G1600" s="2">
        <v>43805.215694444443</v>
      </c>
      <c r="H1600" s="5" t="s">
        <v>17644</v>
      </c>
      <c r="K1600" t="s">
        <v>16630</v>
      </c>
      <c r="V1600">
        <v>11</v>
      </c>
    </row>
    <row r="1601" spans="1:32" x14ac:dyDescent="0.15">
      <c r="A1601" s="1">
        <v>2766</v>
      </c>
      <c r="B1601" t="s">
        <v>2786</v>
      </c>
      <c r="C1601" t="s">
        <v>6984</v>
      </c>
      <c r="D1601" t="s">
        <v>11085</v>
      </c>
      <c r="E1601" t="s">
        <v>15186</v>
      </c>
      <c r="F1601" t="s">
        <v>16627</v>
      </c>
      <c r="G1601" s="2">
        <v>43805.215289351851</v>
      </c>
      <c r="H1601" s="5" t="s">
        <v>17644</v>
      </c>
      <c r="K1601" t="s">
        <v>16630</v>
      </c>
      <c r="V1601">
        <v>3</v>
      </c>
    </row>
    <row r="1602" spans="1:32" x14ac:dyDescent="0.15">
      <c r="A1602" s="1">
        <v>2765</v>
      </c>
      <c r="B1602" t="s">
        <v>2785</v>
      </c>
      <c r="C1602" t="s">
        <v>6983</v>
      </c>
      <c r="D1602" t="s">
        <v>11084</v>
      </c>
      <c r="E1602" t="s">
        <v>15185</v>
      </c>
      <c r="F1602" t="s">
        <v>16628</v>
      </c>
      <c r="G1602" s="2">
        <v>43805.215138888889</v>
      </c>
      <c r="H1602" s="5" t="s">
        <v>17644</v>
      </c>
      <c r="K1602" t="s">
        <v>16630</v>
      </c>
      <c r="V1602">
        <v>12</v>
      </c>
    </row>
    <row r="1603" spans="1:32" x14ac:dyDescent="0.15">
      <c r="A1603" s="1">
        <v>2764</v>
      </c>
      <c r="B1603" t="s">
        <v>2784</v>
      </c>
      <c r="C1603" t="s">
        <v>6982</v>
      </c>
      <c r="D1603" t="s">
        <v>11083</v>
      </c>
      <c r="E1603" t="s">
        <v>15184</v>
      </c>
      <c r="F1603" t="s">
        <v>16627</v>
      </c>
      <c r="G1603" s="2">
        <v>43805.214745370373</v>
      </c>
      <c r="H1603" s="5" t="s">
        <v>17644</v>
      </c>
      <c r="K1603" t="s">
        <v>16630</v>
      </c>
      <c r="V1603">
        <v>3</v>
      </c>
    </row>
    <row r="1604" spans="1:32" x14ac:dyDescent="0.15">
      <c r="A1604" s="1">
        <v>2763</v>
      </c>
      <c r="B1604" t="s">
        <v>2783</v>
      </c>
      <c r="C1604" t="s">
        <v>6981</v>
      </c>
      <c r="D1604" t="s">
        <v>11082</v>
      </c>
      <c r="E1604" t="s">
        <v>15183</v>
      </c>
      <c r="F1604" t="s">
        <v>16627</v>
      </c>
      <c r="G1604" s="2">
        <v>43805.214641203696</v>
      </c>
      <c r="H1604" s="5" t="s">
        <v>17644</v>
      </c>
      <c r="K1604" t="s">
        <v>16630</v>
      </c>
      <c r="V1604">
        <v>3</v>
      </c>
    </row>
    <row r="1605" spans="1:32" x14ac:dyDescent="0.15">
      <c r="A1605" s="1">
        <v>2762</v>
      </c>
      <c r="B1605" t="s">
        <v>2782</v>
      </c>
      <c r="C1605" t="s">
        <v>6980</v>
      </c>
      <c r="D1605" t="s">
        <v>11081</v>
      </c>
      <c r="E1605" t="s">
        <v>15182</v>
      </c>
      <c r="F1605" t="s">
        <v>16628</v>
      </c>
      <c r="G1605" s="2">
        <v>43805.21435185185</v>
      </c>
      <c r="H1605" s="5" t="s">
        <v>17644</v>
      </c>
      <c r="K1605" t="s">
        <v>16630</v>
      </c>
      <c r="V1605">
        <v>2</v>
      </c>
    </row>
    <row r="1606" spans="1:32" x14ac:dyDescent="0.15">
      <c r="A1606" s="1">
        <v>2761</v>
      </c>
      <c r="B1606" t="s">
        <v>2781</v>
      </c>
      <c r="C1606" t="s">
        <v>6979</v>
      </c>
      <c r="D1606" t="s">
        <v>11080</v>
      </c>
      <c r="E1606" t="s">
        <v>15181</v>
      </c>
      <c r="F1606" t="s">
        <v>16627</v>
      </c>
      <c r="G1606" s="2">
        <v>43805.214282407411</v>
      </c>
      <c r="H1606" s="5" t="s">
        <v>17644</v>
      </c>
      <c r="K1606" t="s">
        <v>16630</v>
      </c>
      <c r="V1606">
        <v>3</v>
      </c>
    </row>
    <row r="1607" spans="1:32" x14ac:dyDescent="0.15">
      <c r="A1607" s="1">
        <v>2760</v>
      </c>
      <c r="B1607" t="s">
        <v>2780</v>
      </c>
      <c r="C1607" t="s">
        <v>6978</v>
      </c>
      <c r="D1607" t="s">
        <v>11079</v>
      </c>
      <c r="E1607" t="s">
        <v>15180</v>
      </c>
      <c r="F1607" t="s">
        <v>16627</v>
      </c>
      <c r="G1607" s="2">
        <v>43805.213807870372</v>
      </c>
      <c r="H1607" s="5" t="s">
        <v>17644</v>
      </c>
      <c r="K1607" t="s">
        <v>16630</v>
      </c>
      <c r="V1607">
        <v>3</v>
      </c>
    </row>
    <row r="1608" spans="1:32" x14ac:dyDescent="0.15">
      <c r="A1608" s="1">
        <v>2759</v>
      </c>
      <c r="B1608" t="s">
        <v>2779</v>
      </c>
      <c r="C1608" t="s">
        <v>6977</v>
      </c>
      <c r="D1608" t="s">
        <v>11078</v>
      </c>
      <c r="E1608" t="s">
        <v>15179</v>
      </c>
      <c r="F1608" t="s">
        <v>16628</v>
      </c>
      <c r="G1608" s="2">
        <v>43805.213738425933</v>
      </c>
      <c r="H1608" s="5" t="s">
        <v>17644</v>
      </c>
      <c r="K1608" t="s">
        <v>16630</v>
      </c>
      <c r="V1608">
        <v>0</v>
      </c>
    </row>
    <row r="1609" spans="1:32" x14ac:dyDescent="0.15">
      <c r="A1609" s="1">
        <v>2758</v>
      </c>
      <c r="B1609" t="s">
        <v>2778</v>
      </c>
      <c r="C1609" t="s">
        <v>6976</v>
      </c>
      <c r="D1609" t="s">
        <v>11077</v>
      </c>
      <c r="E1609" t="s">
        <v>15178</v>
      </c>
      <c r="F1609" t="s">
        <v>16628</v>
      </c>
      <c r="G1609" s="2">
        <v>43805.213599537034</v>
      </c>
      <c r="H1609" s="5" t="s">
        <v>17644</v>
      </c>
      <c r="K1609" t="s">
        <v>16630</v>
      </c>
      <c r="V1609">
        <v>3</v>
      </c>
    </row>
    <row r="1610" spans="1:32" x14ac:dyDescent="0.15">
      <c r="A1610" s="1">
        <v>2757</v>
      </c>
      <c r="B1610" t="s">
        <v>2777</v>
      </c>
      <c r="C1610" t="s">
        <v>6975</v>
      </c>
      <c r="D1610" t="s">
        <v>11076</v>
      </c>
      <c r="E1610" t="s">
        <v>15177</v>
      </c>
      <c r="F1610" t="s">
        <v>16628</v>
      </c>
      <c r="G1610" s="2">
        <v>43805.213472222233</v>
      </c>
      <c r="H1610" s="5" t="s">
        <v>17644</v>
      </c>
      <c r="K1610" t="s">
        <v>16630</v>
      </c>
      <c r="V1610">
        <v>65</v>
      </c>
      <c r="W1610">
        <v>2.5421762250828189E+17</v>
      </c>
      <c r="X1610">
        <v>450000</v>
      </c>
      <c r="AA1610" s="2">
        <v>43920.776817129627</v>
      </c>
      <c r="AB1610">
        <v>19</v>
      </c>
      <c r="AC1610" t="s">
        <v>17502</v>
      </c>
      <c r="AD1610" t="s">
        <v>17505</v>
      </c>
      <c r="AE1610">
        <v>2.542176072368169E+17</v>
      </c>
      <c r="AF1610" t="s">
        <v>15177</v>
      </c>
    </row>
    <row r="1611" spans="1:32" x14ac:dyDescent="0.15">
      <c r="A1611" s="1">
        <v>2756</v>
      </c>
      <c r="B1611" t="s">
        <v>2776</v>
      </c>
      <c r="C1611" t="s">
        <v>6974</v>
      </c>
      <c r="D1611" t="s">
        <v>11075</v>
      </c>
      <c r="E1611" t="s">
        <v>15176</v>
      </c>
      <c r="F1611" t="s">
        <v>16628</v>
      </c>
      <c r="G1611" s="2">
        <v>43805.213379629633</v>
      </c>
      <c r="H1611" s="5" t="s">
        <v>17644</v>
      </c>
      <c r="K1611" t="s">
        <v>16630</v>
      </c>
      <c r="V1611">
        <v>5</v>
      </c>
    </row>
    <row r="1612" spans="1:32" x14ac:dyDescent="0.15">
      <c r="A1612" s="1">
        <v>2755</v>
      </c>
      <c r="B1612" t="s">
        <v>2775</v>
      </c>
      <c r="C1612" t="s">
        <v>6973</v>
      </c>
      <c r="D1612" t="s">
        <v>11074</v>
      </c>
      <c r="E1612" t="s">
        <v>15175</v>
      </c>
      <c r="F1612" t="s">
        <v>16628</v>
      </c>
      <c r="G1612" s="2">
        <v>43805.21329861111</v>
      </c>
      <c r="H1612" s="5" t="s">
        <v>17644</v>
      </c>
      <c r="K1612" t="s">
        <v>16630</v>
      </c>
      <c r="V1612">
        <v>5</v>
      </c>
    </row>
    <row r="1613" spans="1:32" x14ac:dyDescent="0.15">
      <c r="A1613" s="1">
        <v>2754</v>
      </c>
      <c r="B1613" t="s">
        <v>2774</v>
      </c>
      <c r="C1613" t="s">
        <v>6972</v>
      </c>
      <c r="D1613" t="s">
        <v>11073</v>
      </c>
      <c r="E1613" t="s">
        <v>15174</v>
      </c>
      <c r="F1613" t="s">
        <v>16627</v>
      </c>
      <c r="G1613" s="2">
        <v>43805.212997685187</v>
      </c>
      <c r="H1613" s="5" t="s">
        <v>17644</v>
      </c>
      <c r="K1613" t="s">
        <v>16630</v>
      </c>
      <c r="V1613">
        <v>3</v>
      </c>
    </row>
    <row r="1614" spans="1:32" x14ac:dyDescent="0.15">
      <c r="A1614" s="1">
        <v>2753</v>
      </c>
      <c r="B1614" t="s">
        <v>2773</v>
      </c>
      <c r="C1614" t="s">
        <v>6971</v>
      </c>
      <c r="D1614" t="s">
        <v>11072</v>
      </c>
      <c r="E1614" t="s">
        <v>15173</v>
      </c>
      <c r="F1614" t="s">
        <v>16627</v>
      </c>
      <c r="G1614" s="2">
        <v>43805.212800925918</v>
      </c>
      <c r="H1614" s="5" t="s">
        <v>17644</v>
      </c>
      <c r="K1614" t="s">
        <v>16630</v>
      </c>
      <c r="V1614">
        <v>3</v>
      </c>
    </row>
    <row r="1615" spans="1:32" x14ac:dyDescent="0.15">
      <c r="A1615" s="1">
        <v>2752</v>
      </c>
      <c r="B1615" t="s">
        <v>2772</v>
      </c>
      <c r="C1615" t="s">
        <v>6970</v>
      </c>
      <c r="D1615" t="s">
        <v>11071</v>
      </c>
      <c r="E1615" t="s">
        <v>15172</v>
      </c>
      <c r="F1615" t="s">
        <v>16627</v>
      </c>
      <c r="G1615" s="2">
        <v>43805.212708333333</v>
      </c>
      <c r="H1615" s="5" t="s">
        <v>17644</v>
      </c>
      <c r="K1615" t="s">
        <v>16630</v>
      </c>
      <c r="V1615">
        <v>3</v>
      </c>
    </row>
    <row r="1616" spans="1:32" x14ac:dyDescent="0.15">
      <c r="A1616" s="1">
        <v>2751</v>
      </c>
      <c r="B1616" t="s">
        <v>2771</v>
      </c>
      <c r="C1616" t="s">
        <v>6969</v>
      </c>
      <c r="D1616" t="s">
        <v>11070</v>
      </c>
      <c r="E1616" t="s">
        <v>15171</v>
      </c>
      <c r="F1616" t="s">
        <v>16628</v>
      </c>
      <c r="G1616" s="2">
        <v>43805.212627314817</v>
      </c>
      <c r="H1616" s="5" t="s">
        <v>17644</v>
      </c>
      <c r="K1616" t="s">
        <v>16630</v>
      </c>
      <c r="V1616">
        <v>0</v>
      </c>
    </row>
    <row r="1617" spans="1:22" x14ac:dyDescent="0.15">
      <c r="A1617" s="1">
        <v>2750</v>
      </c>
      <c r="B1617" t="s">
        <v>2770</v>
      </c>
      <c r="C1617" t="s">
        <v>6968</v>
      </c>
      <c r="D1617" t="s">
        <v>11069</v>
      </c>
      <c r="E1617" t="s">
        <v>15170</v>
      </c>
      <c r="F1617" t="s">
        <v>16627</v>
      </c>
      <c r="G1617" s="2">
        <v>43805.212534722217</v>
      </c>
      <c r="H1617" s="5" t="s">
        <v>17644</v>
      </c>
      <c r="K1617" t="s">
        <v>16630</v>
      </c>
      <c r="V1617">
        <v>3</v>
      </c>
    </row>
    <row r="1618" spans="1:22" x14ac:dyDescent="0.15">
      <c r="A1618" s="1">
        <v>2749</v>
      </c>
      <c r="B1618" t="s">
        <v>2769</v>
      </c>
      <c r="C1618" t="s">
        <v>6967</v>
      </c>
      <c r="D1618" t="s">
        <v>11068</v>
      </c>
      <c r="E1618" t="s">
        <v>15169</v>
      </c>
      <c r="F1618" t="s">
        <v>16627</v>
      </c>
      <c r="G1618" s="2">
        <v>43805.212384259263</v>
      </c>
      <c r="H1618" s="5" t="s">
        <v>17644</v>
      </c>
      <c r="K1618" t="s">
        <v>16630</v>
      </c>
      <c r="V1618">
        <v>3</v>
      </c>
    </row>
    <row r="1619" spans="1:22" x14ac:dyDescent="0.15">
      <c r="A1619" s="1">
        <v>2748</v>
      </c>
      <c r="B1619" t="s">
        <v>2768</v>
      </c>
      <c r="C1619" t="s">
        <v>6966</v>
      </c>
      <c r="D1619" t="s">
        <v>11067</v>
      </c>
      <c r="E1619" t="s">
        <v>15168</v>
      </c>
      <c r="F1619" t="s">
        <v>16627</v>
      </c>
      <c r="G1619" s="2">
        <v>43805.212245370371</v>
      </c>
      <c r="H1619" s="5" t="s">
        <v>17644</v>
      </c>
      <c r="K1619" t="s">
        <v>16630</v>
      </c>
      <c r="V1619">
        <v>3</v>
      </c>
    </row>
    <row r="1620" spans="1:22" x14ac:dyDescent="0.15">
      <c r="A1620" s="1">
        <v>2747</v>
      </c>
      <c r="B1620" t="s">
        <v>2767</v>
      </c>
      <c r="C1620" t="s">
        <v>6965</v>
      </c>
      <c r="D1620" t="s">
        <v>11066</v>
      </c>
      <c r="E1620" t="s">
        <v>15167</v>
      </c>
      <c r="F1620" t="s">
        <v>16628</v>
      </c>
      <c r="G1620" s="2">
        <v>43805.211631944447</v>
      </c>
      <c r="H1620" s="5" t="s">
        <v>17644</v>
      </c>
      <c r="K1620" t="s">
        <v>16630</v>
      </c>
      <c r="V1620">
        <v>5</v>
      </c>
    </row>
    <row r="1621" spans="1:22" x14ac:dyDescent="0.15">
      <c r="A1621" s="1">
        <v>2746</v>
      </c>
      <c r="B1621" t="s">
        <v>2766</v>
      </c>
      <c r="C1621" t="s">
        <v>6964</v>
      </c>
      <c r="D1621" t="s">
        <v>11065</v>
      </c>
      <c r="E1621" t="s">
        <v>15166</v>
      </c>
      <c r="F1621" t="s">
        <v>16628</v>
      </c>
      <c r="G1621" s="2">
        <v>43805.211539351847</v>
      </c>
      <c r="H1621" s="5" t="s">
        <v>17644</v>
      </c>
      <c r="K1621" t="s">
        <v>16630</v>
      </c>
      <c r="V1621">
        <v>5</v>
      </c>
    </row>
    <row r="1622" spans="1:22" x14ac:dyDescent="0.15">
      <c r="A1622" s="1">
        <v>2745</v>
      </c>
      <c r="B1622" t="s">
        <v>2765</v>
      </c>
      <c r="C1622" t="s">
        <v>6963</v>
      </c>
      <c r="D1622" t="s">
        <v>11064</v>
      </c>
      <c r="E1622" t="s">
        <v>15165</v>
      </c>
      <c r="F1622" t="s">
        <v>16627</v>
      </c>
      <c r="G1622" s="2">
        <v>43805.211469907408</v>
      </c>
      <c r="H1622" s="5" t="s">
        <v>17644</v>
      </c>
      <c r="K1622" t="s">
        <v>16630</v>
      </c>
      <c r="V1622">
        <v>3</v>
      </c>
    </row>
    <row r="1623" spans="1:22" x14ac:dyDescent="0.15">
      <c r="A1623" s="1">
        <v>2744</v>
      </c>
      <c r="B1623" t="s">
        <v>2764</v>
      </c>
      <c r="C1623" t="s">
        <v>6962</v>
      </c>
      <c r="D1623" t="s">
        <v>11063</v>
      </c>
      <c r="E1623" t="s">
        <v>15164</v>
      </c>
      <c r="F1623" t="s">
        <v>16628</v>
      </c>
      <c r="G1623" s="2">
        <v>43805.211388888893</v>
      </c>
      <c r="H1623" s="5" t="s">
        <v>17644</v>
      </c>
      <c r="K1623" t="s">
        <v>16630</v>
      </c>
      <c r="V1623">
        <v>5</v>
      </c>
    </row>
    <row r="1624" spans="1:22" x14ac:dyDescent="0.15">
      <c r="A1624" s="1">
        <v>2743</v>
      </c>
      <c r="B1624" t="s">
        <v>2763</v>
      </c>
      <c r="C1624" t="s">
        <v>6961</v>
      </c>
      <c r="D1624" t="s">
        <v>11062</v>
      </c>
      <c r="E1624" t="s">
        <v>15163</v>
      </c>
      <c r="F1624" t="s">
        <v>16628</v>
      </c>
      <c r="G1624" s="2">
        <v>43805.211076388892</v>
      </c>
      <c r="H1624" s="5" t="s">
        <v>17644</v>
      </c>
      <c r="K1624" t="s">
        <v>16630</v>
      </c>
      <c r="V1624">
        <v>3</v>
      </c>
    </row>
    <row r="1625" spans="1:22" x14ac:dyDescent="0.15">
      <c r="A1625" s="1">
        <v>2742</v>
      </c>
      <c r="B1625" t="s">
        <v>2762</v>
      </c>
      <c r="C1625" t="s">
        <v>6960</v>
      </c>
      <c r="D1625" t="s">
        <v>11061</v>
      </c>
      <c r="E1625" t="s">
        <v>15162</v>
      </c>
      <c r="F1625" t="s">
        <v>16627</v>
      </c>
      <c r="G1625" s="2">
        <v>43805.211006944453</v>
      </c>
      <c r="H1625" s="5" t="s">
        <v>17644</v>
      </c>
      <c r="K1625" t="s">
        <v>16630</v>
      </c>
      <c r="V1625">
        <v>3</v>
      </c>
    </row>
    <row r="1626" spans="1:22" x14ac:dyDescent="0.15">
      <c r="A1626" s="1">
        <v>2741</v>
      </c>
      <c r="B1626" t="s">
        <v>2761</v>
      </c>
      <c r="C1626" t="s">
        <v>6959</v>
      </c>
      <c r="D1626" t="s">
        <v>11060</v>
      </c>
      <c r="E1626" t="s">
        <v>15161</v>
      </c>
      <c r="F1626" t="s">
        <v>16628</v>
      </c>
      <c r="G1626" s="2">
        <v>43805.2109375</v>
      </c>
      <c r="H1626" s="5" t="s">
        <v>17644</v>
      </c>
      <c r="K1626" t="s">
        <v>16630</v>
      </c>
      <c r="V1626">
        <v>5</v>
      </c>
    </row>
    <row r="1627" spans="1:22" x14ac:dyDescent="0.15">
      <c r="A1627" s="1">
        <v>2740</v>
      </c>
      <c r="B1627" t="s">
        <v>2760</v>
      </c>
      <c r="C1627" t="s">
        <v>6958</v>
      </c>
      <c r="D1627" t="s">
        <v>11059</v>
      </c>
      <c r="E1627" t="s">
        <v>15160</v>
      </c>
      <c r="F1627" t="s">
        <v>16627</v>
      </c>
      <c r="G1627" s="2">
        <v>43805.210787037038</v>
      </c>
      <c r="H1627" s="5" t="s">
        <v>17644</v>
      </c>
      <c r="K1627" t="s">
        <v>16630</v>
      </c>
      <c r="V1627">
        <v>3</v>
      </c>
    </row>
    <row r="1628" spans="1:22" x14ac:dyDescent="0.15">
      <c r="A1628" s="1">
        <v>2739</v>
      </c>
      <c r="B1628" t="s">
        <v>2759</v>
      </c>
      <c r="C1628" t="s">
        <v>6957</v>
      </c>
      <c r="D1628" t="s">
        <v>11058</v>
      </c>
      <c r="E1628" t="s">
        <v>15159</v>
      </c>
      <c r="F1628" t="s">
        <v>16627</v>
      </c>
      <c r="G1628" s="2">
        <v>43805.210324074083</v>
      </c>
      <c r="H1628" s="5" t="s">
        <v>17644</v>
      </c>
      <c r="K1628" t="s">
        <v>16630</v>
      </c>
      <c r="V1628">
        <v>3</v>
      </c>
    </row>
    <row r="1629" spans="1:22" x14ac:dyDescent="0.15">
      <c r="A1629" s="1">
        <v>2738</v>
      </c>
      <c r="B1629" t="s">
        <v>2758</v>
      </c>
      <c r="C1629" t="s">
        <v>6956</v>
      </c>
      <c r="D1629" t="s">
        <v>11057</v>
      </c>
      <c r="E1629" t="s">
        <v>15158</v>
      </c>
      <c r="F1629" t="s">
        <v>16628</v>
      </c>
      <c r="G1629" s="2">
        <v>43805.21</v>
      </c>
      <c r="H1629" s="5" t="s">
        <v>17644</v>
      </c>
      <c r="K1629" t="s">
        <v>16630</v>
      </c>
      <c r="V1629">
        <v>5</v>
      </c>
    </row>
    <row r="1630" spans="1:22" x14ac:dyDescent="0.15">
      <c r="A1630" s="1">
        <v>2737</v>
      </c>
      <c r="B1630" t="s">
        <v>2757</v>
      </c>
      <c r="C1630" t="s">
        <v>6955</v>
      </c>
      <c r="D1630" t="s">
        <v>11056</v>
      </c>
      <c r="E1630" t="s">
        <v>15157</v>
      </c>
      <c r="F1630" t="s">
        <v>16628</v>
      </c>
      <c r="G1630" s="2">
        <v>43805.209548611107</v>
      </c>
      <c r="H1630" s="5" t="s">
        <v>17644</v>
      </c>
      <c r="K1630" t="s">
        <v>16630</v>
      </c>
      <c r="V1630">
        <v>15</v>
      </c>
    </row>
    <row r="1631" spans="1:22" x14ac:dyDescent="0.15">
      <c r="A1631" s="1">
        <v>2736</v>
      </c>
      <c r="B1631" t="s">
        <v>2756</v>
      </c>
      <c r="C1631" t="s">
        <v>6954</v>
      </c>
      <c r="D1631" t="s">
        <v>11055</v>
      </c>
      <c r="E1631" t="s">
        <v>15156</v>
      </c>
      <c r="F1631" t="s">
        <v>16628</v>
      </c>
      <c r="G1631" s="2">
        <v>43805.209479166668</v>
      </c>
      <c r="H1631" s="5" t="s">
        <v>17644</v>
      </c>
      <c r="K1631" t="s">
        <v>16630</v>
      </c>
      <c r="V1631">
        <v>3</v>
      </c>
    </row>
    <row r="1632" spans="1:22" x14ac:dyDescent="0.15">
      <c r="A1632" s="1">
        <v>2735</v>
      </c>
      <c r="B1632" t="s">
        <v>2755</v>
      </c>
      <c r="C1632" t="s">
        <v>6953</v>
      </c>
      <c r="D1632" t="s">
        <v>11054</v>
      </c>
      <c r="E1632" t="s">
        <v>15155</v>
      </c>
      <c r="F1632" t="s">
        <v>16627</v>
      </c>
      <c r="G1632" s="2">
        <v>43805.209398148138</v>
      </c>
      <c r="H1632" s="5" t="s">
        <v>17644</v>
      </c>
      <c r="K1632" t="s">
        <v>16630</v>
      </c>
      <c r="V1632">
        <v>3</v>
      </c>
    </row>
    <row r="1633" spans="1:32" x14ac:dyDescent="0.15">
      <c r="A1633" s="1">
        <v>2734</v>
      </c>
      <c r="B1633" t="s">
        <v>2754</v>
      </c>
      <c r="C1633" t="s">
        <v>6952</v>
      </c>
      <c r="D1633" t="s">
        <v>11053</v>
      </c>
      <c r="E1633" t="s">
        <v>15154</v>
      </c>
      <c r="F1633" t="s">
        <v>16628</v>
      </c>
      <c r="G1633" s="2">
        <v>43805.209293981483</v>
      </c>
      <c r="H1633" s="5" t="s">
        <v>17644</v>
      </c>
      <c r="K1633" t="s">
        <v>16630</v>
      </c>
      <c r="V1633">
        <v>5</v>
      </c>
    </row>
    <row r="1634" spans="1:32" x14ac:dyDescent="0.15">
      <c r="A1634" s="1">
        <v>2733</v>
      </c>
      <c r="B1634" t="s">
        <v>2753</v>
      </c>
      <c r="C1634" t="s">
        <v>6951</v>
      </c>
      <c r="D1634" t="s">
        <v>11052</v>
      </c>
      <c r="E1634" t="s">
        <v>15153</v>
      </c>
      <c r="F1634" t="s">
        <v>16628</v>
      </c>
      <c r="G1634" s="2">
        <v>43805.209201388891</v>
      </c>
      <c r="H1634" s="5" t="s">
        <v>17644</v>
      </c>
      <c r="K1634" t="s">
        <v>16630</v>
      </c>
      <c r="V1634">
        <v>5</v>
      </c>
    </row>
    <row r="1635" spans="1:32" x14ac:dyDescent="0.15">
      <c r="A1635" s="1">
        <v>2732</v>
      </c>
      <c r="B1635" t="s">
        <v>2752</v>
      </c>
      <c r="C1635" t="s">
        <v>6950</v>
      </c>
      <c r="D1635" t="s">
        <v>11051</v>
      </c>
      <c r="E1635" t="s">
        <v>15152</v>
      </c>
      <c r="F1635" t="s">
        <v>16627</v>
      </c>
      <c r="G1635" s="2">
        <v>43805.208680555559</v>
      </c>
      <c r="H1635" s="5" t="s">
        <v>17644</v>
      </c>
      <c r="K1635" t="s">
        <v>16630</v>
      </c>
      <c r="V1635">
        <v>3</v>
      </c>
    </row>
    <row r="1636" spans="1:32" x14ac:dyDescent="0.15">
      <c r="A1636" s="1">
        <v>2731</v>
      </c>
      <c r="B1636" t="s">
        <v>2751</v>
      </c>
      <c r="C1636" t="s">
        <v>6949</v>
      </c>
      <c r="D1636" t="s">
        <v>11050</v>
      </c>
      <c r="E1636" t="s">
        <v>15151</v>
      </c>
      <c r="F1636" t="s">
        <v>16628</v>
      </c>
      <c r="G1636" s="2">
        <v>43805.208611111113</v>
      </c>
      <c r="H1636" s="5" t="s">
        <v>17644</v>
      </c>
      <c r="K1636" t="s">
        <v>16630</v>
      </c>
      <c r="V1636">
        <v>5</v>
      </c>
    </row>
    <row r="1637" spans="1:32" x14ac:dyDescent="0.15">
      <c r="A1637" s="1">
        <v>2730</v>
      </c>
      <c r="B1637" t="s">
        <v>2750</v>
      </c>
      <c r="C1637" t="s">
        <v>6948</v>
      </c>
      <c r="D1637" t="s">
        <v>11049</v>
      </c>
      <c r="E1637" t="s">
        <v>15150</v>
      </c>
      <c r="F1637" t="s">
        <v>16628</v>
      </c>
      <c r="G1637" s="2">
        <v>43805.208541666667</v>
      </c>
      <c r="H1637" s="5" t="s">
        <v>17644</v>
      </c>
      <c r="K1637" t="s">
        <v>16630</v>
      </c>
      <c r="V1637">
        <v>5</v>
      </c>
    </row>
    <row r="1638" spans="1:32" x14ac:dyDescent="0.15">
      <c r="A1638" s="1">
        <v>2729</v>
      </c>
      <c r="B1638" t="s">
        <v>2749</v>
      </c>
      <c r="C1638" t="s">
        <v>6947</v>
      </c>
      <c r="D1638" t="s">
        <v>11048</v>
      </c>
      <c r="E1638" t="s">
        <v>15149</v>
      </c>
      <c r="F1638" t="s">
        <v>16627</v>
      </c>
      <c r="G1638" s="2">
        <v>43805.208379629628</v>
      </c>
      <c r="H1638" s="5" t="s">
        <v>17644</v>
      </c>
      <c r="K1638" t="s">
        <v>16630</v>
      </c>
      <c r="V1638">
        <v>3</v>
      </c>
    </row>
    <row r="1639" spans="1:32" x14ac:dyDescent="0.15">
      <c r="A1639" s="1">
        <v>2728</v>
      </c>
      <c r="B1639" t="s">
        <v>2748</v>
      </c>
      <c r="C1639" t="s">
        <v>6946</v>
      </c>
      <c r="D1639" t="s">
        <v>11047</v>
      </c>
      <c r="E1639" t="s">
        <v>15148</v>
      </c>
      <c r="F1639" t="s">
        <v>16628</v>
      </c>
      <c r="G1639" s="2">
        <v>43805.208275462966</v>
      </c>
      <c r="H1639" s="5" t="s">
        <v>17644</v>
      </c>
      <c r="K1639" t="s">
        <v>16630</v>
      </c>
      <c r="V1639">
        <v>5</v>
      </c>
    </row>
    <row r="1640" spans="1:32" x14ac:dyDescent="0.15">
      <c r="A1640" s="1">
        <v>2727</v>
      </c>
      <c r="B1640" t="s">
        <v>2747</v>
      </c>
      <c r="C1640" t="s">
        <v>6945</v>
      </c>
      <c r="D1640" t="s">
        <v>11046</v>
      </c>
      <c r="E1640" t="s">
        <v>15147</v>
      </c>
      <c r="F1640" t="s">
        <v>16627</v>
      </c>
      <c r="G1640" s="2">
        <v>43805.207939814813</v>
      </c>
      <c r="H1640" s="5" t="s">
        <v>17644</v>
      </c>
      <c r="K1640" t="s">
        <v>16630</v>
      </c>
      <c r="V1640">
        <v>3</v>
      </c>
    </row>
    <row r="1641" spans="1:32" x14ac:dyDescent="0.15">
      <c r="A1641" s="1">
        <v>2726</v>
      </c>
      <c r="B1641" t="s">
        <v>2746</v>
      </c>
      <c r="C1641" t="s">
        <v>6944</v>
      </c>
      <c r="D1641" t="s">
        <v>11045</v>
      </c>
      <c r="E1641" t="s">
        <v>15146</v>
      </c>
      <c r="F1641" t="s">
        <v>16628</v>
      </c>
      <c r="G1641" s="2">
        <v>43805.207824074067</v>
      </c>
      <c r="H1641" s="5" t="s">
        <v>17644</v>
      </c>
      <c r="K1641" t="s">
        <v>16630</v>
      </c>
      <c r="V1641">
        <v>5</v>
      </c>
    </row>
    <row r="1642" spans="1:32" x14ac:dyDescent="0.15">
      <c r="A1642" s="1">
        <v>2725</v>
      </c>
      <c r="B1642" t="s">
        <v>2745</v>
      </c>
      <c r="C1642" t="s">
        <v>6943</v>
      </c>
      <c r="D1642" t="s">
        <v>11044</v>
      </c>
      <c r="E1642" t="s">
        <v>15145</v>
      </c>
      <c r="F1642" t="s">
        <v>16627</v>
      </c>
      <c r="G1642" s="2">
        <v>43805.206828703696</v>
      </c>
      <c r="H1642" s="5" t="s">
        <v>17644</v>
      </c>
      <c r="K1642" t="s">
        <v>16630</v>
      </c>
      <c r="V1642">
        <v>3</v>
      </c>
    </row>
    <row r="1643" spans="1:32" x14ac:dyDescent="0.15">
      <c r="A1643" s="1">
        <v>2724</v>
      </c>
      <c r="B1643" t="s">
        <v>2744</v>
      </c>
      <c r="C1643" t="s">
        <v>6942</v>
      </c>
      <c r="D1643" t="s">
        <v>11043</v>
      </c>
      <c r="E1643" t="s">
        <v>15144</v>
      </c>
      <c r="F1643" t="s">
        <v>16627</v>
      </c>
      <c r="G1643" s="2">
        <v>43805.206562500003</v>
      </c>
      <c r="H1643" s="5" t="s">
        <v>17644</v>
      </c>
      <c r="K1643" t="s">
        <v>16630</v>
      </c>
      <c r="V1643">
        <v>11.272869</v>
      </c>
    </row>
    <row r="1644" spans="1:32" x14ac:dyDescent="0.15">
      <c r="A1644" s="1">
        <v>2723</v>
      </c>
      <c r="B1644" t="s">
        <v>2743</v>
      </c>
      <c r="C1644" t="s">
        <v>6941</v>
      </c>
      <c r="D1644" t="s">
        <v>11042</v>
      </c>
      <c r="E1644" t="s">
        <v>15143</v>
      </c>
      <c r="F1644" t="s">
        <v>16628</v>
      </c>
      <c r="G1644" s="2">
        <v>43805.206446759257</v>
      </c>
      <c r="H1644" s="5" t="s">
        <v>17644</v>
      </c>
      <c r="K1644" t="s">
        <v>16630</v>
      </c>
      <c r="V1644">
        <v>7</v>
      </c>
      <c r="W1644">
        <v>2.5421507487125501E+17</v>
      </c>
      <c r="X1644">
        <v>70000</v>
      </c>
      <c r="AA1644" s="2">
        <v>43813.757280092592</v>
      </c>
      <c r="AB1644">
        <v>24</v>
      </c>
      <c r="AC1644" t="s">
        <v>17498</v>
      </c>
      <c r="AD1644" t="s">
        <v>17505</v>
      </c>
      <c r="AE1644">
        <v>2.5421505985564259E+17</v>
      </c>
      <c r="AF1644" t="s">
        <v>15143</v>
      </c>
    </row>
    <row r="1645" spans="1:32" x14ac:dyDescent="0.15">
      <c r="A1645" s="1">
        <v>2722</v>
      </c>
      <c r="B1645" t="s">
        <v>2742</v>
      </c>
      <c r="C1645" t="s">
        <v>6940</v>
      </c>
      <c r="D1645" t="s">
        <v>11041</v>
      </c>
      <c r="E1645" t="s">
        <v>15142</v>
      </c>
      <c r="F1645" t="s">
        <v>16627</v>
      </c>
      <c r="G1645" s="2">
        <v>43805.206157407411</v>
      </c>
      <c r="H1645" s="5" t="s">
        <v>17644</v>
      </c>
      <c r="K1645" t="s">
        <v>16630</v>
      </c>
      <c r="V1645">
        <v>5</v>
      </c>
      <c r="W1645">
        <v>2.5421497128872349E+17</v>
      </c>
      <c r="X1645">
        <v>50000</v>
      </c>
      <c r="AA1645" s="2">
        <v>43900.528645833343</v>
      </c>
      <c r="AB1645">
        <v>23</v>
      </c>
      <c r="AC1645" t="s">
        <v>17495</v>
      </c>
      <c r="AD1645" t="s">
        <v>17505</v>
      </c>
      <c r="AE1645">
        <v>2.542149568896737E+17</v>
      </c>
      <c r="AF1645" t="s">
        <v>15142</v>
      </c>
    </row>
    <row r="1646" spans="1:32" x14ac:dyDescent="0.15">
      <c r="A1646" s="1">
        <v>2721</v>
      </c>
      <c r="B1646" t="s">
        <v>2741</v>
      </c>
      <c r="C1646" t="s">
        <v>6939</v>
      </c>
      <c r="D1646" t="s">
        <v>11040</v>
      </c>
      <c r="E1646" t="s">
        <v>15141</v>
      </c>
      <c r="F1646" t="s">
        <v>16628</v>
      </c>
      <c r="G1646" s="2">
        <v>43805.206076388888</v>
      </c>
      <c r="H1646" s="5" t="s">
        <v>17644</v>
      </c>
      <c r="K1646" t="s">
        <v>16630</v>
      </c>
      <c r="V1646">
        <v>3</v>
      </c>
    </row>
    <row r="1647" spans="1:32" x14ac:dyDescent="0.15">
      <c r="A1647" s="1">
        <v>2720</v>
      </c>
      <c r="B1647" t="s">
        <v>2740</v>
      </c>
      <c r="C1647" t="s">
        <v>6938</v>
      </c>
      <c r="D1647" t="s">
        <v>11039</v>
      </c>
      <c r="E1647" t="s">
        <v>15140</v>
      </c>
      <c r="F1647" t="s">
        <v>16628</v>
      </c>
      <c r="G1647" s="2">
        <v>43805.205787037034</v>
      </c>
      <c r="H1647" s="5" t="s">
        <v>17644</v>
      </c>
      <c r="K1647" t="s">
        <v>16630</v>
      </c>
      <c r="V1647">
        <v>8.7576669999999996</v>
      </c>
    </row>
    <row r="1648" spans="1:32" x14ac:dyDescent="0.15">
      <c r="A1648" s="1">
        <v>2719</v>
      </c>
      <c r="B1648" t="s">
        <v>2739</v>
      </c>
      <c r="C1648" t="s">
        <v>6937</v>
      </c>
      <c r="D1648" t="s">
        <v>11038</v>
      </c>
      <c r="E1648" t="s">
        <v>15139</v>
      </c>
      <c r="F1648" t="s">
        <v>16628</v>
      </c>
      <c r="G1648" s="2">
        <v>43805.205706018518</v>
      </c>
      <c r="H1648" s="5" t="s">
        <v>17644</v>
      </c>
      <c r="K1648" t="s">
        <v>16630</v>
      </c>
      <c r="V1648">
        <v>10</v>
      </c>
    </row>
    <row r="1649" spans="1:22" x14ac:dyDescent="0.15">
      <c r="A1649" s="1">
        <v>2718</v>
      </c>
      <c r="B1649" t="s">
        <v>2738</v>
      </c>
      <c r="C1649" t="s">
        <v>6936</v>
      </c>
      <c r="D1649" t="s">
        <v>11037</v>
      </c>
      <c r="E1649" t="s">
        <v>15138</v>
      </c>
      <c r="F1649" t="s">
        <v>16628</v>
      </c>
      <c r="G1649" s="2">
        <v>43805.205636574072</v>
      </c>
      <c r="H1649" s="5" t="s">
        <v>17644</v>
      </c>
      <c r="K1649" t="s">
        <v>16630</v>
      </c>
      <c r="V1649">
        <v>5</v>
      </c>
    </row>
    <row r="1650" spans="1:22" x14ac:dyDescent="0.15">
      <c r="A1650" s="1">
        <v>2717</v>
      </c>
      <c r="B1650" t="s">
        <v>2737</v>
      </c>
      <c r="C1650" t="s">
        <v>6935</v>
      </c>
      <c r="D1650" t="s">
        <v>11036</v>
      </c>
      <c r="E1650" t="s">
        <v>15137</v>
      </c>
      <c r="F1650" t="s">
        <v>16628</v>
      </c>
      <c r="G1650" s="2">
        <v>43805.205555555563</v>
      </c>
      <c r="H1650" s="5" t="s">
        <v>17644</v>
      </c>
      <c r="K1650" t="s">
        <v>16630</v>
      </c>
      <c r="V1650">
        <v>5</v>
      </c>
    </row>
    <row r="1651" spans="1:22" x14ac:dyDescent="0.15">
      <c r="A1651" s="1">
        <v>2716</v>
      </c>
      <c r="B1651" t="s">
        <v>2736</v>
      </c>
      <c r="C1651" t="s">
        <v>6934</v>
      </c>
      <c r="D1651" t="s">
        <v>11035</v>
      </c>
      <c r="E1651" t="s">
        <v>15136</v>
      </c>
      <c r="F1651" t="s">
        <v>16628</v>
      </c>
      <c r="G1651" s="2">
        <v>43805.205462962957</v>
      </c>
      <c r="H1651" s="5" t="s">
        <v>17644</v>
      </c>
      <c r="K1651" t="s">
        <v>16630</v>
      </c>
      <c r="V1651">
        <v>3</v>
      </c>
    </row>
    <row r="1652" spans="1:22" x14ac:dyDescent="0.15">
      <c r="A1652" s="1">
        <v>2715</v>
      </c>
      <c r="B1652" t="s">
        <v>2735</v>
      </c>
      <c r="C1652" t="s">
        <v>6933</v>
      </c>
      <c r="D1652" t="s">
        <v>11034</v>
      </c>
      <c r="E1652" t="s">
        <v>15135</v>
      </c>
      <c r="F1652" t="s">
        <v>16628</v>
      </c>
      <c r="G1652" s="2">
        <v>43805.205370370371</v>
      </c>
      <c r="H1652" s="5" t="s">
        <v>17644</v>
      </c>
      <c r="K1652" t="s">
        <v>16630</v>
      </c>
      <c r="V1652">
        <v>5</v>
      </c>
    </row>
    <row r="1653" spans="1:22" x14ac:dyDescent="0.15">
      <c r="A1653" s="1">
        <v>2714</v>
      </c>
      <c r="B1653" t="s">
        <v>2734</v>
      </c>
      <c r="C1653" t="s">
        <v>6932</v>
      </c>
      <c r="D1653" t="s">
        <v>11033</v>
      </c>
      <c r="E1653" t="s">
        <v>15134</v>
      </c>
      <c r="F1653" t="s">
        <v>16627</v>
      </c>
      <c r="G1653" s="2">
        <v>43805.205289351848</v>
      </c>
      <c r="H1653" s="5" t="s">
        <v>17644</v>
      </c>
      <c r="K1653" t="s">
        <v>16630</v>
      </c>
      <c r="V1653">
        <v>3</v>
      </c>
    </row>
    <row r="1654" spans="1:22" x14ac:dyDescent="0.15">
      <c r="A1654" s="1">
        <v>2713</v>
      </c>
      <c r="B1654" t="s">
        <v>2733</v>
      </c>
      <c r="C1654" t="s">
        <v>6931</v>
      </c>
      <c r="D1654" t="s">
        <v>11032</v>
      </c>
      <c r="E1654" t="s">
        <v>15133</v>
      </c>
      <c r="F1654" t="s">
        <v>16627</v>
      </c>
      <c r="G1654" s="2">
        <v>43805.20521990741</v>
      </c>
      <c r="H1654" s="5" t="s">
        <v>17644</v>
      </c>
      <c r="K1654" t="s">
        <v>16630</v>
      </c>
      <c r="V1654">
        <v>2</v>
      </c>
    </row>
    <row r="1655" spans="1:22" x14ac:dyDescent="0.15">
      <c r="A1655" s="1">
        <v>2712</v>
      </c>
      <c r="B1655" t="s">
        <v>2732</v>
      </c>
      <c r="C1655" t="s">
        <v>6930</v>
      </c>
      <c r="D1655" t="s">
        <v>11031</v>
      </c>
      <c r="E1655" t="s">
        <v>15132</v>
      </c>
      <c r="F1655" t="s">
        <v>16627</v>
      </c>
      <c r="G1655" s="2">
        <v>43805.205127314817</v>
      </c>
      <c r="H1655" s="5" t="s">
        <v>17644</v>
      </c>
      <c r="K1655" t="s">
        <v>16630</v>
      </c>
      <c r="V1655">
        <v>3</v>
      </c>
    </row>
    <row r="1656" spans="1:22" x14ac:dyDescent="0.15">
      <c r="A1656" s="1">
        <v>2711</v>
      </c>
      <c r="B1656" t="s">
        <v>2731</v>
      </c>
      <c r="C1656" t="s">
        <v>6929</v>
      </c>
      <c r="D1656" t="s">
        <v>11030</v>
      </c>
      <c r="E1656" t="s">
        <v>15131</v>
      </c>
      <c r="F1656" t="s">
        <v>16627</v>
      </c>
      <c r="G1656" s="2">
        <v>43805.204525462963</v>
      </c>
      <c r="H1656" s="5" t="s">
        <v>17644</v>
      </c>
      <c r="K1656" t="s">
        <v>16630</v>
      </c>
      <c r="V1656">
        <v>3</v>
      </c>
    </row>
    <row r="1657" spans="1:22" x14ac:dyDescent="0.15">
      <c r="A1657" s="1">
        <v>2710</v>
      </c>
      <c r="B1657" t="s">
        <v>2730</v>
      </c>
      <c r="C1657" t="s">
        <v>6928</v>
      </c>
      <c r="D1657" t="s">
        <v>11029</v>
      </c>
      <c r="E1657" t="s">
        <v>15130</v>
      </c>
      <c r="F1657" t="s">
        <v>16628</v>
      </c>
      <c r="G1657" s="2">
        <v>43805.204432870371</v>
      </c>
      <c r="H1657" s="5" t="s">
        <v>17644</v>
      </c>
      <c r="K1657" t="s">
        <v>16630</v>
      </c>
      <c r="V1657">
        <v>9.5</v>
      </c>
    </row>
    <row r="1658" spans="1:22" x14ac:dyDescent="0.15">
      <c r="A1658" s="1">
        <v>2709</v>
      </c>
      <c r="B1658" t="s">
        <v>2729</v>
      </c>
      <c r="C1658" t="s">
        <v>6927</v>
      </c>
      <c r="D1658" t="s">
        <v>11028</v>
      </c>
      <c r="E1658" t="s">
        <v>15129</v>
      </c>
      <c r="F1658" t="s">
        <v>16628</v>
      </c>
      <c r="G1658" s="2">
        <v>43805.204317129632</v>
      </c>
      <c r="H1658" s="5" t="s">
        <v>17644</v>
      </c>
      <c r="K1658" t="s">
        <v>16630</v>
      </c>
      <c r="V1658">
        <v>10</v>
      </c>
    </row>
    <row r="1659" spans="1:22" x14ac:dyDescent="0.15">
      <c r="A1659" s="1">
        <v>2708</v>
      </c>
      <c r="B1659" t="s">
        <v>2728</v>
      </c>
      <c r="C1659" t="s">
        <v>6926</v>
      </c>
      <c r="D1659" t="s">
        <v>11027</v>
      </c>
      <c r="E1659" t="s">
        <v>15128</v>
      </c>
      <c r="F1659" t="s">
        <v>16627</v>
      </c>
      <c r="G1659" s="2">
        <v>43805.204247685193</v>
      </c>
      <c r="H1659" s="5" t="s">
        <v>17644</v>
      </c>
      <c r="K1659" t="s">
        <v>16630</v>
      </c>
      <c r="V1659">
        <v>3</v>
      </c>
    </row>
    <row r="1660" spans="1:22" x14ac:dyDescent="0.15">
      <c r="A1660" s="1">
        <v>2707</v>
      </c>
      <c r="B1660" t="s">
        <v>2727</v>
      </c>
      <c r="C1660" t="s">
        <v>6925</v>
      </c>
      <c r="D1660" t="s">
        <v>11026</v>
      </c>
      <c r="E1660" t="s">
        <v>15127</v>
      </c>
      <c r="F1660" t="s">
        <v>16628</v>
      </c>
      <c r="G1660" s="2">
        <v>43805.204143518517</v>
      </c>
      <c r="H1660" s="5" t="s">
        <v>17644</v>
      </c>
      <c r="K1660" t="s">
        <v>16630</v>
      </c>
      <c r="V1660">
        <v>3</v>
      </c>
    </row>
    <row r="1661" spans="1:22" x14ac:dyDescent="0.15">
      <c r="A1661" s="1">
        <v>2706</v>
      </c>
      <c r="B1661" t="s">
        <v>2726</v>
      </c>
      <c r="C1661" t="s">
        <v>6924</v>
      </c>
      <c r="D1661" t="s">
        <v>11025</v>
      </c>
      <c r="E1661" t="s">
        <v>15126</v>
      </c>
      <c r="F1661" t="s">
        <v>16628</v>
      </c>
      <c r="G1661" s="2">
        <v>43805.204062500001</v>
      </c>
      <c r="H1661" s="5" t="s">
        <v>17644</v>
      </c>
      <c r="K1661" t="s">
        <v>16630</v>
      </c>
      <c r="V1661">
        <v>5</v>
      </c>
    </row>
    <row r="1662" spans="1:22" x14ac:dyDescent="0.15">
      <c r="A1662" s="1">
        <v>2705</v>
      </c>
      <c r="B1662" t="s">
        <v>2725</v>
      </c>
      <c r="C1662" t="s">
        <v>6923</v>
      </c>
      <c r="D1662" t="s">
        <v>11024</v>
      </c>
      <c r="E1662" t="s">
        <v>15125</v>
      </c>
      <c r="F1662" t="s">
        <v>16628</v>
      </c>
      <c r="G1662" s="2">
        <v>43805.203958333332</v>
      </c>
      <c r="H1662" s="5" t="s">
        <v>17644</v>
      </c>
      <c r="K1662" t="s">
        <v>16630</v>
      </c>
      <c r="V1662">
        <v>3</v>
      </c>
    </row>
    <row r="1663" spans="1:22" x14ac:dyDescent="0.15">
      <c r="A1663" s="1">
        <v>2704</v>
      </c>
      <c r="B1663" t="s">
        <v>2724</v>
      </c>
      <c r="C1663" t="s">
        <v>6922</v>
      </c>
      <c r="D1663" t="s">
        <v>11023</v>
      </c>
      <c r="E1663" t="s">
        <v>15124</v>
      </c>
      <c r="F1663" t="s">
        <v>16628</v>
      </c>
      <c r="G1663" s="2">
        <v>43805.203668981478</v>
      </c>
      <c r="H1663" s="5" t="s">
        <v>17644</v>
      </c>
      <c r="K1663" t="s">
        <v>16630</v>
      </c>
      <c r="V1663">
        <v>5</v>
      </c>
    </row>
    <row r="1664" spans="1:22" x14ac:dyDescent="0.15">
      <c r="A1664" s="1">
        <v>2703</v>
      </c>
      <c r="B1664" t="s">
        <v>2723</v>
      </c>
      <c r="C1664" t="s">
        <v>6921</v>
      </c>
      <c r="D1664" t="s">
        <v>11022</v>
      </c>
      <c r="E1664" t="s">
        <v>15123</v>
      </c>
      <c r="F1664" t="s">
        <v>16628</v>
      </c>
      <c r="G1664" s="2">
        <v>43805.203599537039</v>
      </c>
      <c r="H1664" s="5" t="s">
        <v>17644</v>
      </c>
      <c r="K1664" t="s">
        <v>16630</v>
      </c>
      <c r="V1664">
        <v>5</v>
      </c>
    </row>
    <row r="1665" spans="1:22" x14ac:dyDescent="0.15">
      <c r="A1665" s="1">
        <v>2702</v>
      </c>
      <c r="B1665" t="s">
        <v>2722</v>
      </c>
      <c r="C1665" t="s">
        <v>6920</v>
      </c>
      <c r="D1665" t="s">
        <v>11021</v>
      </c>
      <c r="E1665" t="s">
        <v>15122</v>
      </c>
      <c r="F1665" t="s">
        <v>16627</v>
      </c>
      <c r="G1665" s="2">
        <v>43805.20349537037</v>
      </c>
      <c r="H1665" s="5" t="s">
        <v>17644</v>
      </c>
      <c r="K1665" t="s">
        <v>16630</v>
      </c>
      <c r="V1665">
        <v>2</v>
      </c>
    </row>
    <row r="1666" spans="1:22" x14ac:dyDescent="0.15">
      <c r="A1666" s="1">
        <v>2701</v>
      </c>
      <c r="B1666" t="s">
        <v>2721</v>
      </c>
      <c r="C1666" t="s">
        <v>6919</v>
      </c>
      <c r="D1666" t="s">
        <v>11020</v>
      </c>
      <c r="E1666" t="s">
        <v>15121</v>
      </c>
      <c r="F1666" t="s">
        <v>16628</v>
      </c>
      <c r="G1666" s="2">
        <v>43805.203310185178</v>
      </c>
      <c r="H1666" s="5" t="s">
        <v>17644</v>
      </c>
      <c r="K1666" t="s">
        <v>16630</v>
      </c>
      <c r="V1666">
        <v>5</v>
      </c>
    </row>
    <row r="1667" spans="1:22" x14ac:dyDescent="0.15">
      <c r="A1667" s="1">
        <v>2700</v>
      </c>
      <c r="B1667" t="s">
        <v>2720</v>
      </c>
      <c r="C1667" t="s">
        <v>6918</v>
      </c>
      <c r="D1667" t="s">
        <v>11019</v>
      </c>
      <c r="E1667" t="s">
        <v>15120</v>
      </c>
      <c r="F1667" t="s">
        <v>16628</v>
      </c>
      <c r="G1667" s="2">
        <v>43805.203206018523</v>
      </c>
      <c r="H1667" s="5" t="s">
        <v>17644</v>
      </c>
      <c r="K1667" t="s">
        <v>16630</v>
      </c>
      <c r="V1667">
        <v>1</v>
      </c>
    </row>
    <row r="1668" spans="1:22" x14ac:dyDescent="0.15">
      <c r="A1668" s="1">
        <v>2699</v>
      </c>
      <c r="B1668" t="s">
        <v>2719</v>
      </c>
      <c r="C1668" t="s">
        <v>6917</v>
      </c>
      <c r="D1668" t="s">
        <v>11018</v>
      </c>
      <c r="E1668" t="s">
        <v>15119</v>
      </c>
      <c r="F1668" t="s">
        <v>16627</v>
      </c>
      <c r="G1668" s="2">
        <v>43805.203125</v>
      </c>
      <c r="H1668" s="5" t="s">
        <v>17644</v>
      </c>
      <c r="K1668" t="s">
        <v>16630</v>
      </c>
      <c r="V1668">
        <v>3</v>
      </c>
    </row>
    <row r="1669" spans="1:22" x14ac:dyDescent="0.15">
      <c r="A1669" s="1">
        <v>2698</v>
      </c>
      <c r="B1669" t="s">
        <v>2718</v>
      </c>
      <c r="C1669" t="s">
        <v>6916</v>
      </c>
      <c r="D1669" t="s">
        <v>11017</v>
      </c>
      <c r="E1669" t="s">
        <v>15118</v>
      </c>
      <c r="F1669" t="s">
        <v>16628</v>
      </c>
      <c r="G1669" s="2">
        <v>43805.203043981477</v>
      </c>
      <c r="H1669" s="5" t="s">
        <v>17644</v>
      </c>
      <c r="K1669" t="s">
        <v>16630</v>
      </c>
      <c r="V1669">
        <v>5</v>
      </c>
    </row>
    <row r="1670" spans="1:22" x14ac:dyDescent="0.15">
      <c r="A1670" s="1">
        <v>2697</v>
      </c>
      <c r="B1670" t="s">
        <v>2717</v>
      </c>
      <c r="C1670" t="s">
        <v>6915</v>
      </c>
      <c r="D1670" t="s">
        <v>11016</v>
      </c>
      <c r="E1670" t="s">
        <v>15117</v>
      </c>
      <c r="F1670" t="s">
        <v>16627</v>
      </c>
      <c r="G1670" s="2">
        <v>43805.202060185176</v>
      </c>
      <c r="H1670" s="5" t="s">
        <v>17644</v>
      </c>
      <c r="K1670" t="s">
        <v>16630</v>
      </c>
      <c r="V1670">
        <v>3</v>
      </c>
    </row>
    <row r="1671" spans="1:22" x14ac:dyDescent="0.15">
      <c r="A1671" s="1">
        <v>2696</v>
      </c>
      <c r="B1671" t="s">
        <v>2716</v>
      </c>
      <c r="C1671" t="s">
        <v>6914</v>
      </c>
      <c r="D1671" t="s">
        <v>11015</v>
      </c>
      <c r="E1671" t="s">
        <v>15116</v>
      </c>
      <c r="F1671" t="s">
        <v>16628</v>
      </c>
      <c r="G1671" s="2">
        <v>43805.201979166668</v>
      </c>
      <c r="H1671" s="5" t="s">
        <v>17644</v>
      </c>
      <c r="K1671" t="s">
        <v>16630</v>
      </c>
      <c r="V1671">
        <v>10</v>
      </c>
    </row>
    <row r="1672" spans="1:22" x14ac:dyDescent="0.15">
      <c r="A1672" s="1">
        <v>2695</v>
      </c>
      <c r="B1672" t="s">
        <v>2715</v>
      </c>
      <c r="C1672" t="s">
        <v>6913</v>
      </c>
      <c r="D1672" t="s">
        <v>11014</v>
      </c>
      <c r="E1672" t="s">
        <v>15115</v>
      </c>
      <c r="F1672" t="s">
        <v>16627</v>
      </c>
      <c r="G1672" s="2">
        <v>43805.201782407406</v>
      </c>
      <c r="H1672" s="5" t="s">
        <v>17644</v>
      </c>
      <c r="K1672" t="s">
        <v>16630</v>
      </c>
      <c r="V1672">
        <v>3</v>
      </c>
    </row>
    <row r="1673" spans="1:22" x14ac:dyDescent="0.15">
      <c r="A1673" s="1">
        <v>2694</v>
      </c>
      <c r="B1673" t="s">
        <v>2714</v>
      </c>
      <c r="C1673" t="s">
        <v>6912</v>
      </c>
      <c r="D1673" t="s">
        <v>11013</v>
      </c>
      <c r="E1673" t="s">
        <v>15114</v>
      </c>
      <c r="F1673" t="s">
        <v>16627</v>
      </c>
      <c r="G1673" s="2">
        <v>43805.201689814807</v>
      </c>
      <c r="H1673" s="5" t="s">
        <v>17644</v>
      </c>
      <c r="K1673" t="s">
        <v>16630</v>
      </c>
      <c r="V1673">
        <v>9</v>
      </c>
    </row>
    <row r="1674" spans="1:22" x14ac:dyDescent="0.15">
      <c r="A1674" s="1">
        <v>2693</v>
      </c>
      <c r="B1674" t="s">
        <v>2713</v>
      </c>
      <c r="C1674" t="s">
        <v>6911</v>
      </c>
      <c r="D1674" t="s">
        <v>11012</v>
      </c>
      <c r="E1674" t="s">
        <v>15113</v>
      </c>
      <c r="F1674" t="s">
        <v>16628</v>
      </c>
      <c r="G1674" s="2">
        <v>43805.201643518521</v>
      </c>
      <c r="H1674" s="5" t="s">
        <v>17644</v>
      </c>
      <c r="K1674" t="s">
        <v>16630</v>
      </c>
      <c r="V1674">
        <v>5</v>
      </c>
    </row>
    <row r="1675" spans="1:22" x14ac:dyDescent="0.15">
      <c r="A1675" s="1">
        <v>2692</v>
      </c>
      <c r="B1675" t="s">
        <v>2712</v>
      </c>
      <c r="C1675" t="s">
        <v>6910</v>
      </c>
      <c r="D1675" t="s">
        <v>11011</v>
      </c>
      <c r="E1675" t="s">
        <v>15112</v>
      </c>
      <c r="F1675" t="s">
        <v>16628</v>
      </c>
      <c r="G1675" s="2">
        <v>43805.201550925929</v>
      </c>
      <c r="H1675" s="5" t="s">
        <v>17644</v>
      </c>
      <c r="K1675" t="s">
        <v>16630</v>
      </c>
      <c r="V1675">
        <v>2</v>
      </c>
    </row>
    <row r="1676" spans="1:22" x14ac:dyDescent="0.15">
      <c r="A1676" s="1">
        <v>2691</v>
      </c>
      <c r="B1676" t="s">
        <v>2711</v>
      </c>
      <c r="C1676" t="s">
        <v>6909</v>
      </c>
      <c r="D1676" t="s">
        <v>11010</v>
      </c>
      <c r="E1676" t="s">
        <v>15111</v>
      </c>
      <c r="F1676" t="s">
        <v>16628</v>
      </c>
      <c r="G1676" s="2">
        <v>43805.201435185183</v>
      </c>
      <c r="H1676" s="5" t="s">
        <v>17644</v>
      </c>
      <c r="K1676" t="s">
        <v>16630</v>
      </c>
      <c r="V1676">
        <v>0</v>
      </c>
    </row>
    <row r="1677" spans="1:22" x14ac:dyDescent="0.15">
      <c r="A1677" s="1">
        <v>2690</v>
      </c>
      <c r="B1677" t="s">
        <v>2710</v>
      </c>
      <c r="C1677" t="s">
        <v>6908</v>
      </c>
      <c r="D1677" t="s">
        <v>11009</v>
      </c>
      <c r="E1677" t="s">
        <v>15110</v>
      </c>
      <c r="F1677" t="s">
        <v>16628</v>
      </c>
      <c r="G1677" s="2">
        <v>43805.201342592591</v>
      </c>
      <c r="H1677" s="5" t="s">
        <v>17644</v>
      </c>
      <c r="K1677" t="s">
        <v>16630</v>
      </c>
      <c r="V1677">
        <v>1</v>
      </c>
    </row>
    <row r="1678" spans="1:22" x14ac:dyDescent="0.15">
      <c r="A1678" s="1">
        <v>2689</v>
      </c>
      <c r="B1678" t="s">
        <v>2709</v>
      </c>
      <c r="C1678" t="s">
        <v>6907</v>
      </c>
      <c r="D1678" t="s">
        <v>11008</v>
      </c>
      <c r="E1678" t="s">
        <v>15109</v>
      </c>
      <c r="F1678" t="s">
        <v>16628</v>
      </c>
      <c r="G1678" s="2">
        <v>43805.201273148137</v>
      </c>
      <c r="H1678" s="5" t="s">
        <v>17644</v>
      </c>
      <c r="K1678" t="s">
        <v>16630</v>
      </c>
      <c r="V1678">
        <v>10</v>
      </c>
    </row>
    <row r="1679" spans="1:22" x14ac:dyDescent="0.15">
      <c r="A1679" s="1">
        <v>2688</v>
      </c>
      <c r="B1679" t="s">
        <v>2708</v>
      </c>
      <c r="C1679" t="s">
        <v>6906</v>
      </c>
      <c r="D1679" t="s">
        <v>11007</v>
      </c>
      <c r="E1679" t="s">
        <v>15108</v>
      </c>
      <c r="F1679" t="s">
        <v>16628</v>
      </c>
      <c r="G1679" s="2">
        <v>43805.200787037043</v>
      </c>
      <c r="H1679" s="5" t="s">
        <v>17644</v>
      </c>
      <c r="K1679" t="s">
        <v>16630</v>
      </c>
      <c r="V1679">
        <v>5</v>
      </c>
    </row>
    <row r="1680" spans="1:22" x14ac:dyDescent="0.15">
      <c r="A1680" s="1">
        <v>2687</v>
      </c>
      <c r="B1680" t="s">
        <v>2707</v>
      </c>
      <c r="C1680" t="s">
        <v>6905</v>
      </c>
      <c r="D1680" t="s">
        <v>11006</v>
      </c>
      <c r="E1680" t="s">
        <v>15107</v>
      </c>
      <c r="F1680" t="s">
        <v>16627</v>
      </c>
      <c r="G1680" s="2">
        <v>43805.200694444437</v>
      </c>
      <c r="H1680" s="5" t="s">
        <v>17644</v>
      </c>
      <c r="K1680" t="s">
        <v>16630</v>
      </c>
      <c r="V1680">
        <v>3</v>
      </c>
    </row>
    <row r="1681" spans="1:22" x14ac:dyDescent="0.15">
      <c r="A1681" s="1">
        <v>2686</v>
      </c>
      <c r="B1681" t="s">
        <v>2706</v>
      </c>
      <c r="C1681" t="s">
        <v>6904</v>
      </c>
      <c r="D1681" t="s">
        <v>11005</v>
      </c>
      <c r="E1681" t="s">
        <v>15106</v>
      </c>
      <c r="F1681" t="s">
        <v>16627</v>
      </c>
      <c r="G1681" s="2">
        <v>43805.200543981482</v>
      </c>
      <c r="H1681" s="5" t="s">
        <v>17644</v>
      </c>
      <c r="K1681" t="s">
        <v>16630</v>
      </c>
      <c r="V1681">
        <v>3</v>
      </c>
    </row>
    <row r="1682" spans="1:22" x14ac:dyDescent="0.15">
      <c r="A1682" s="1">
        <v>2685</v>
      </c>
      <c r="B1682" t="s">
        <v>2705</v>
      </c>
      <c r="C1682" t="s">
        <v>6903</v>
      </c>
      <c r="D1682" t="s">
        <v>11004</v>
      </c>
      <c r="E1682" t="s">
        <v>15105</v>
      </c>
      <c r="F1682" t="s">
        <v>16628</v>
      </c>
      <c r="G1682" s="2">
        <v>43805.200462962966</v>
      </c>
      <c r="H1682" s="5" t="s">
        <v>17644</v>
      </c>
      <c r="K1682" t="s">
        <v>16630</v>
      </c>
      <c r="V1682">
        <v>10</v>
      </c>
    </row>
    <row r="1683" spans="1:22" x14ac:dyDescent="0.15">
      <c r="A1683" s="1">
        <v>2684</v>
      </c>
      <c r="B1683" t="s">
        <v>2704</v>
      </c>
      <c r="C1683" t="s">
        <v>6902</v>
      </c>
      <c r="D1683" t="s">
        <v>11003</v>
      </c>
      <c r="E1683" t="s">
        <v>15104</v>
      </c>
      <c r="F1683" t="s">
        <v>16627</v>
      </c>
      <c r="G1683" s="2">
        <v>43805.200381944444</v>
      </c>
      <c r="H1683" s="5" t="s">
        <v>17644</v>
      </c>
      <c r="K1683" t="s">
        <v>16630</v>
      </c>
      <c r="V1683">
        <v>3</v>
      </c>
    </row>
    <row r="1684" spans="1:22" x14ac:dyDescent="0.15">
      <c r="A1684" s="1">
        <v>2683</v>
      </c>
      <c r="B1684" t="s">
        <v>2703</v>
      </c>
      <c r="C1684" t="s">
        <v>6901</v>
      </c>
      <c r="D1684" t="s">
        <v>11002</v>
      </c>
      <c r="E1684" t="s">
        <v>15103</v>
      </c>
      <c r="F1684" t="s">
        <v>16628</v>
      </c>
      <c r="G1684" s="2">
        <v>43805.200312499997</v>
      </c>
      <c r="H1684" s="5" t="s">
        <v>17644</v>
      </c>
      <c r="K1684" t="s">
        <v>16630</v>
      </c>
      <c r="V1684">
        <v>5</v>
      </c>
    </row>
    <row r="1685" spans="1:22" x14ac:dyDescent="0.15">
      <c r="A1685" s="1">
        <v>2682</v>
      </c>
      <c r="B1685" t="s">
        <v>2702</v>
      </c>
      <c r="C1685" t="s">
        <v>6900</v>
      </c>
      <c r="D1685" t="s">
        <v>11001</v>
      </c>
      <c r="E1685" t="s">
        <v>15102</v>
      </c>
      <c r="F1685" t="s">
        <v>16627</v>
      </c>
      <c r="G1685" s="2">
        <v>43805.200243055559</v>
      </c>
      <c r="H1685" s="5" t="s">
        <v>17644</v>
      </c>
      <c r="K1685" t="s">
        <v>16630</v>
      </c>
      <c r="V1685">
        <v>3</v>
      </c>
    </row>
    <row r="1686" spans="1:22" x14ac:dyDescent="0.15">
      <c r="A1686" s="1">
        <v>2681</v>
      </c>
      <c r="B1686" t="s">
        <v>2701</v>
      </c>
      <c r="C1686" t="s">
        <v>6899</v>
      </c>
      <c r="D1686" t="s">
        <v>11000</v>
      </c>
      <c r="E1686" t="s">
        <v>15101</v>
      </c>
      <c r="F1686" t="s">
        <v>16627</v>
      </c>
      <c r="G1686" s="2">
        <v>43805.200162037043</v>
      </c>
      <c r="H1686" s="5" t="s">
        <v>17644</v>
      </c>
      <c r="K1686" t="s">
        <v>16630</v>
      </c>
      <c r="V1686">
        <v>3</v>
      </c>
    </row>
    <row r="1687" spans="1:22" x14ac:dyDescent="0.15">
      <c r="A1687" s="1">
        <v>2680</v>
      </c>
      <c r="B1687" t="s">
        <v>2700</v>
      </c>
      <c r="C1687" t="s">
        <v>6898</v>
      </c>
      <c r="D1687" t="s">
        <v>10999</v>
      </c>
      <c r="E1687" t="s">
        <v>15100</v>
      </c>
      <c r="F1687" t="s">
        <v>16627</v>
      </c>
      <c r="G1687" s="2">
        <v>43805.199942129628</v>
      </c>
      <c r="H1687" s="5" t="s">
        <v>17644</v>
      </c>
      <c r="K1687" t="s">
        <v>16630</v>
      </c>
      <c r="V1687">
        <v>3</v>
      </c>
    </row>
    <row r="1688" spans="1:22" x14ac:dyDescent="0.15">
      <c r="A1688" s="1">
        <v>2679</v>
      </c>
      <c r="B1688" t="s">
        <v>2699</v>
      </c>
      <c r="C1688" t="s">
        <v>6897</v>
      </c>
      <c r="D1688" t="s">
        <v>10998</v>
      </c>
      <c r="E1688" t="s">
        <v>15099</v>
      </c>
      <c r="F1688" t="s">
        <v>16628</v>
      </c>
      <c r="G1688" s="2">
        <v>43805.199664351851</v>
      </c>
      <c r="H1688" s="5" t="s">
        <v>17644</v>
      </c>
      <c r="K1688" t="s">
        <v>16630</v>
      </c>
      <c r="V1688">
        <v>6</v>
      </c>
    </row>
    <row r="1689" spans="1:22" x14ac:dyDescent="0.15">
      <c r="A1689" s="1">
        <v>2678</v>
      </c>
      <c r="B1689" t="s">
        <v>2698</v>
      </c>
      <c r="C1689" t="s">
        <v>6896</v>
      </c>
      <c r="D1689" t="s">
        <v>10997</v>
      </c>
      <c r="E1689" t="s">
        <v>15098</v>
      </c>
      <c r="F1689" t="s">
        <v>16627</v>
      </c>
      <c r="G1689" s="2">
        <v>43805.199571759258</v>
      </c>
      <c r="H1689" s="5" t="s">
        <v>17644</v>
      </c>
      <c r="K1689" t="s">
        <v>16630</v>
      </c>
      <c r="V1689">
        <v>3</v>
      </c>
    </row>
    <row r="1690" spans="1:22" x14ac:dyDescent="0.15">
      <c r="A1690" s="1">
        <v>2677</v>
      </c>
      <c r="B1690" t="s">
        <v>2697</v>
      </c>
      <c r="C1690" t="s">
        <v>6895</v>
      </c>
      <c r="D1690" t="s">
        <v>10996</v>
      </c>
      <c r="E1690" t="s">
        <v>15097</v>
      </c>
      <c r="F1690" t="s">
        <v>16628</v>
      </c>
      <c r="G1690" s="2">
        <v>43805.199502314812</v>
      </c>
      <c r="H1690" s="5" t="s">
        <v>17644</v>
      </c>
      <c r="K1690" t="s">
        <v>16630</v>
      </c>
      <c r="V1690">
        <v>5</v>
      </c>
    </row>
    <row r="1691" spans="1:22" x14ac:dyDescent="0.15">
      <c r="A1691" s="1">
        <v>2676</v>
      </c>
      <c r="B1691" t="s">
        <v>2696</v>
      </c>
      <c r="C1691" t="s">
        <v>6894</v>
      </c>
      <c r="D1691" t="s">
        <v>10995</v>
      </c>
      <c r="E1691" t="s">
        <v>15096</v>
      </c>
      <c r="F1691" t="s">
        <v>16628</v>
      </c>
      <c r="G1691" s="2">
        <v>43805.199386574073</v>
      </c>
      <c r="H1691" s="5" t="s">
        <v>17644</v>
      </c>
      <c r="K1691" t="s">
        <v>16630</v>
      </c>
      <c r="V1691">
        <v>10</v>
      </c>
    </row>
    <row r="1692" spans="1:22" x14ac:dyDescent="0.15">
      <c r="A1692" s="1">
        <v>2675</v>
      </c>
      <c r="B1692" t="s">
        <v>2695</v>
      </c>
      <c r="C1692" t="s">
        <v>6893</v>
      </c>
      <c r="D1692" t="s">
        <v>10994</v>
      </c>
      <c r="E1692" t="s">
        <v>15095</v>
      </c>
      <c r="F1692" t="s">
        <v>16627</v>
      </c>
      <c r="G1692" s="2">
        <v>43805.199259259258</v>
      </c>
      <c r="H1692" s="5" t="s">
        <v>17644</v>
      </c>
      <c r="K1692" t="s">
        <v>16630</v>
      </c>
      <c r="V1692">
        <v>5</v>
      </c>
    </row>
    <row r="1693" spans="1:22" x14ac:dyDescent="0.15">
      <c r="A1693" s="1">
        <v>2674</v>
      </c>
      <c r="B1693" t="s">
        <v>2694</v>
      </c>
      <c r="C1693" t="s">
        <v>6892</v>
      </c>
      <c r="D1693" t="s">
        <v>10993</v>
      </c>
      <c r="E1693" t="s">
        <v>15094</v>
      </c>
      <c r="F1693" t="s">
        <v>16628</v>
      </c>
      <c r="G1693" s="2">
        <v>43805.199166666673</v>
      </c>
      <c r="H1693" s="5" t="s">
        <v>17644</v>
      </c>
      <c r="K1693" t="s">
        <v>16630</v>
      </c>
      <c r="V1693">
        <v>20</v>
      </c>
    </row>
    <row r="1694" spans="1:22" x14ac:dyDescent="0.15">
      <c r="A1694" s="1">
        <v>2673</v>
      </c>
      <c r="B1694" t="s">
        <v>2693</v>
      </c>
      <c r="C1694" t="s">
        <v>6891</v>
      </c>
      <c r="D1694" t="s">
        <v>10992</v>
      </c>
      <c r="E1694" t="s">
        <v>15093</v>
      </c>
      <c r="F1694" t="s">
        <v>16628</v>
      </c>
      <c r="G1694" s="2">
        <v>43805.198611111111</v>
      </c>
      <c r="H1694" s="5" t="s">
        <v>17644</v>
      </c>
      <c r="K1694" t="s">
        <v>16630</v>
      </c>
      <c r="V1694">
        <v>6</v>
      </c>
    </row>
    <row r="1695" spans="1:22" x14ac:dyDescent="0.15">
      <c r="A1695" s="1">
        <v>2672</v>
      </c>
      <c r="B1695" t="s">
        <v>2692</v>
      </c>
      <c r="C1695" t="s">
        <v>6890</v>
      </c>
      <c r="D1695" t="s">
        <v>10991</v>
      </c>
      <c r="E1695" t="s">
        <v>15092</v>
      </c>
      <c r="F1695" t="s">
        <v>16628</v>
      </c>
      <c r="G1695" s="2">
        <v>43805.198530092603</v>
      </c>
      <c r="H1695" s="5" t="s">
        <v>17644</v>
      </c>
      <c r="K1695" t="s">
        <v>16630</v>
      </c>
      <c r="V1695">
        <v>5</v>
      </c>
    </row>
    <row r="1696" spans="1:22" x14ac:dyDescent="0.15">
      <c r="A1696" s="1">
        <v>2671</v>
      </c>
      <c r="B1696" t="s">
        <v>2691</v>
      </c>
      <c r="C1696" t="s">
        <v>6889</v>
      </c>
      <c r="D1696" t="s">
        <v>10990</v>
      </c>
      <c r="E1696" t="s">
        <v>15091</v>
      </c>
      <c r="F1696" t="s">
        <v>16628</v>
      </c>
      <c r="G1696" s="2">
        <v>43805.198379629634</v>
      </c>
      <c r="H1696" s="5" t="s">
        <v>17644</v>
      </c>
      <c r="K1696" t="s">
        <v>16630</v>
      </c>
      <c r="V1696">
        <v>0</v>
      </c>
    </row>
    <row r="1697" spans="1:22" x14ac:dyDescent="0.15">
      <c r="A1697" s="1">
        <v>2670</v>
      </c>
      <c r="B1697" t="s">
        <v>2690</v>
      </c>
      <c r="C1697" t="s">
        <v>6888</v>
      </c>
      <c r="D1697" t="s">
        <v>10989</v>
      </c>
      <c r="E1697" t="s">
        <v>15090</v>
      </c>
      <c r="F1697" t="s">
        <v>16627</v>
      </c>
      <c r="G1697" s="2">
        <v>43805.198310185187</v>
      </c>
      <c r="H1697" s="5" t="s">
        <v>17644</v>
      </c>
      <c r="K1697" t="s">
        <v>16630</v>
      </c>
      <c r="V1697">
        <v>3</v>
      </c>
    </row>
    <row r="1698" spans="1:22" x14ac:dyDescent="0.15">
      <c r="A1698" s="1">
        <v>2669</v>
      </c>
      <c r="B1698" t="s">
        <v>2689</v>
      </c>
      <c r="C1698" t="s">
        <v>6887</v>
      </c>
      <c r="D1698" t="s">
        <v>10988</v>
      </c>
      <c r="E1698" t="s">
        <v>15089</v>
      </c>
      <c r="F1698" t="s">
        <v>16628</v>
      </c>
      <c r="G1698" s="2">
        <v>43805.197777777779</v>
      </c>
      <c r="H1698" s="5" t="s">
        <v>17644</v>
      </c>
      <c r="K1698" t="s">
        <v>16630</v>
      </c>
      <c r="V1698">
        <v>7</v>
      </c>
    </row>
    <row r="1699" spans="1:22" x14ac:dyDescent="0.15">
      <c r="A1699" s="1">
        <v>2668</v>
      </c>
      <c r="B1699" t="s">
        <v>2688</v>
      </c>
      <c r="C1699" t="s">
        <v>6886</v>
      </c>
      <c r="D1699" t="s">
        <v>10987</v>
      </c>
      <c r="E1699" t="s">
        <v>15088</v>
      </c>
      <c r="F1699" t="s">
        <v>16628</v>
      </c>
      <c r="G1699" s="2">
        <v>43805.19767361111</v>
      </c>
      <c r="H1699" s="5" t="s">
        <v>17644</v>
      </c>
      <c r="K1699" t="s">
        <v>16630</v>
      </c>
      <c r="V1699">
        <v>3</v>
      </c>
    </row>
    <row r="1700" spans="1:22" x14ac:dyDescent="0.15">
      <c r="A1700" s="1">
        <v>2667</v>
      </c>
      <c r="B1700" t="s">
        <v>2687</v>
      </c>
      <c r="C1700" t="s">
        <v>6885</v>
      </c>
      <c r="D1700" t="s">
        <v>10986</v>
      </c>
      <c r="E1700" t="s">
        <v>15087</v>
      </c>
      <c r="F1700" t="s">
        <v>16628</v>
      </c>
      <c r="G1700" s="2">
        <v>43805.197581018518</v>
      </c>
      <c r="H1700" s="5" t="s">
        <v>17644</v>
      </c>
      <c r="K1700" t="s">
        <v>16630</v>
      </c>
      <c r="V1700">
        <v>5</v>
      </c>
    </row>
    <row r="1701" spans="1:22" x14ac:dyDescent="0.15">
      <c r="A1701" s="1">
        <v>2666</v>
      </c>
      <c r="B1701" t="s">
        <v>2686</v>
      </c>
      <c r="C1701" t="s">
        <v>6884</v>
      </c>
      <c r="D1701" t="s">
        <v>10985</v>
      </c>
      <c r="E1701" t="s">
        <v>15086</v>
      </c>
      <c r="F1701" t="s">
        <v>16627</v>
      </c>
      <c r="G1701" s="2">
        <v>43805.197268518517</v>
      </c>
      <c r="H1701" s="5" t="s">
        <v>17644</v>
      </c>
      <c r="K1701" t="s">
        <v>16630</v>
      </c>
      <c r="V1701">
        <v>3</v>
      </c>
    </row>
    <row r="1702" spans="1:22" x14ac:dyDescent="0.15">
      <c r="A1702" s="1">
        <v>2665</v>
      </c>
      <c r="B1702" t="s">
        <v>2685</v>
      </c>
      <c r="C1702" t="s">
        <v>6883</v>
      </c>
      <c r="D1702" t="s">
        <v>10984</v>
      </c>
      <c r="E1702" t="s">
        <v>15085</v>
      </c>
      <c r="F1702" t="s">
        <v>16628</v>
      </c>
      <c r="G1702" s="2">
        <v>43805.197187500002</v>
      </c>
      <c r="H1702" s="5" t="s">
        <v>17644</v>
      </c>
      <c r="K1702" t="s">
        <v>16630</v>
      </c>
      <c r="V1702">
        <v>3</v>
      </c>
    </row>
    <row r="1703" spans="1:22" x14ac:dyDescent="0.15">
      <c r="A1703" s="1">
        <v>2664</v>
      </c>
      <c r="B1703" t="s">
        <v>2684</v>
      </c>
      <c r="C1703" t="s">
        <v>6882</v>
      </c>
      <c r="D1703" t="s">
        <v>10983</v>
      </c>
      <c r="E1703" t="s">
        <v>15084</v>
      </c>
      <c r="F1703" t="s">
        <v>16627</v>
      </c>
      <c r="G1703" s="2">
        <v>43805.197083333333</v>
      </c>
      <c r="H1703" s="5" t="s">
        <v>17644</v>
      </c>
      <c r="K1703" t="s">
        <v>16630</v>
      </c>
      <c r="V1703">
        <v>3</v>
      </c>
    </row>
    <row r="1704" spans="1:22" x14ac:dyDescent="0.15">
      <c r="A1704" s="1">
        <v>2663</v>
      </c>
      <c r="B1704" t="s">
        <v>2683</v>
      </c>
      <c r="C1704" t="s">
        <v>6881</v>
      </c>
      <c r="D1704" t="s">
        <v>10982</v>
      </c>
      <c r="E1704" t="s">
        <v>15083</v>
      </c>
      <c r="F1704" t="s">
        <v>16627</v>
      </c>
      <c r="G1704" s="2">
        <v>43805.197013888886</v>
      </c>
      <c r="H1704" s="5" t="s">
        <v>17644</v>
      </c>
      <c r="K1704" t="s">
        <v>16630</v>
      </c>
      <c r="V1704">
        <v>3</v>
      </c>
    </row>
    <row r="1705" spans="1:22" x14ac:dyDescent="0.15">
      <c r="A1705" s="1">
        <v>2662</v>
      </c>
      <c r="B1705" t="s">
        <v>2682</v>
      </c>
      <c r="C1705" t="s">
        <v>6880</v>
      </c>
      <c r="D1705" t="s">
        <v>10981</v>
      </c>
      <c r="E1705" t="s">
        <v>15082</v>
      </c>
      <c r="F1705" t="s">
        <v>16628</v>
      </c>
      <c r="G1705" s="2">
        <v>43805.196932870371</v>
      </c>
      <c r="H1705" s="5" t="s">
        <v>17644</v>
      </c>
      <c r="K1705" t="s">
        <v>16630</v>
      </c>
      <c r="V1705">
        <v>5</v>
      </c>
    </row>
    <row r="1706" spans="1:22" x14ac:dyDescent="0.15">
      <c r="A1706" s="1">
        <v>2661</v>
      </c>
      <c r="B1706" t="s">
        <v>2681</v>
      </c>
      <c r="C1706" t="s">
        <v>6879</v>
      </c>
      <c r="D1706" t="s">
        <v>10980</v>
      </c>
      <c r="E1706" t="s">
        <v>15081</v>
      </c>
      <c r="F1706" t="s">
        <v>16627</v>
      </c>
      <c r="G1706" s="2">
        <v>43805.19635416667</v>
      </c>
      <c r="H1706" s="5" t="s">
        <v>17644</v>
      </c>
      <c r="K1706" t="s">
        <v>16630</v>
      </c>
      <c r="V1706">
        <v>6</v>
      </c>
    </row>
    <row r="1707" spans="1:22" x14ac:dyDescent="0.15">
      <c r="A1707" s="1">
        <v>2660</v>
      </c>
      <c r="B1707" t="s">
        <v>2680</v>
      </c>
      <c r="C1707" t="s">
        <v>6878</v>
      </c>
      <c r="D1707" t="s">
        <v>10979</v>
      </c>
      <c r="E1707" t="s">
        <v>15080</v>
      </c>
      <c r="F1707" t="s">
        <v>16627</v>
      </c>
      <c r="G1707" s="2">
        <v>43805.196261574078</v>
      </c>
      <c r="H1707" s="5" t="s">
        <v>17644</v>
      </c>
      <c r="K1707" t="s">
        <v>16630</v>
      </c>
      <c r="V1707">
        <v>3</v>
      </c>
    </row>
    <row r="1708" spans="1:22" x14ac:dyDescent="0.15">
      <c r="A1708" s="1">
        <v>2659</v>
      </c>
      <c r="B1708" t="s">
        <v>2679</v>
      </c>
      <c r="C1708" t="s">
        <v>6877</v>
      </c>
      <c r="D1708" t="s">
        <v>10978</v>
      </c>
      <c r="E1708" t="s">
        <v>15079</v>
      </c>
      <c r="F1708" t="s">
        <v>16627</v>
      </c>
      <c r="G1708" s="2">
        <v>43805.196168981478</v>
      </c>
      <c r="H1708" s="5" t="s">
        <v>17644</v>
      </c>
      <c r="K1708" t="s">
        <v>16630</v>
      </c>
      <c r="V1708">
        <v>3</v>
      </c>
    </row>
    <row r="1709" spans="1:22" x14ac:dyDescent="0.15">
      <c r="A1709" s="1">
        <v>2658</v>
      </c>
      <c r="B1709" t="s">
        <v>2678</v>
      </c>
      <c r="C1709" t="s">
        <v>6876</v>
      </c>
      <c r="D1709" t="s">
        <v>10977</v>
      </c>
      <c r="E1709" t="s">
        <v>15078</v>
      </c>
      <c r="F1709" t="s">
        <v>16628</v>
      </c>
      <c r="G1709" s="2">
        <v>43805.196064814823</v>
      </c>
      <c r="H1709" s="5" t="s">
        <v>17644</v>
      </c>
      <c r="K1709" t="s">
        <v>16630</v>
      </c>
      <c r="V1709">
        <v>10</v>
      </c>
    </row>
    <row r="1710" spans="1:22" x14ac:dyDescent="0.15">
      <c r="A1710" s="1">
        <v>2657</v>
      </c>
      <c r="B1710" t="s">
        <v>2677</v>
      </c>
      <c r="C1710" t="s">
        <v>6875</v>
      </c>
      <c r="D1710" t="s">
        <v>10976</v>
      </c>
      <c r="E1710" t="s">
        <v>15077</v>
      </c>
      <c r="F1710" t="s">
        <v>16628</v>
      </c>
      <c r="G1710" s="2">
        <v>43805.195972222216</v>
      </c>
      <c r="H1710" s="5" t="s">
        <v>17644</v>
      </c>
      <c r="K1710" t="s">
        <v>16630</v>
      </c>
      <c r="V1710">
        <v>5</v>
      </c>
    </row>
    <row r="1711" spans="1:22" x14ac:dyDescent="0.15">
      <c r="A1711" s="1">
        <v>2656</v>
      </c>
      <c r="B1711" t="s">
        <v>2676</v>
      </c>
      <c r="C1711" t="s">
        <v>6874</v>
      </c>
      <c r="D1711" t="s">
        <v>10975</v>
      </c>
      <c r="E1711" t="s">
        <v>15076</v>
      </c>
      <c r="F1711" t="s">
        <v>16627</v>
      </c>
      <c r="G1711" s="2">
        <v>43805.195428240739</v>
      </c>
      <c r="H1711" s="5" t="s">
        <v>17644</v>
      </c>
      <c r="K1711" t="s">
        <v>16630</v>
      </c>
      <c r="V1711">
        <v>3</v>
      </c>
    </row>
    <row r="1712" spans="1:22" x14ac:dyDescent="0.15">
      <c r="A1712" s="1">
        <v>2655</v>
      </c>
      <c r="B1712" t="s">
        <v>2675</v>
      </c>
      <c r="C1712" t="s">
        <v>6873</v>
      </c>
      <c r="D1712" t="s">
        <v>10974</v>
      </c>
      <c r="E1712" t="s">
        <v>15075</v>
      </c>
      <c r="F1712" t="s">
        <v>16627</v>
      </c>
      <c r="G1712" s="2">
        <v>43805.194872685177</v>
      </c>
      <c r="H1712" s="5" t="s">
        <v>17644</v>
      </c>
      <c r="K1712" t="s">
        <v>16630</v>
      </c>
      <c r="V1712">
        <v>3</v>
      </c>
    </row>
    <row r="1713" spans="1:32" x14ac:dyDescent="0.15">
      <c r="A1713" s="1">
        <v>2654</v>
      </c>
      <c r="B1713" t="s">
        <v>2674</v>
      </c>
      <c r="C1713" t="s">
        <v>6872</v>
      </c>
      <c r="D1713" t="s">
        <v>10973</v>
      </c>
      <c r="E1713" t="s">
        <v>15074</v>
      </c>
      <c r="F1713" t="s">
        <v>16628</v>
      </c>
      <c r="G1713" s="2">
        <v>43805.194803240738</v>
      </c>
      <c r="H1713" s="5" t="s">
        <v>17644</v>
      </c>
      <c r="K1713" t="s">
        <v>16630</v>
      </c>
      <c r="V1713">
        <v>5</v>
      </c>
    </row>
    <row r="1714" spans="1:32" x14ac:dyDescent="0.15">
      <c r="A1714" s="1">
        <v>2653</v>
      </c>
      <c r="B1714" t="s">
        <v>2673</v>
      </c>
      <c r="C1714" t="s">
        <v>6871</v>
      </c>
      <c r="D1714" t="s">
        <v>10972</v>
      </c>
      <c r="E1714" t="s">
        <v>15073</v>
      </c>
      <c r="F1714" t="s">
        <v>16628</v>
      </c>
      <c r="G1714" s="2">
        <v>43805.194699074083</v>
      </c>
      <c r="H1714" s="5" t="s">
        <v>17644</v>
      </c>
      <c r="K1714" t="s">
        <v>16630</v>
      </c>
      <c r="V1714">
        <v>3</v>
      </c>
    </row>
    <row r="1715" spans="1:32" x14ac:dyDescent="0.15">
      <c r="A1715" s="1">
        <v>2652</v>
      </c>
      <c r="B1715" t="s">
        <v>2672</v>
      </c>
      <c r="C1715" t="s">
        <v>6870</v>
      </c>
      <c r="D1715" t="s">
        <v>10971</v>
      </c>
      <c r="E1715" t="s">
        <v>15072</v>
      </c>
      <c r="F1715" t="s">
        <v>16628</v>
      </c>
      <c r="G1715" s="2">
        <v>43805.194432870368</v>
      </c>
      <c r="H1715" s="5" t="s">
        <v>17644</v>
      </c>
      <c r="K1715" t="s">
        <v>16630</v>
      </c>
      <c r="V1715">
        <v>5.7690099999999997</v>
      </c>
    </row>
    <row r="1716" spans="1:32" x14ac:dyDescent="0.15">
      <c r="A1716" s="1">
        <v>2651</v>
      </c>
      <c r="B1716" t="s">
        <v>2671</v>
      </c>
      <c r="C1716" t="s">
        <v>6869</v>
      </c>
      <c r="D1716" t="s">
        <v>10970</v>
      </c>
      <c r="E1716" t="s">
        <v>15071</v>
      </c>
      <c r="F1716" t="s">
        <v>16627</v>
      </c>
      <c r="G1716" s="2">
        <v>43805.194340277783</v>
      </c>
      <c r="H1716" s="5" t="s">
        <v>17644</v>
      </c>
      <c r="K1716" t="s">
        <v>16630</v>
      </c>
      <c r="V1716">
        <v>3</v>
      </c>
    </row>
    <row r="1717" spans="1:32" x14ac:dyDescent="0.15">
      <c r="A1717" s="1">
        <v>2650</v>
      </c>
      <c r="B1717" t="s">
        <v>2670</v>
      </c>
      <c r="C1717" t="s">
        <v>6868</v>
      </c>
      <c r="D1717" t="s">
        <v>10969</v>
      </c>
      <c r="E1717" t="s">
        <v>15070</v>
      </c>
      <c r="F1717" t="s">
        <v>16628</v>
      </c>
      <c r="G1717" s="2">
        <v>43805.193854166668</v>
      </c>
      <c r="H1717" s="5" t="s">
        <v>17644</v>
      </c>
      <c r="K1717" t="s">
        <v>16630</v>
      </c>
      <c r="V1717">
        <v>8</v>
      </c>
    </row>
    <row r="1718" spans="1:32" x14ac:dyDescent="0.15">
      <c r="A1718" s="1">
        <v>2649</v>
      </c>
      <c r="B1718" t="s">
        <v>2669</v>
      </c>
      <c r="C1718" t="s">
        <v>6867</v>
      </c>
      <c r="D1718" t="s">
        <v>10968</v>
      </c>
      <c r="E1718" t="s">
        <v>15069</v>
      </c>
      <c r="F1718" t="s">
        <v>16627</v>
      </c>
      <c r="G1718" s="2">
        <v>43805.193738425929</v>
      </c>
      <c r="H1718" s="5" t="s">
        <v>17644</v>
      </c>
      <c r="K1718" t="s">
        <v>16630</v>
      </c>
      <c r="V1718">
        <v>3</v>
      </c>
    </row>
    <row r="1719" spans="1:32" x14ac:dyDescent="0.15">
      <c r="A1719" s="1">
        <v>2648</v>
      </c>
      <c r="B1719" t="s">
        <v>2668</v>
      </c>
      <c r="C1719" t="s">
        <v>6866</v>
      </c>
      <c r="D1719" t="s">
        <v>10967</v>
      </c>
      <c r="E1719" t="s">
        <v>15068</v>
      </c>
      <c r="F1719" t="s">
        <v>16628</v>
      </c>
      <c r="G1719" s="2">
        <v>43805.193668981483</v>
      </c>
      <c r="H1719" s="5" t="s">
        <v>17644</v>
      </c>
      <c r="K1719" t="s">
        <v>16630</v>
      </c>
      <c r="V1719">
        <v>5</v>
      </c>
    </row>
    <row r="1720" spans="1:32" x14ac:dyDescent="0.15">
      <c r="A1720" s="1">
        <v>2647</v>
      </c>
      <c r="B1720" t="s">
        <v>2667</v>
      </c>
      <c r="C1720" t="s">
        <v>6865</v>
      </c>
      <c r="D1720" t="s">
        <v>10966</v>
      </c>
      <c r="E1720" t="s">
        <v>15067</v>
      </c>
      <c r="F1720" t="s">
        <v>16627</v>
      </c>
      <c r="G1720" s="2">
        <v>43805.193564814806</v>
      </c>
      <c r="H1720" s="5" t="s">
        <v>17644</v>
      </c>
      <c r="K1720" t="s">
        <v>16630</v>
      </c>
      <c r="V1720">
        <v>3</v>
      </c>
    </row>
    <row r="1721" spans="1:32" x14ac:dyDescent="0.15">
      <c r="A1721" s="1">
        <v>2646</v>
      </c>
      <c r="B1721" t="s">
        <v>2666</v>
      </c>
      <c r="C1721" t="s">
        <v>6864</v>
      </c>
      <c r="D1721" t="s">
        <v>10965</v>
      </c>
      <c r="E1721" t="s">
        <v>15066</v>
      </c>
      <c r="F1721" t="s">
        <v>16628</v>
      </c>
      <c r="G1721" s="2">
        <v>43805.192916666667</v>
      </c>
      <c r="H1721" s="5" t="s">
        <v>17644</v>
      </c>
      <c r="K1721" t="s">
        <v>16630</v>
      </c>
      <c r="V1721">
        <v>5</v>
      </c>
    </row>
    <row r="1722" spans="1:32" x14ac:dyDescent="0.15">
      <c r="A1722" s="1">
        <v>2645</v>
      </c>
      <c r="B1722" t="s">
        <v>2665</v>
      </c>
      <c r="C1722" t="s">
        <v>6863</v>
      </c>
      <c r="D1722" t="s">
        <v>10964</v>
      </c>
      <c r="E1722" t="s">
        <v>15065</v>
      </c>
      <c r="F1722" t="s">
        <v>16627</v>
      </c>
      <c r="G1722" s="2">
        <v>43805.192824074067</v>
      </c>
      <c r="H1722" s="5" t="s">
        <v>17644</v>
      </c>
      <c r="K1722" t="s">
        <v>16630</v>
      </c>
      <c r="V1722">
        <v>3</v>
      </c>
    </row>
    <row r="1723" spans="1:32" x14ac:dyDescent="0.15">
      <c r="A1723" s="1">
        <v>2644</v>
      </c>
      <c r="B1723" t="s">
        <v>2664</v>
      </c>
      <c r="C1723" t="s">
        <v>6862</v>
      </c>
      <c r="D1723" t="s">
        <v>10963</v>
      </c>
      <c r="E1723" t="s">
        <v>15064</v>
      </c>
      <c r="F1723" t="s">
        <v>16627</v>
      </c>
      <c r="G1723" s="2">
        <v>43805.192719907413</v>
      </c>
      <c r="H1723" s="5" t="s">
        <v>17644</v>
      </c>
      <c r="K1723" t="s">
        <v>16630</v>
      </c>
      <c r="V1723">
        <v>3</v>
      </c>
    </row>
    <row r="1724" spans="1:32" x14ac:dyDescent="0.15">
      <c r="A1724" s="1">
        <v>2642</v>
      </c>
      <c r="B1724" t="s">
        <v>2662</v>
      </c>
      <c r="C1724" t="s">
        <v>6861</v>
      </c>
      <c r="D1724" t="s">
        <v>10962</v>
      </c>
      <c r="E1724" t="s">
        <v>15063</v>
      </c>
      <c r="F1724" t="s">
        <v>16627</v>
      </c>
      <c r="G1724" s="2">
        <v>43805.19253472222</v>
      </c>
      <c r="H1724" s="5" t="s">
        <v>17644</v>
      </c>
      <c r="K1724" t="s">
        <v>16630</v>
      </c>
      <c r="V1724">
        <v>3</v>
      </c>
      <c r="W1724">
        <v>2.641008732762849E+17</v>
      </c>
      <c r="X1724">
        <v>50000</v>
      </c>
      <c r="AA1724" s="2">
        <v>43938.400312500002</v>
      </c>
      <c r="AB1724">
        <v>23</v>
      </c>
      <c r="AC1724" t="s">
        <v>17495</v>
      </c>
      <c r="AD1724" t="s">
        <v>17505</v>
      </c>
      <c r="AE1724">
        <v>2.5421001913270678E+17</v>
      </c>
      <c r="AF1724" t="s">
        <v>15063</v>
      </c>
    </row>
    <row r="1725" spans="1:32" x14ac:dyDescent="0.15">
      <c r="A1725" s="1">
        <v>2641</v>
      </c>
      <c r="B1725" t="s">
        <v>2661</v>
      </c>
      <c r="C1725" t="s">
        <v>6860</v>
      </c>
      <c r="D1725" t="s">
        <v>10961</v>
      </c>
      <c r="E1725" t="s">
        <v>15062</v>
      </c>
      <c r="F1725" t="s">
        <v>16628</v>
      </c>
      <c r="G1725" s="2">
        <v>43805.192407407398</v>
      </c>
      <c r="H1725" s="5" t="s">
        <v>17644</v>
      </c>
      <c r="K1725" t="s">
        <v>16630</v>
      </c>
      <c r="V1725">
        <v>2</v>
      </c>
    </row>
    <row r="1726" spans="1:32" x14ac:dyDescent="0.15">
      <c r="A1726" s="1">
        <v>2640</v>
      </c>
      <c r="B1726" t="s">
        <v>2660</v>
      </c>
      <c r="C1726" t="s">
        <v>6859</v>
      </c>
      <c r="D1726" t="s">
        <v>10960</v>
      </c>
      <c r="E1726" t="s">
        <v>15061</v>
      </c>
      <c r="F1726" t="s">
        <v>16628</v>
      </c>
      <c r="G1726" s="2">
        <v>43805.19226851852</v>
      </c>
      <c r="H1726" s="5" t="s">
        <v>17644</v>
      </c>
      <c r="K1726" t="s">
        <v>16630</v>
      </c>
      <c r="V1726">
        <v>15.949716</v>
      </c>
      <c r="W1726">
        <v>2.5420993686563229E+17</v>
      </c>
      <c r="X1726">
        <v>100000</v>
      </c>
      <c r="AA1726" s="2">
        <v>43946.721342592587</v>
      </c>
      <c r="AB1726">
        <v>23</v>
      </c>
      <c r="AC1726" t="s">
        <v>17495</v>
      </c>
      <c r="AD1726" t="s">
        <v>17505</v>
      </c>
      <c r="AE1726">
        <v>2.542099223659192E+17</v>
      </c>
      <c r="AF1726" t="s">
        <v>15061</v>
      </c>
    </row>
    <row r="1727" spans="1:32" x14ac:dyDescent="0.15">
      <c r="A1727" s="1">
        <v>2639</v>
      </c>
      <c r="B1727" t="s">
        <v>2659</v>
      </c>
      <c r="C1727" t="s">
        <v>6858</v>
      </c>
      <c r="D1727" t="s">
        <v>10959</v>
      </c>
      <c r="E1727" t="s">
        <v>15060</v>
      </c>
      <c r="F1727" t="s">
        <v>16627</v>
      </c>
      <c r="G1727" s="2">
        <v>43805.192164351851</v>
      </c>
      <c r="H1727" s="5" t="s">
        <v>17644</v>
      </c>
      <c r="K1727" t="s">
        <v>16630</v>
      </c>
      <c r="V1727">
        <v>3</v>
      </c>
    </row>
    <row r="1728" spans="1:32" x14ac:dyDescent="0.15">
      <c r="A1728" s="1">
        <v>2638</v>
      </c>
      <c r="B1728" t="s">
        <v>2658</v>
      </c>
      <c r="C1728" t="s">
        <v>6857</v>
      </c>
      <c r="D1728" t="s">
        <v>10958</v>
      </c>
      <c r="E1728" t="s">
        <v>15059</v>
      </c>
      <c r="F1728" t="s">
        <v>16628</v>
      </c>
      <c r="G1728" s="2">
        <v>43805.192083333342</v>
      </c>
      <c r="H1728" s="5" t="s">
        <v>17644</v>
      </c>
      <c r="K1728" t="s">
        <v>16630</v>
      </c>
      <c r="V1728">
        <v>5</v>
      </c>
    </row>
    <row r="1729" spans="1:32" x14ac:dyDescent="0.15">
      <c r="A1729" s="1">
        <v>2637</v>
      </c>
      <c r="B1729" t="s">
        <v>2657</v>
      </c>
      <c r="C1729" t="s">
        <v>6856</v>
      </c>
      <c r="D1729" t="s">
        <v>10957</v>
      </c>
      <c r="E1729" t="s">
        <v>15058</v>
      </c>
      <c r="F1729" t="s">
        <v>16628</v>
      </c>
      <c r="G1729" s="2">
        <v>43805.192025462973</v>
      </c>
      <c r="H1729" s="5" t="s">
        <v>17644</v>
      </c>
      <c r="K1729" t="s">
        <v>16630</v>
      </c>
      <c r="V1729">
        <v>6</v>
      </c>
      <c r="W1729">
        <v>2.542098469103944E+17</v>
      </c>
      <c r="X1729">
        <v>60000</v>
      </c>
      <c r="AA1729" s="2">
        <v>43819.60738425926</v>
      </c>
      <c r="AB1729">
        <v>24</v>
      </c>
      <c r="AC1729" t="s">
        <v>17498</v>
      </c>
      <c r="AD1729" t="s">
        <v>17505</v>
      </c>
      <c r="AE1729">
        <v>2.542098405811855E+17</v>
      </c>
      <c r="AF1729" t="s">
        <v>15058</v>
      </c>
    </row>
    <row r="1730" spans="1:32" x14ac:dyDescent="0.15">
      <c r="A1730" s="1">
        <v>2636</v>
      </c>
      <c r="B1730" t="s">
        <v>2656</v>
      </c>
      <c r="C1730" t="s">
        <v>6855</v>
      </c>
      <c r="D1730" t="s">
        <v>10956</v>
      </c>
      <c r="E1730" t="s">
        <v>15057</v>
      </c>
      <c r="F1730" t="s">
        <v>16627</v>
      </c>
      <c r="G1730" s="2">
        <v>43805.191921296297</v>
      </c>
      <c r="H1730" s="5" t="s">
        <v>17644</v>
      </c>
      <c r="K1730" t="s">
        <v>16630</v>
      </c>
      <c r="V1730">
        <v>3</v>
      </c>
    </row>
    <row r="1731" spans="1:32" x14ac:dyDescent="0.15">
      <c r="A1731" s="1">
        <v>2635</v>
      </c>
      <c r="B1731" t="s">
        <v>2655</v>
      </c>
      <c r="C1731" t="s">
        <v>6854</v>
      </c>
      <c r="D1731" t="s">
        <v>10955</v>
      </c>
      <c r="E1731" t="s">
        <v>15056</v>
      </c>
      <c r="F1731" t="s">
        <v>16628</v>
      </c>
      <c r="G1731" s="2">
        <v>43805.191840277781</v>
      </c>
      <c r="H1731" s="5" t="s">
        <v>17644</v>
      </c>
      <c r="K1731" t="s">
        <v>16630</v>
      </c>
      <c r="V1731">
        <v>3</v>
      </c>
    </row>
    <row r="1732" spans="1:32" x14ac:dyDescent="0.15">
      <c r="A1732" s="1">
        <v>2634</v>
      </c>
      <c r="B1732" t="s">
        <v>2654</v>
      </c>
      <c r="C1732" t="s">
        <v>6853</v>
      </c>
      <c r="D1732" t="s">
        <v>10954</v>
      </c>
      <c r="E1732" t="s">
        <v>15055</v>
      </c>
      <c r="F1732" t="s">
        <v>16628</v>
      </c>
      <c r="G1732" s="2">
        <v>43805.191747685189</v>
      </c>
      <c r="H1732" s="5" t="s">
        <v>17644</v>
      </c>
      <c r="K1732" t="s">
        <v>16630</v>
      </c>
      <c r="V1732">
        <v>5</v>
      </c>
    </row>
    <row r="1733" spans="1:32" x14ac:dyDescent="0.15">
      <c r="A1733" s="1">
        <v>2633</v>
      </c>
      <c r="B1733" t="s">
        <v>2653</v>
      </c>
      <c r="C1733" t="s">
        <v>6852</v>
      </c>
      <c r="D1733" t="s">
        <v>10953</v>
      </c>
      <c r="E1733" t="s">
        <v>15054</v>
      </c>
      <c r="F1733" t="s">
        <v>16628</v>
      </c>
      <c r="G1733" s="2">
        <v>43805.191678240742</v>
      </c>
      <c r="H1733" s="5" t="s">
        <v>17644</v>
      </c>
      <c r="K1733" t="s">
        <v>16630</v>
      </c>
      <c r="V1733">
        <v>3</v>
      </c>
    </row>
    <row r="1734" spans="1:32" x14ac:dyDescent="0.15">
      <c r="A1734" s="1">
        <v>2632</v>
      </c>
      <c r="B1734" t="s">
        <v>2652</v>
      </c>
      <c r="C1734" t="s">
        <v>6851</v>
      </c>
      <c r="D1734" t="s">
        <v>10952</v>
      </c>
      <c r="E1734" t="s">
        <v>15053</v>
      </c>
      <c r="F1734" t="s">
        <v>16627</v>
      </c>
      <c r="G1734" s="2">
        <v>43805.191608796304</v>
      </c>
      <c r="H1734" s="5" t="s">
        <v>17644</v>
      </c>
      <c r="K1734" t="s">
        <v>16630</v>
      </c>
      <c r="V1734">
        <v>3</v>
      </c>
    </row>
    <row r="1735" spans="1:32" x14ac:dyDescent="0.15">
      <c r="A1735" s="1">
        <v>2631</v>
      </c>
      <c r="B1735" t="s">
        <v>2651</v>
      </c>
      <c r="C1735" t="s">
        <v>6850</v>
      </c>
      <c r="D1735" t="s">
        <v>10951</v>
      </c>
      <c r="E1735" t="s">
        <v>15052</v>
      </c>
      <c r="F1735" t="s">
        <v>16628</v>
      </c>
      <c r="G1735" s="2">
        <v>43805.191504629627</v>
      </c>
      <c r="H1735" s="5" t="s">
        <v>17644</v>
      </c>
      <c r="K1735" t="s">
        <v>16630</v>
      </c>
      <c r="V1735">
        <v>10</v>
      </c>
    </row>
    <row r="1736" spans="1:32" x14ac:dyDescent="0.15">
      <c r="A1736" s="1">
        <v>2630</v>
      </c>
      <c r="B1736" t="s">
        <v>2650</v>
      </c>
      <c r="C1736" t="s">
        <v>6849</v>
      </c>
      <c r="D1736" t="s">
        <v>10950</v>
      </c>
      <c r="E1736" t="s">
        <v>15051</v>
      </c>
      <c r="F1736" t="s">
        <v>16628</v>
      </c>
      <c r="G1736" s="2">
        <v>43805.191423611112</v>
      </c>
      <c r="H1736" s="5" t="s">
        <v>17644</v>
      </c>
      <c r="K1736" t="s">
        <v>16630</v>
      </c>
      <c r="V1736">
        <v>5</v>
      </c>
    </row>
    <row r="1737" spans="1:32" x14ac:dyDescent="0.15">
      <c r="A1737" s="1">
        <v>2629</v>
      </c>
      <c r="B1737" t="s">
        <v>2649</v>
      </c>
      <c r="C1737" t="s">
        <v>6848</v>
      </c>
      <c r="D1737" t="s">
        <v>10949</v>
      </c>
      <c r="E1737" t="s">
        <v>15050</v>
      </c>
      <c r="F1737" t="s">
        <v>16627</v>
      </c>
      <c r="G1737" s="2">
        <v>43805.191307870373</v>
      </c>
      <c r="H1737" s="5" t="s">
        <v>17644</v>
      </c>
      <c r="K1737" t="s">
        <v>16630</v>
      </c>
      <c r="V1737">
        <v>3</v>
      </c>
    </row>
    <row r="1738" spans="1:32" x14ac:dyDescent="0.15">
      <c r="A1738" s="1">
        <v>2628</v>
      </c>
      <c r="B1738" t="s">
        <v>2648</v>
      </c>
      <c r="C1738" t="s">
        <v>6847</v>
      </c>
      <c r="D1738" t="s">
        <v>10948</v>
      </c>
      <c r="E1738" t="s">
        <v>15049</v>
      </c>
      <c r="F1738" t="s">
        <v>16627</v>
      </c>
      <c r="G1738" s="2">
        <v>43805.19122685185</v>
      </c>
      <c r="H1738" s="5" t="s">
        <v>17644</v>
      </c>
      <c r="K1738" t="s">
        <v>16630</v>
      </c>
      <c r="V1738">
        <v>3</v>
      </c>
    </row>
    <row r="1739" spans="1:32" x14ac:dyDescent="0.15">
      <c r="A1739" s="1">
        <v>2627</v>
      </c>
      <c r="B1739" t="s">
        <v>2647</v>
      </c>
      <c r="C1739" t="s">
        <v>6846</v>
      </c>
      <c r="D1739" t="s">
        <v>10947</v>
      </c>
      <c r="E1739" t="s">
        <v>15048</v>
      </c>
      <c r="F1739" t="s">
        <v>16627</v>
      </c>
      <c r="G1739" s="2">
        <v>43805.191134259258</v>
      </c>
      <c r="H1739" s="5" t="s">
        <v>17644</v>
      </c>
      <c r="K1739" t="s">
        <v>16630</v>
      </c>
      <c r="V1739">
        <v>3</v>
      </c>
    </row>
    <row r="1740" spans="1:32" x14ac:dyDescent="0.15">
      <c r="A1740" s="1">
        <v>2626</v>
      </c>
      <c r="B1740" t="s">
        <v>2646</v>
      </c>
      <c r="C1740" t="s">
        <v>6845</v>
      </c>
      <c r="D1740" t="s">
        <v>10946</v>
      </c>
      <c r="E1740" t="s">
        <v>15047</v>
      </c>
      <c r="F1740" t="s">
        <v>16628</v>
      </c>
      <c r="G1740" s="2">
        <v>43805.191041666672</v>
      </c>
      <c r="H1740" s="5" t="s">
        <v>17644</v>
      </c>
      <c r="K1740" t="s">
        <v>16630</v>
      </c>
      <c r="V1740">
        <v>15</v>
      </c>
    </row>
    <row r="1741" spans="1:32" x14ac:dyDescent="0.15">
      <c r="A1741" s="1">
        <v>2625</v>
      </c>
      <c r="B1741" t="s">
        <v>2645</v>
      </c>
      <c r="C1741" t="s">
        <v>6844</v>
      </c>
      <c r="D1741" t="s">
        <v>10945</v>
      </c>
      <c r="E1741" t="s">
        <v>15046</v>
      </c>
      <c r="F1741" t="s">
        <v>16628</v>
      </c>
      <c r="G1741" s="2">
        <v>43805.190486111111</v>
      </c>
      <c r="H1741" s="5" t="s">
        <v>17644</v>
      </c>
      <c r="K1741" t="s">
        <v>16630</v>
      </c>
      <c r="V1741">
        <v>5</v>
      </c>
    </row>
    <row r="1742" spans="1:32" x14ac:dyDescent="0.15">
      <c r="A1742" s="1">
        <v>2624</v>
      </c>
      <c r="B1742" t="s">
        <v>2644</v>
      </c>
      <c r="C1742" t="s">
        <v>6843</v>
      </c>
      <c r="D1742" t="s">
        <v>10944</v>
      </c>
      <c r="E1742" t="s">
        <v>15045</v>
      </c>
      <c r="F1742" t="s">
        <v>16628</v>
      </c>
      <c r="G1742" s="2">
        <v>43805.190381944441</v>
      </c>
      <c r="H1742" s="5" t="s">
        <v>17644</v>
      </c>
      <c r="K1742" t="s">
        <v>16630</v>
      </c>
      <c r="V1742">
        <v>5</v>
      </c>
    </row>
    <row r="1743" spans="1:32" x14ac:dyDescent="0.15">
      <c r="A1743" s="1">
        <v>2623</v>
      </c>
      <c r="B1743" t="s">
        <v>2643</v>
      </c>
      <c r="C1743" t="s">
        <v>6842</v>
      </c>
      <c r="D1743" t="s">
        <v>10943</v>
      </c>
      <c r="E1743" t="s">
        <v>15044</v>
      </c>
      <c r="F1743" t="s">
        <v>16627</v>
      </c>
      <c r="G1743" s="2">
        <v>43805.190289351849</v>
      </c>
      <c r="H1743" s="5" t="s">
        <v>17644</v>
      </c>
      <c r="K1743" t="s">
        <v>16630</v>
      </c>
      <c r="V1743">
        <v>3</v>
      </c>
    </row>
    <row r="1744" spans="1:32" x14ac:dyDescent="0.15">
      <c r="A1744" s="1">
        <v>2622</v>
      </c>
      <c r="B1744" t="s">
        <v>2642</v>
      </c>
      <c r="C1744" t="s">
        <v>6841</v>
      </c>
      <c r="D1744" t="s">
        <v>10942</v>
      </c>
      <c r="E1744" t="s">
        <v>15043</v>
      </c>
      <c r="F1744" t="s">
        <v>16628</v>
      </c>
      <c r="G1744" s="2">
        <v>43805.190208333333</v>
      </c>
      <c r="H1744" s="5" t="s">
        <v>17644</v>
      </c>
      <c r="K1744" t="s">
        <v>16630</v>
      </c>
      <c r="V1744">
        <v>10</v>
      </c>
    </row>
    <row r="1745" spans="1:22" x14ac:dyDescent="0.15">
      <c r="A1745" s="1">
        <v>2621</v>
      </c>
      <c r="B1745" t="s">
        <v>2641</v>
      </c>
      <c r="C1745" t="s">
        <v>6840</v>
      </c>
      <c r="D1745" t="s">
        <v>10941</v>
      </c>
      <c r="E1745" t="s">
        <v>15042</v>
      </c>
      <c r="F1745" t="s">
        <v>16627</v>
      </c>
      <c r="G1745" s="2">
        <v>43805.189895833333</v>
      </c>
      <c r="H1745" s="5" t="s">
        <v>17644</v>
      </c>
      <c r="K1745" t="s">
        <v>16630</v>
      </c>
      <c r="V1745">
        <v>2</v>
      </c>
    </row>
    <row r="1746" spans="1:22" x14ac:dyDescent="0.15">
      <c r="A1746" s="1">
        <v>2620</v>
      </c>
      <c r="B1746" t="s">
        <v>2640</v>
      </c>
      <c r="C1746" t="s">
        <v>6839</v>
      </c>
      <c r="D1746" t="s">
        <v>10940</v>
      </c>
      <c r="E1746" t="s">
        <v>15041</v>
      </c>
      <c r="F1746" t="s">
        <v>16627</v>
      </c>
      <c r="G1746" s="2">
        <v>43805.189837962957</v>
      </c>
      <c r="H1746" s="5" t="s">
        <v>17644</v>
      </c>
      <c r="K1746" t="s">
        <v>16630</v>
      </c>
      <c r="V1746">
        <v>3</v>
      </c>
    </row>
    <row r="1747" spans="1:22" x14ac:dyDescent="0.15">
      <c r="A1747" s="1">
        <v>2619</v>
      </c>
      <c r="B1747" t="s">
        <v>2639</v>
      </c>
      <c r="C1747" t="s">
        <v>6838</v>
      </c>
      <c r="D1747" t="s">
        <v>10939</v>
      </c>
      <c r="E1747" t="s">
        <v>15040</v>
      </c>
      <c r="F1747" t="s">
        <v>16628</v>
      </c>
      <c r="G1747" s="2">
        <v>43805.188761574071</v>
      </c>
      <c r="H1747" s="5" t="s">
        <v>17644</v>
      </c>
      <c r="K1747" t="s">
        <v>16630</v>
      </c>
      <c r="V1747">
        <v>5</v>
      </c>
    </row>
    <row r="1748" spans="1:22" x14ac:dyDescent="0.15">
      <c r="A1748" s="1">
        <v>2618</v>
      </c>
      <c r="B1748" t="s">
        <v>2638</v>
      </c>
      <c r="C1748" t="s">
        <v>6837</v>
      </c>
      <c r="D1748" t="s">
        <v>10938</v>
      </c>
      <c r="E1748" t="s">
        <v>15039</v>
      </c>
      <c r="F1748" t="s">
        <v>16628</v>
      </c>
      <c r="G1748" s="2">
        <v>43805.188645833332</v>
      </c>
      <c r="H1748" s="5" t="s">
        <v>17644</v>
      </c>
      <c r="K1748" t="s">
        <v>16630</v>
      </c>
      <c r="V1748">
        <v>2</v>
      </c>
    </row>
    <row r="1749" spans="1:22" x14ac:dyDescent="0.15">
      <c r="A1749" s="1">
        <v>2617</v>
      </c>
      <c r="B1749" t="s">
        <v>2637</v>
      </c>
      <c r="C1749" t="s">
        <v>6836</v>
      </c>
      <c r="D1749" t="s">
        <v>10937</v>
      </c>
      <c r="E1749" t="s">
        <v>15038</v>
      </c>
      <c r="F1749" t="s">
        <v>16628</v>
      </c>
      <c r="G1749" s="2">
        <v>43805.18855324074</v>
      </c>
      <c r="H1749" s="5" t="s">
        <v>17644</v>
      </c>
      <c r="K1749" t="s">
        <v>16630</v>
      </c>
      <c r="V1749">
        <v>8</v>
      </c>
    </row>
    <row r="1750" spans="1:22" x14ac:dyDescent="0.15">
      <c r="A1750" s="1">
        <v>2616</v>
      </c>
      <c r="B1750" t="s">
        <v>2636</v>
      </c>
      <c r="C1750" t="s">
        <v>6835</v>
      </c>
      <c r="D1750" t="s">
        <v>10936</v>
      </c>
      <c r="E1750" t="s">
        <v>15037</v>
      </c>
      <c r="F1750" t="s">
        <v>16627</v>
      </c>
      <c r="G1750" s="2">
        <v>43805.188460648147</v>
      </c>
      <c r="H1750" s="5" t="s">
        <v>17644</v>
      </c>
      <c r="K1750" t="s">
        <v>16630</v>
      </c>
      <c r="V1750">
        <v>3</v>
      </c>
    </row>
    <row r="1751" spans="1:22" x14ac:dyDescent="0.15">
      <c r="A1751" s="1">
        <v>2615</v>
      </c>
      <c r="B1751" t="s">
        <v>2635</v>
      </c>
      <c r="C1751" t="s">
        <v>6834</v>
      </c>
      <c r="D1751" t="s">
        <v>10935</v>
      </c>
      <c r="E1751" t="s">
        <v>15036</v>
      </c>
      <c r="F1751" t="s">
        <v>16628</v>
      </c>
      <c r="G1751" s="2">
        <v>43805.188368055547</v>
      </c>
      <c r="H1751" s="5" t="s">
        <v>17644</v>
      </c>
      <c r="K1751" t="s">
        <v>16630</v>
      </c>
      <c r="V1751">
        <v>5</v>
      </c>
    </row>
    <row r="1752" spans="1:22" x14ac:dyDescent="0.15">
      <c r="A1752" s="1">
        <v>2614</v>
      </c>
      <c r="B1752" t="s">
        <v>2634</v>
      </c>
      <c r="C1752" t="s">
        <v>6833</v>
      </c>
      <c r="D1752" t="s">
        <v>10934</v>
      </c>
      <c r="E1752" t="s">
        <v>15035</v>
      </c>
      <c r="F1752" t="s">
        <v>16627</v>
      </c>
      <c r="G1752" s="2">
        <v>43805.188287037039</v>
      </c>
      <c r="H1752" s="5" t="s">
        <v>17644</v>
      </c>
      <c r="K1752" t="s">
        <v>16630</v>
      </c>
      <c r="V1752">
        <v>3</v>
      </c>
    </row>
    <row r="1753" spans="1:22" x14ac:dyDescent="0.15">
      <c r="A1753" s="1">
        <v>2613</v>
      </c>
      <c r="B1753" t="s">
        <v>2633</v>
      </c>
      <c r="C1753" t="s">
        <v>6832</v>
      </c>
      <c r="D1753" t="s">
        <v>10933</v>
      </c>
      <c r="E1753" t="s">
        <v>15034</v>
      </c>
      <c r="F1753" t="s">
        <v>16628</v>
      </c>
      <c r="G1753" s="2">
        <v>43805.1875462963</v>
      </c>
      <c r="H1753" s="5" t="s">
        <v>17644</v>
      </c>
      <c r="K1753" t="s">
        <v>16630</v>
      </c>
      <c r="V1753">
        <v>5</v>
      </c>
    </row>
    <row r="1754" spans="1:22" x14ac:dyDescent="0.15">
      <c r="A1754" s="1">
        <v>2612</v>
      </c>
      <c r="B1754" t="s">
        <v>2632</v>
      </c>
      <c r="C1754" t="s">
        <v>6831</v>
      </c>
      <c r="D1754" t="s">
        <v>10932</v>
      </c>
      <c r="E1754" t="s">
        <v>15033</v>
      </c>
      <c r="F1754" t="s">
        <v>16627</v>
      </c>
      <c r="G1754" s="2">
        <v>43805.187303240738</v>
      </c>
      <c r="H1754" s="5" t="s">
        <v>17644</v>
      </c>
      <c r="K1754" t="s">
        <v>16630</v>
      </c>
      <c r="V1754">
        <v>3</v>
      </c>
    </row>
    <row r="1755" spans="1:22" x14ac:dyDescent="0.15">
      <c r="A1755" s="1">
        <v>2611</v>
      </c>
      <c r="B1755" t="s">
        <v>2631</v>
      </c>
      <c r="C1755" t="s">
        <v>6830</v>
      </c>
      <c r="D1755" t="s">
        <v>10931</v>
      </c>
      <c r="E1755" t="s">
        <v>15032</v>
      </c>
      <c r="F1755" t="s">
        <v>16627</v>
      </c>
      <c r="G1755" s="2">
        <v>43805.187210648153</v>
      </c>
      <c r="H1755" s="5" t="s">
        <v>17644</v>
      </c>
      <c r="K1755" t="s">
        <v>16630</v>
      </c>
      <c r="V1755">
        <v>3</v>
      </c>
    </row>
    <row r="1756" spans="1:22" x14ac:dyDescent="0.15">
      <c r="A1756" s="1">
        <v>2610</v>
      </c>
      <c r="B1756" t="s">
        <v>2630</v>
      </c>
      <c r="C1756" t="s">
        <v>6829</v>
      </c>
      <c r="D1756" t="s">
        <v>10930</v>
      </c>
      <c r="E1756" t="s">
        <v>15031</v>
      </c>
      <c r="F1756" t="s">
        <v>16628</v>
      </c>
      <c r="G1756" s="2">
        <v>43805.187118055554</v>
      </c>
      <c r="H1756" s="5" t="s">
        <v>17644</v>
      </c>
      <c r="K1756" t="s">
        <v>16630</v>
      </c>
      <c r="V1756">
        <v>5</v>
      </c>
    </row>
    <row r="1757" spans="1:22" x14ac:dyDescent="0.15">
      <c r="A1757" s="1">
        <v>2609</v>
      </c>
      <c r="B1757" t="s">
        <v>2629</v>
      </c>
      <c r="C1757" t="s">
        <v>6828</v>
      </c>
      <c r="D1757" t="s">
        <v>10929</v>
      </c>
      <c r="E1757" t="s">
        <v>15030</v>
      </c>
      <c r="F1757" t="s">
        <v>16628</v>
      </c>
      <c r="G1757" s="2">
        <v>43805.186967592592</v>
      </c>
      <c r="H1757" s="5" t="s">
        <v>17644</v>
      </c>
      <c r="K1757" t="s">
        <v>16630</v>
      </c>
      <c r="V1757">
        <v>15</v>
      </c>
    </row>
    <row r="1758" spans="1:22" x14ac:dyDescent="0.15">
      <c r="A1758" s="1">
        <v>2608</v>
      </c>
      <c r="B1758" t="s">
        <v>2628</v>
      </c>
      <c r="C1758" t="s">
        <v>6827</v>
      </c>
      <c r="D1758" t="s">
        <v>10928</v>
      </c>
      <c r="E1758" t="s">
        <v>15029</v>
      </c>
      <c r="F1758" t="s">
        <v>16628</v>
      </c>
      <c r="G1758" s="2">
        <v>43805.186840277784</v>
      </c>
      <c r="H1758" s="5" t="s">
        <v>17644</v>
      </c>
      <c r="K1758" t="s">
        <v>16630</v>
      </c>
      <c r="V1758">
        <v>5</v>
      </c>
    </row>
    <row r="1759" spans="1:22" x14ac:dyDescent="0.15">
      <c r="A1759" s="1">
        <v>2607</v>
      </c>
      <c r="B1759" t="s">
        <v>2627</v>
      </c>
      <c r="C1759" t="s">
        <v>6826</v>
      </c>
      <c r="D1759" t="s">
        <v>10927</v>
      </c>
      <c r="E1759" t="s">
        <v>15028</v>
      </c>
      <c r="F1759" t="s">
        <v>16628</v>
      </c>
      <c r="G1759" s="2">
        <v>43805.186550925922</v>
      </c>
      <c r="H1759" s="5" t="s">
        <v>17644</v>
      </c>
      <c r="K1759" t="s">
        <v>16630</v>
      </c>
      <c r="V1759">
        <v>5</v>
      </c>
    </row>
    <row r="1760" spans="1:22" x14ac:dyDescent="0.15">
      <c r="A1760" s="1">
        <v>2606</v>
      </c>
      <c r="B1760" t="s">
        <v>2626</v>
      </c>
      <c r="C1760" t="s">
        <v>6825</v>
      </c>
      <c r="D1760" t="s">
        <v>10926</v>
      </c>
      <c r="E1760" t="s">
        <v>15027</v>
      </c>
      <c r="F1760" t="s">
        <v>16628</v>
      </c>
      <c r="G1760" s="2">
        <v>43805.18645833333</v>
      </c>
      <c r="H1760" s="5" t="s">
        <v>17644</v>
      </c>
      <c r="K1760" t="s">
        <v>16630</v>
      </c>
      <c r="V1760">
        <v>5</v>
      </c>
    </row>
    <row r="1761" spans="1:22" x14ac:dyDescent="0.15">
      <c r="A1761" s="1">
        <v>2605</v>
      </c>
      <c r="B1761" t="s">
        <v>2625</v>
      </c>
      <c r="C1761" t="s">
        <v>6824</v>
      </c>
      <c r="D1761" t="s">
        <v>10925</v>
      </c>
      <c r="E1761" t="s">
        <v>15026</v>
      </c>
      <c r="F1761" t="s">
        <v>16628</v>
      </c>
      <c r="G1761" s="2">
        <v>43805.186377314807</v>
      </c>
      <c r="H1761" s="5" t="s">
        <v>17644</v>
      </c>
      <c r="K1761" t="s">
        <v>16630</v>
      </c>
      <c r="V1761">
        <v>3</v>
      </c>
    </row>
    <row r="1762" spans="1:22" x14ac:dyDescent="0.15">
      <c r="A1762" s="1">
        <v>2604</v>
      </c>
      <c r="B1762" t="s">
        <v>2624</v>
      </c>
      <c r="C1762" t="s">
        <v>6823</v>
      </c>
      <c r="D1762" t="s">
        <v>10924</v>
      </c>
      <c r="E1762" t="s">
        <v>15025</v>
      </c>
      <c r="F1762" t="s">
        <v>16627</v>
      </c>
      <c r="G1762" s="2">
        <v>43805.186296296299</v>
      </c>
      <c r="H1762" s="5" t="s">
        <v>17644</v>
      </c>
      <c r="K1762" t="s">
        <v>16630</v>
      </c>
      <c r="V1762">
        <v>4</v>
      </c>
    </row>
    <row r="1763" spans="1:22" x14ac:dyDescent="0.15">
      <c r="A1763" s="1">
        <v>2603</v>
      </c>
      <c r="B1763" t="s">
        <v>2623</v>
      </c>
      <c r="C1763" t="s">
        <v>6822</v>
      </c>
      <c r="D1763" t="s">
        <v>10923</v>
      </c>
      <c r="E1763" t="s">
        <v>15024</v>
      </c>
      <c r="F1763" t="s">
        <v>16628</v>
      </c>
      <c r="G1763" s="2">
        <v>43805.186203703714</v>
      </c>
      <c r="H1763" s="5" t="s">
        <v>17644</v>
      </c>
      <c r="K1763" t="s">
        <v>16630</v>
      </c>
      <c r="V1763">
        <v>5</v>
      </c>
    </row>
    <row r="1764" spans="1:22" x14ac:dyDescent="0.15">
      <c r="A1764" s="1">
        <v>2602</v>
      </c>
      <c r="B1764" t="s">
        <v>2622</v>
      </c>
      <c r="C1764" t="s">
        <v>6821</v>
      </c>
      <c r="D1764" t="s">
        <v>10922</v>
      </c>
      <c r="E1764" t="s">
        <v>15023</v>
      </c>
      <c r="F1764" t="s">
        <v>16628</v>
      </c>
      <c r="G1764" s="2">
        <v>43805.186111111107</v>
      </c>
      <c r="H1764" s="5" t="s">
        <v>17644</v>
      </c>
      <c r="K1764" t="s">
        <v>16630</v>
      </c>
      <c r="V1764">
        <v>7.8718700000000004</v>
      </c>
    </row>
    <row r="1765" spans="1:22" x14ac:dyDescent="0.15">
      <c r="A1765" s="1">
        <v>2601</v>
      </c>
      <c r="B1765" t="s">
        <v>2621</v>
      </c>
      <c r="C1765" t="s">
        <v>6820</v>
      </c>
      <c r="D1765" t="s">
        <v>10921</v>
      </c>
      <c r="E1765" t="s">
        <v>15022</v>
      </c>
      <c r="F1765" t="s">
        <v>16628</v>
      </c>
      <c r="G1765" s="2">
        <v>43805.186006944437</v>
      </c>
      <c r="H1765" s="5" t="s">
        <v>17644</v>
      </c>
      <c r="K1765" t="s">
        <v>16630</v>
      </c>
      <c r="V1765">
        <v>5</v>
      </c>
    </row>
    <row r="1766" spans="1:22" x14ac:dyDescent="0.15">
      <c r="A1766" s="1">
        <v>2600</v>
      </c>
      <c r="B1766" t="s">
        <v>2620</v>
      </c>
      <c r="C1766" t="s">
        <v>6819</v>
      </c>
      <c r="D1766" t="s">
        <v>10920</v>
      </c>
      <c r="E1766" t="s">
        <v>15021</v>
      </c>
      <c r="F1766" t="s">
        <v>16627</v>
      </c>
      <c r="G1766" s="2">
        <v>43805.185925925929</v>
      </c>
      <c r="H1766" s="5" t="s">
        <v>17644</v>
      </c>
      <c r="K1766" t="s">
        <v>16630</v>
      </c>
      <c r="V1766">
        <v>3</v>
      </c>
    </row>
    <row r="1767" spans="1:22" x14ac:dyDescent="0.15">
      <c r="A1767" s="1">
        <v>2599</v>
      </c>
      <c r="B1767" t="s">
        <v>2619</v>
      </c>
      <c r="C1767" t="s">
        <v>6818</v>
      </c>
      <c r="D1767" t="s">
        <v>10919</v>
      </c>
      <c r="E1767" t="s">
        <v>15020</v>
      </c>
      <c r="F1767" t="s">
        <v>16628</v>
      </c>
      <c r="G1767" s="2">
        <v>43805.185856481483</v>
      </c>
      <c r="H1767" s="5" t="s">
        <v>17644</v>
      </c>
      <c r="K1767" t="s">
        <v>16630</v>
      </c>
      <c r="V1767">
        <v>3</v>
      </c>
    </row>
    <row r="1768" spans="1:22" x14ac:dyDescent="0.15">
      <c r="A1768" s="1">
        <v>2598</v>
      </c>
      <c r="B1768" t="s">
        <v>2618</v>
      </c>
      <c r="C1768" t="s">
        <v>6817</v>
      </c>
      <c r="D1768" t="s">
        <v>10918</v>
      </c>
      <c r="E1768" t="s">
        <v>15019</v>
      </c>
      <c r="F1768" t="s">
        <v>16628</v>
      </c>
      <c r="G1768" s="2">
        <v>43805.18577546296</v>
      </c>
      <c r="H1768" s="5" t="s">
        <v>17644</v>
      </c>
      <c r="K1768" t="s">
        <v>16630</v>
      </c>
      <c r="V1768">
        <v>5</v>
      </c>
    </row>
    <row r="1769" spans="1:22" x14ac:dyDescent="0.15">
      <c r="A1769" s="1">
        <v>2597</v>
      </c>
      <c r="B1769" t="s">
        <v>2617</v>
      </c>
      <c r="C1769" t="s">
        <v>6816</v>
      </c>
      <c r="D1769" t="s">
        <v>10917</v>
      </c>
      <c r="E1769" t="s">
        <v>15018</v>
      </c>
      <c r="F1769" t="s">
        <v>16628</v>
      </c>
      <c r="G1769" s="2">
        <v>43805.185682870368</v>
      </c>
      <c r="H1769" s="5" t="s">
        <v>17644</v>
      </c>
      <c r="K1769" t="s">
        <v>16630</v>
      </c>
      <c r="V1769">
        <v>3</v>
      </c>
    </row>
    <row r="1770" spans="1:22" x14ac:dyDescent="0.15">
      <c r="A1770" s="1">
        <v>2596</v>
      </c>
      <c r="B1770" t="s">
        <v>2616</v>
      </c>
      <c r="C1770" t="s">
        <v>6815</v>
      </c>
      <c r="D1770" t="s">
        <v>10916</v>
      </c>
      <c r="E1770" t="s">
        <v>15017</v>
      </c>
      <c r="F1770" t="s">
        <v>16627</v>
      </c>
      <c r="G1770" s="2">
        <v>43805.185335648152</v>
      </c>
      <c r="H1770" s="5" t="s">
        <v>17644</v>
      </c>
      <c r="K1770" t="s">
        <v>16630</v>
      </c>
      <c r="V1770">
        <v>3</v>
      </c>
    </row>
    <row r="1771" spans="1:22" x14ac:dyDescent="0.15">
      <c r="A1771" s="1">
        <v>2595</v>
      </c>
      <c r="B1771" t="s">
        <v>2615</v>
      </c>
      <c r="C1771" t="s">
        <v>6814</v>
      </c>
      <c r="D1771" t="s">
        <v>10915</v>
      </c>
      <c r="E1771" t="s">
        <v>15016</v>
      </c>
      <c r="F1771" t="s">
        <v>16627</v>
      </c>
      <c r="G1771" s="2">
        <v>43805.185243055559</v>
      </c>
      <c r="H1771" s="5" t="s">
        <v>17644</v>
      </c>
      <c r="K1771" t="s">
        <v>16630</v>
      </c>
      <c r="V1771">
        <v>3</v>
      </c>
    </row>
    <row r="1772" spans="1:22" x14ac:dyDescent="0.15">
      <c r="A1772" s="1">
        <v>2594</v>
      </c>
      <c r="B1772" t="s">
        <v>2614</v>
      </c>
      <c r="C1772" t="s">
        <v>6813</v>
      </c>
      <c r="D1772" t="s">
        <v>10914</v>
      </c>
      <c r="E1772" t="s">
        <v>15015</v>
      </c>
      <c r="F1772" t="s">
        <v>16628</v>
      </c>
      <c r="G1772" s="2">
        <v>43805.185162037043</v>
      </c>
      <c r="H1772" s="5" t="s">
        <v>17644</v>
      </c>
      <c r="K1772" t="s">
        <v>16630</v>
      </c>
      <c r="V1772">
        <v>5</v>
      </c>
    </row>
    <row r="1773" spans="1:22" x14ac:dyDescent="0.15">
      <c r="A1773" s="1">
        <v>2593</v>
      </c>
      <c r="B1773" t="s">
        <v>2613</v>
      </c>
      <c r="C1773" t="s">
        <v>6812</v>
      </c>
      <c r="D1773" t="s">
        <v>10913</v>
      </c>
      <c r="E1773" t="s">
        <v>15014</v>
      </c>
      <c r="F1773" t="s">
        <v>16628</v>
      </c>
      <c r="G1773" s="2">
        <v>43805.184999999998</v>
      </c>
      <c r="H1773" s="5" t="s">
        <v>17644</v>
      </c>
      <c r="K1773" t="s">
        <v>16630</v>
      </c>
      <c r="V1773">
        <v>3</v>
      </c>
    </row>
    <row r="1774" spans="1:22" x14ac:dyDescent="0.15">
      <c r="A1774" s="1">
        <v>2592</v>
      </c>
      <c r="B1774" t="s">
        <v>2612</v>
      </c>
      <c r="C1774" t="s">
        <v>6811</v>
      </c>
      <c r="D1774" t="s">
        <v>10912</v>
      </c>
      <c r="E1774" t="s">
        <v>15013</v>
      </c>
      <c r="F1774" t="s">
        <v>16628</v>
      </c>
      <c r="G1774" s="2">
        <v>43805.184872685182</v>
      </c>
      <c r="H1774" s="5" t="s">
        <v>17644</v>
      </c>
      <c r="K1774" t="s">
        <v>16630</v>
      </c>
      <c r="V1774">
        <v>3</v>
      </c>
    </row>
    <row r="1775" spans="1:22" x14ac:dyDescent="0.15">
      <c r="A1775" s="1">
        <v>2591</v>
      </c>
      <c r="B1775" t="s">
        <v>2611</v>
      </c>
      <c r="C1775" t="s">
        <v>6810</v>
      </c>
      <c r="D1775" t="s">
        <v>10911</v>
      </c>
      <c r="E1775" t="s">
        <v>15012</v>
      </c>
      <c r="F1775" t="s">
        <v>16627</v>
      </c>
      <c r="G1775" s="2">
        <v>43805.184791666667</v>
      </c>
      <c r="H1775" s="5" t="s">
        <v>17644</v>
      </c>
      <c r="K1775" t="s">
        <v>16630</v>
      </c>
      <c r="V1775">
        <v>3</v>
      </c>
    </row>
    <row r="1776" spans="1:22" x14ac:dyDescent="0.15">
      <c r="A1776" s="1">
        <v>2590</v>
      </c>
      <c r="B1776" t="s">
        <v>2610</v>
      </c>
      <c r="C1776" t="s">
        <v>6809</v>
      </c>
      <c r="D1776" t="s">
        <v>10910</v>
      </c>
      <c r="E1776" t="s">
        <v>15011</v>
      </c>
      <c r="F1776" t="s">
        <v>16628</v>
      </c>
      <c r="G1776" s="2">
        <v>43805.184664351851</v>
      </c>
      <c r="H1776" s="5" t="s">
        <v>17644</v>
      </c>
      <c r="K1776" t="s">
        <v>16630</v>
      </c>
      <c r="V1776">
        <v>23</v>
      </c>
    </row>
    <row r="1777" spans="1:22" x14ac:dyDescent="0.15">
      <c r="A1777" s="1">
        <v>2589</v>
      </c>
      <c r="B1777" t="s">
        <v>2609</v>
      </c>
      <c r="C1777" t="s">
        <v>6808</v>
      </c>
      <c r="D1777" t="s">
        <v>10909</v>
      </c>
      <c r="E1777" t="s">
        <v>15010</v>
      </c>
      <c r="F1777" t="s">
        <v>16627</v>
      </c>
      <c r="G1777" s="2">
        <v>43805.184398148151</v>
      </c>
      <c r="H1777" s="5" t="s">
        <v>17644</v>
      </c>
      <c r="K1777" t="s">
        <v>16630</v>
      </c>
      <c r="V1777">
        <v>2</v>
      </c>
    </row>
    <row r="1778" spans="1:22" x14ac:dyDescent="0.15">
      <c r="A1778" s="1">
        <v>2588</v>
      </c>
      <c r="B1778" t="s">
        <v>2608</v>
      </c>
      <c r="C1778" t="s">
        <v>6807</v>
      </c>
      <c r="D1778" t="s">
        <v>10908</v>
      </c>
      <c r="E1778" t="s">
        <v>15009</v>
      </c>
      <c r="F1778" t="s">
        <v>16627</v>
      </c>
      <c r="G1778" s="2">
        <v>43805.184317129628</v>
      </c>
      <c r="H1778" s="5" t="s">
        <v>17644</v>
      </c>
      <c r="K1778" t="s">
        <v>16630</v>
      </c>
      <c r="V1778">
        <v>3</v>
      </c>
    </row>
    <row r="1779" spans="1:22" x14ac:dyDescent="0.15">
      <c r="A1779" s="1">
        <v>2587</v>
      </c>
      <c r="B1779" t="s">
        <v>2607</v>
      </c>
      <c r="C1779" t="s">
        <v>6806</v>
      </c>
      <c r="D1779" t="s">
        <v>10907</v>
      </c>
      <c r="E1779" t="s">
        <v>15008</v>
      </c>
      <c r="F1779" t="s">
        <v>16628</v>
      </c>
      <c r="G1779" s="2">
        <v>43805.184224537043</v>
      </c>
      <c r="H1779" s="5" t="s">
        <v>17644</v>
      </c>
      <c r="K1779" t="s">
        <v>16630</v>
      </c>
      <c r="V1779">
        <v>3</v>
      </c>
    </row>
    <row r="1780" spans="1:22" x14ac:dyDescent="0.15">
      <c r="A1780" s="1">
        <v>2586</v>
      </c>
      <c r="B1780" t="s">
        <v>2606</v>
      </c>
      <c r="C1780" t="s">
        <v>6805</v>
      </c>
      <c r="D1780" t="s">
        <v>10906</v>
      </c>
      <c r="E1780" t="s">
        <v>15007</v>
      </c>
      <c r="F1780" t="s">
        <v>16628</v>
      </c>
      <c r="G1780" s="2">
        <v>43805.184120370373</v>
      </c>
      <c r="H1780" s="5" t="s">
        <v>17644</v>
      </c>
      <c r="K1780" t="s">
        <v>16630</v>
      </c>
      <c r="V1780">
        <v>5</v>
      </c>
    </row>
    <row r="1781" spans="1:22" x14ac:dyDescent="0.15">
      <c r="A1781" s="1">
        <v>2585</v>
      </c>
      <c r="B1781" t="s">
        <v>2605</v>
      </c>
      <c r="C1781" t="s">
        <v>6804</v>
      </c>
      <c r="D1781" t="s">
        <v>10905</v>
      </c>
      <c r="E1781" t="s">
        <v>15006</v>
      </c>
      <c r="F1781" t="s">
        <v>16628</v>
      </c>
      <c r="G1781" s="2">
        <v>43805.183854166673</v>
      </c>
      <c r="H1781" s="5" t="s">
        <v>17644</v>
      </c>
      <c r="K1781" t="s">
        <v>16630</v>
      </c>
      <c r="V1781">
        <v>3</v>
      </c>
    </row>
    <row r="1782" spans="1:22" x14ac:dyDescent="0.15">
      <c r="A1782" s="1">
        <v>2584</v>
      </c>
      <c r="B1782" t="s">
        <v>2604</v>
      </c>
      <c r="C1782" t="s">
        <v>6803</v>
      </c>
      <c r="D1782" t="s">
        <v>10904</v>
      </c>
      <c r="E1782" t="s">
        <v>15005</v>
      </c>
      <c r="F1782" t="s">
        <v>16628</v>
      </c>
      <c r="G1782" s="2">
        <v>43805.183761574073</v>
      </c>
      <c r="H1782" s="5" t="s">
        <v>17644</v>
      </c>
      <c r="K1782" t="s">
        <v>16630</v>
      </c>
      <c r="V1782">
        <v>3</v>
      </c>
    </row>
    <row r="1783" spans="1:22" x14ac:dyDescent="0.15">
      <c r="A1783" s="1">
        <v>2583</v>
      </c>
      <c r="B1783" t="s">
        <v>2603</v>
      </c>
      <c r="C1783" t="s">
        <v>6802</v>
      </c>
      <c r="D1783" t="s">
        <v>10903</v>
      </c>
      <c r="E1783" t="s">
        <v>15004</v>
      </c>
      <c r="F1783" t="s">
        <v>16627</v>
      </c>
      <c r="G1783" s="2">
        <v>43805.183692129627</v>
      </c>
      <c r="H1783" s="5" t="s">
        <v>17644</v>
      </c>
      <c r="K1783" t="s">
        <v>16630</v>
      </c>
      <c r="V1783">
        <v>3</v>
      </c>
    </row>
    <row r="1784" spans="1:22" x14ac:dyDescent="0.15">
      <c r="A1784" s="1">
        <v>2582</v>
      </c>
      <c r="B1784" t="s">
        <v>2602</v>
      </c>
      <c r="C1784" t="s">
        <v>6801</v>
      </c>
      <c r="D1784" t="s">
        <v>10902</v>
      </c>
      <c r="E1784" t="s">
        <v>15003</v>
      </c>
      <c r="F1784" t="s">
        <v>16627</v>
      </c>
      <c r="G1784" s="2">
        <v>43805.183379629627</v>
      </c>
      <c r="H1784" s="5" t="s">
        <v>17644</v>
      </c>
      <c r="K1784" t="s">
        <v>16630</v>
      </c>
      <c r="V1784">
        <v>3</v>
      </c>
    </row>
    <row r="1785" spans="1:22" x14ac:dyDescent="0.15">
      <c r="A1785" s="1">
        <v>2581</v>
      </c>
      <c r="B1785" t="s">
        <v>2601</v>
      </c>
      <c r="C1785" t="s">
        <v>6800</v>
      </c>
      <c r="D1785" t="s">
        <v>10901</v>
      </c>
      <c r="E1785" t="s">
        <v>15002</v>
      </c>
      <c r="F1785" t="s">
        <v>16627</v>
      </c>
      <c r="G1785" s="2">
        <v>43805.183310185188</v>
      </c>
      <c r="H1785" s="5" t="s">
        <v>17644</v>
      </c>
      <c r="K1785" t="s">
        <v>16630</v>
      </c>
      <c r="V1785">
        <v>3</v>
      </c>
    </row>
    <row r="1786" spans="1:22" x14ac:dyDescent="0.15">
      <c r="A1786" s="1">
        <v>2580</v>
      </c>
      <c r="B1786" t="s">
        <v>2600</v>
      </c>
      <c r="C1786" t="s">
        <v>6799</v>
      </c>
      <c r="D1786" t="s">
        <v>10900</v>
      </c>
      <c r="E1786" t="s">
        <v>15001</v>
      </c>
      <c r="F1786" t="s">
        <v>16628</v>
      </c>
      <c r="G1786" s="2">
        <v>43805.183263888888</v>
      </c>
      <c r="H1786" s="5" t="s">
        <v>17644</v>
      </c>
      <c r="K1786" t="s">
        <v>16630</v>
      </c>
      <c r="V1786">
        <v>10</v>
      </c>
    </row>
    <row r="1787" spans="1:22" x14ac:dyDescent="0.15">
      <c r="A1787" s="1">
        <v>2579</v>
      </c>
      <c r="B1787" t="s">
        <v>2599</v>
      </c>
      <c r="C1787" t="s">
        <v>6798</v>
      </c>
      <c r="D1787" t="s">
        <v>10899</v>
      </c>
      <c r="E1787" t="s">
        <v>15000</v>
      </c>
      <c r="F1787" t="s">
        <v>16627</v>
      </c>
      <c r="G1787" s="2">
        <v>43805.183148148149</v>
      </c>
      <c r="H1787" s="5" t="s">
        <v>17644</v>
      </c>
      <c r="K1787" t="s">
        <v>16630</v>
      </c>
      <c r="V1787">
        <v>3</v>
      </c>
    </row>
    <row r="1788" spans="1:22" x14ac:dyDescent="0.15">
      <c r="A1788" s="1">
        <v>2578</v>
      </c>
      <c r="B1788" t="s">
        <v>2598</v>
      </c>
      <c r="C1788" t="s">
        <v>6797</v>
      </c>
      <c r="D1788" t="s">
        <v>10898</v>
      </c>
      <c r="E1788" t="s">
        <v>14999</v>
      </c>
      <c r="F1788" t="s">
        <v>16628</v>
      </c>
      <c r="G1788" s="2">
        <v>43805.183055555557</v>
      </c>
      <c r="H1788" s="5" t="s">
        <v>17644</v>
      </c>
      <c r="K1788" t="s">
        <v>16630</v>
      </c>
      <c r="V1788">
        <v>3</v>
      </c>
    </row>
    <row r="1789" spans="1:22" x14ac:dyDescent="0.15">
      <c r="A1789" s="1">
        <v>2577</v>
      </c>
      <c r="B1789" t="s">
        <v>2597</v>
      </c>
      <c r="C1789" t="s">
        <v>6796</v>
      </c>
      <c r="D1789" t="s">
        <v>10897</v>
      </c>
      <c r="E1789" t="s">
        <v>14998</v>
      </c>
      <c r="F1789" t="s">
        <v>16628</v>
      </c>
      <c r="G1789" s="2">
        <v>43805.182939814818</v>
      </c>
      <c r="H1789" s="5" t="s">
        <v>17644</v>
      </c>
      <c r="K1789" t="s">
        <v>16630</v>
      </c>
      <c r="V1789">
        <v>5</v>
      </c>
    </row>
    <row r="1790" spans="1:22" x14ac:dyDescent="0.15">
      <c r="A1790" s="1">
        <v>2576</v>
      </c>
      <c r="B1790" t="s">
        <v>2596</v>
      </c>
      <c r="C1790" t="s">
        <v>6795</v>
      </c>
      <c r="D1790" t="s">
        <v>10896</v>
      </c>
      <c r="E1790" t="s">
        <v>14997</v>
      </c>
      <c r="F1790" t="s">
        <v>16628</v>
      </c>
      <c r="G1790" s="2">
        <v>43805.182858796303</v>
      </c>
      <c r="H1790" s="5" t="s">
        <v>17644</v>
      </c>
      <c r="K1790" t="s">
        <v>16630</v>
      </c>
      <c r="V1790">
        <v>2</v>
      </c>
    </row>
    <row r="1791" spans="1:22" x14ac:dyDescent="0.15">
      <c r="A1791" s="1">
        <v>2575</v>
      </c>
      <c r="B1791" t="s">
        <v>2595</v>
      </c>
      <c r="C1791" t="s">
        <v>6794</v>
      </c>
      <c r="D1791" t="s">
        <v>10895</v>
      </c>
      <c r="E1791" t="s">
        <v>14996</v>
      </c>
      <c r="F1791" t="s">
        <v>16628</v>
      </c>
      <c r="G1791" s="2">
        <v>43805.182523148149</v>
      </c>
      <c r="H1791" s="5" t="s">
        <v>17644</v>
      </c>
      <c r="K1791" t="s">
        <v>16630</v>
      </c>
      <c r="V1791">
        <v>5</v>
      </c>
    </row>
    <row r="1792" spans="1:22" x14ac:dyDescent="0.15">
      <c r="A1792" s="1">
        <v>2574</v>
      </c>
      <c r="B1792" t="s">
        <v>2594</v>
      </c>
      <c r="C1792" t="s">
        <v>6793</v>
      </c>
      <c r="D1792" t="s">
        <v>10894</v>
      </c>
      <c r="E1792" t="s">
        <v>14995</v>
      </c>
      <c r="F1792" t="s">
        <v>16627</v>
      </c>
      <c r="G1792" s="2">
        <v>43805.181990740741</v>
      </c>
      <c r="H1792" s="5" t="s">
        <v>17644</v>
      </c>
      <c r="K1792" t="s">
        <v>16630</v>
      </c>
      <c r="V1792">
        <v>2</v>
      </c>
    </row>
    <row r="1793" spans="1:22" x14ac:dyDescent="0.15">
      <c r="A1793" s="1">
        <v>2573</v>
      </c>
      <c r="B1793" t="s">
        <v>2593</v>
      </c>
      <c r="C1793" t="s">
        <v>6792</v>
      </c>
      <c r="D1793" t="s">
        <v>10893</v>
      </c>
      <c r="E1793" t="s">
        <v>14994</v>
      </c>
      <c r="F1793" t="s">
        <v>16628</v>
      </c>
      <c r="G1793" s="2">
        <v>43805.181898148148</v>
      </c>
      <c r="H1793" s="5" t="s">
        <v>17644</v>
      </c>
      <c r="K1793" t="s">
        <v>16630</v>
      </c>
      <c r="V1793">
        <v>8</v>
      </c>
    </row>
    <row r="1794" spans="1:22" x14ac:dyDescent="0.15">
      <c r="A1794" s="1">
        <v>2572</v>
      </c>
      <c r="B1794" t="s">
        <v>2592</v>
      </c>
      <c r="C1794" t="s">
        <v>6791</v>
      </c>
      <c r="D1794" t="s">
        <v>10892</v>
      </c>
      <c r="E1794" t="s">
        <v>14993</v>
      </c>
      <c r="F1794" t="s">
        <v>16628</v>
      </c>
      <c r="G1794" s="2">
        <v>43805.181828703702</v>
      </c>
      <c r="H1794" s="5" t="s">
        <v>17644</v>
      </c>
      <c r="K1794" t="s">
        <v>16630</v>
      </c>
      <c r="V1794">
        <v>3</v>
      </c>
    </row>
    <row r="1795" spans="1:22" x14ac:dyDescent="0.15">
      <c r="A1795" s="1">
        <v>2571</v>
      </c>
      <c r="B1795" t="s">
        <v>2591</v>
      </c>
      <c r="C1795" t="s">
        <v>6790</v>
      </c>
      <c r="D1795" t="s">
        <v>10891</v>
      </c>
      <c r="E1795" t="s">
        <v>14992</v>
      </c>
      <c r="F1795" t="s">
        <v>16628</v>
      </c>
      <c r="G1795" s="2">
        <v>43805.18172453704</v>
      </c>
      <c r="H1795" s="5" t="s">
        <v>17644</v>
      </c>
      <c r="K1795" t="s">
        <v>16630</v>
      </c>
      <c r="V1795">
        <v>3</v>
      </c>
    </row>
    <row r="1796" spans="1:22" x14ac:dyDescent="0.15">
      <c r="A1796" s="1">
        <v>2570</v>
      </c>
      <c r="B1796" t="s">
        <v>2590</v>
      </c>
      <c r="C1796" t="s">
        <v>6789</v>
      </c>
      <c r="D1796" t="s">
        <v>10890</v>
      </c>
      <c r="E1796" t="s">
        <v>14991</v>
      </c>
      <c r="F1796" t="s">
        <v>16627</v>
      </c>
      <c r="G1796" s="2">
        <v>43805.181655092587</v>
      </c>
      <c r="H1796" s="5" t="s">
        <v>17644</v>
      </c>
      <c r="K1796" t="s">
        <v>16630</v>
      </c>
      <c r="V1796">
        <v>3</v>
      </c>
    </row>
    <row r="1797" spans="1:22" x14ac:dyDescent="0.15">
      <c r="A1797" s="1">
        <v>2569</v>
      </c>
      <c r="B1797" t="s">
        <v>2589</v>
      </c>
      <c r="C1797" t="s">
        <v>6788</v>
      </c>
      <c r="D1797" t="s">
        <v>10889</v>
      </c>
      <c r="E1797" t="s">
        <v>14990</v>
      </c>
      <c r="F1797" t="s">
        <v>16628</v>
      </c>
      <c r="G1797" s="2">
        <v>43805.181527777779</v>
      </c>
      <c r="H1797" s="5" t="s">
        <v>17644</v>
      </c>
      <c r="K1797" t="s">
        <v>16630</v>
      </c>
      <c r="V1797">
        <v>4</v>
      </c>
    </row>
    <row r="1798" spans="1:22" x14ac:dyDescent="0.15">
      <c r="A1798" s="1">
        <v>2568</v>
      </c>
      <c r="B1798" t="s">
        <v>2588</v>
      </c>
      <c r="C1798" t="s">
        <v>6787</v>
      </c>
      <c r="D1798" t="s">
        <v>10888</v>
      </c>
      <c r="E1798" t="s">
        <v>14989</v>
      </c>
      <c r="F1798" t="s">
        <v>16628</v>
      </c>
      <c r="G1798" s="2">
        <v>43805.181423611109</v>
      </c>
      <c r="H1798" s="5" t="s">
        <v>17644</v>
      </c>
      <c r="K1798" t="s">
        <v>16630</v>
      </c>
      <c r="V1798">
        <v>5</v>
      </c>
    </row>
    <row r="1799" spans="1:22" x14ac:dyDescent="0.15">
      <c r="A1799" s="1">
        <v>2567</v>
      </c>
      <c r="B1799" t="s">
        <v>2587</v>
      </c>
      <c r="C1799" t="s">
        <v>6786</v>
      </c>
      <c r="D1799" t="s">
        <v>10887</v>
      </c>
      <c r="E1799" t="s">
        <v>14988</v>
      </c>
      <c r="F1799" t="s">
        <v>16627</v>
      </c>
      <c r="G1799" s="2">
        <v>43805.181111111109</v>
      </c>
      <c r="H1799" s="5" t="s">
        <v>17644</v>
      </c>
      <c r="K1799" t="s">
        <v>16630</v>
      </c>
      <c r="V1799">
        <v>3</v>
      </c>
    </row>
    <row r="1800" spans="1:22" x14ac:dyDescent="0.15">
      <c r="A1800" s="1">
        <v>2566</v>
      </c>
      <c r="B1800" t="s">
        <v>2586</v>
      </c>
      <c r="C1800" t="s">
        <v>6785</v>
      </c>
      <c r="D1800" t="s">
        <v>10886</v>
      </c>
      <c r="E1800" t="s">
        <v>14987</v>
      </c>
      <c r="F1800" t="s">
        <v>16628</v>
      </c>
      <c r="G1800" s="2">
        <v>43805.180949074071</v>
      </c>
      <c r="H1800" s="5" t="s">
        <v>17644</v>
      </c>
      <c r="K1800" t="s">
        <v>16630</v>
      </c>
      <c r="V1800">
        <v>0</v>
      </c>
    </row>
    <row r="1801" spans="1:22" x14ac:dyDescent="0.15">
      <c r="A1801" s="1">
        <v>2565</v>
      </c>
      <c r="B1801" t="s">
        <v>2585</v>
      </c>
      <c r="C1801" t="s">
        <v>6784</v>
      </c>
      <c r="D1801" t="s">
        <v>10885</v>
      </c>
      <c r="E1801" t="s">
        <v>14986</v>
      </c>
      <c r="F1801" t="s">
        <v>16628</v>
      </c>
      <c r="G1801" s="2">
        <v>43805.180208333331</v>
      </c>
      <c r="H1801" s="5" t="s">
        <v>17644</v>
      </c>
      <c r="K1801" t="s">
        <v>16630</v>
      </c>
      <c r="V1801">
        <v>7</v>
      </c>
    </row>
    <row r="1802" spans="1:22" x14ac:dyDescent="0.15">
      <c r="A1802" s="1">
        <v>2564</v>
      </c>
      <c r="B1802" t="s">
        <v>2584</v>
      </c>
      <c r="C1802" t="s">
        <v>6783</v>
      </c>
      <c r="D1802" t="s">
        <v>10884</v>
      </c>
      <c r="E1802" t="s">
        <v>14985</v>
      </c>
      <c r="F1802" t="s">
        <v>16628</v>
      </c>
      <c r="G1802" s="2">
        <v>43805.180127314823</v>
      </c>
      <c r="H1802" s="5" t="s">
        <v>17644</v>
      </c>
      <c r="K1802" t="s">
        <v>16630</v>
      </c>
      <c r="V1802">
        <v>10</v>
      </c>
    </row>
    <row r="1803" spans="1:22" x14ac:dyDescent="0.15">
      <c r="A1803" s="1">
        <v>2563</v>
      </c>
      <c r="B1803" t="s">
        <v>2583</v>
      </c>
      <c r="C1803" t="s">
        <v>6782</v>
      </c>
      <c r="D1803" t="s">
        <v>10883</v>
      </c>
      <c r="E1803" t="s">
        <v>14984</v>
      </c>
      <c r="F1803" t="s">
        <v>16628</v>
      </c>
      <c r="G1803" s="2">
        <v>43805.179849537039</v>
      </c>
      <c r="H1803" s="5" t="s">
        <v>17644</v>
      </c>
      <c r="K1803" t="s">
        <v>16630</v>
      </c>
      <c r="V1803">
        <v>5</v>
      </c>
    </row>
    <row r="1804" spans="1:22" x14ac:dyDescent="0.15">
      <c r="A1804" s="1">
        <v>2562</v>
      </c>
      <c r="B1804" t="s">
        <v>2582</v>
      </c>
      <c r="C1804" t="s">
        <v>6781</v>
      </c>
      <c r="D1804" t="s">
        <v>10882</v>
      </c>
      <c r="E1804" t="s">
        <v>14983</v>
      </c>
      <c r="F1804" t="s">
        <v>16627</v>
      </c>
      <c r="G1804" s="2">
        <v>43805.179745370369</v>
      </c>
      <c r="H1804" s="5" t="s">
        <v>17644</v>
      </c>
      <c r="K1804" t="s">
        <v>16630</v>
      </c>
      <c r="V1804">
        <v>8</v>
      </c>
    </row>
    <row r="1805" spans="1:22" x14ac:dyDescent="0.15">
      <c r="A1805" s="1">
        <v>2561</v>
      </c>
      <c r="B1805" t="s">
        <v>2581</v>
      </c>
      <c r="C1805" t="s">
        <v>6780</v>
      </c>
      <c r="D1805" t="s">
        <v>10881</v>
      </c>
      <c r="E1805" t="s">
        <v>14982</v>
      </c>
      <c r="F1805" t="s">
        <v>16628</v>
      </c>
      <c r="G1805" s="2">
        <v>43805.179618055547</v>
      </c>
      <c r="H1805" s="5" t="s">
        <v>17644</v>
      </c>
      <c r="K1805" t="s">
        <v>16630</v>
      </c>
      <c r="V1805">
        <v>5</v>
      </c>
    </row>
    <row r="1806" spans="1:22" x14ac:dyDescent="0.15">
      <c r="A1806" s="1">
        <v>2560</v>
      </c>
      <c r="B1806" t="s">
        <v>2580</v>
      </c>
      <c r="C1806" t="s">
        <v>6779</v>
      </c>
      <c r="D1806" t="s">
        <v>10880</v>
      </c>
      <c r="E1806" t="s">
        <v>14981</v>
      </c>
      <c r="F1806" t="s">
        <v>16628</v>
      </c>
      <c r="G1806" s="2">
        <v>43805.179525462961</v>
      </c>
      <c r="H1806" s="5" t="s">
        <v>17644</v>
      </c>
      <c r="K1806" t="s">
        <v>16630</v>
      </c>
      <c r="V1806">
        <v>5</v>
      </c>
    </row>
    <row r="1807" spans="1:22" x14ac:dyDescent="0.15">
      <c r="A1807" s="1">
        <v>2559</v>
      </c>
      <c r="B1807" t="s">
        <v>2579</v>
      </c>
      <c r="C1807" t="s">
        <v>6778</v>
      </c>
      <c r="D1807" t="s">
        <v>10879</v>
      </c>
      <c r="E1807" t="s">
        <v>14980</v>
      </c>
      <c r="F1807" t="s">
        <v>16628</v>
      </c>
      <c r="G1807" s="2">
        <v>43805.179259259261</v>
      </c>
      <c r="H1807" s="5" t="s">
        <v>17644</v>
      </c>
      <c r="K1807" t="s">
        <v>16630</v>
      </c>
      <c r="V1807">
        <v>3</v>
      </c>
    </row>
    <row r="1808" spans="1:22" x14ac:dyDescent="0.15">
      <c r="A1808" s="1">
        <v>2558</v>
      </c>
      <c r="B1808" t="s">
        <v>2578</v>
      </c>
      <c r="C1808" t="s">
        <v>6777</v>
      </c>
      <c r="D1808" t="s">
        <v>10878</v>
      </c>
      <c r="E1808" t="s">
        <v>14979</v>
      </c>
      <c r="F1808" t="s">
        <v>16627</v>
      </c>
      <c r="G1808" s="2">
        <v>43805.179178240738</v>
      </c>
      <c r="H1808" s="5" t="s">
        <v>17644</v>
      </c>
      <c r="K1808" t="s">
        <v>16630</v>
      </c>
      <c r="V1808">
        <v>3</v>
      </c>
    </row>
    <row r="1809" spans="1:22" x14ac:dyDescent="0.15">
      <c r="A1809" s="1">
        <v>2557</v>
      </c>
      <c r="B1809" t="s">
        <v>2577</v>
      </c>
      <c r="C1809" t="s">
        <v>6776</v>
      </c>
      <c r="D1809" t="s">
        <v>10877</v>
      </c>
      <c r="E1809" t="s">
        <v>14978</v>
      </c>
      <c r="F1809" t="s">
        <v>16627</v>
      </c>
      <c r="G1809" s="2">
        <v>43805.179097222222</v>
      </c>
      <c r="H1809" s="5" t="s">
        <v>17644</v>
      </c>
      <c r="K1809" t="s">
        <v>16630</v>
      </c>
      <c r="V1809">
        <v>3</v>
      </c>
    </row>
    <row r="1810" spans="1:22" x14ac:dyDescent="0.15">
      <c r="A1810" s="1">
        <v>2556</v>
      </c>
      <c r="B1810" t="s">
        <v>2576</v>
      </c>
      <c r="C1810" t="s">
        <v>6775</v>
      </c>
      <c r="D1810" t="s">
        <v>10876</v>
      </c>
      <c r="E1810" t="s">
        <v>14977</v>
      </c>
      <c r="F1810" t="s">
        <v>16627</v>
      </c>
      <c r="G1810" s="2">
        <v>43805.17900462963</v>
      </c>
      <c r="H1810" s="5" t="s">
        <v>17644</v>
      </c>
      <c r="K1810" t="s">
        <v>16630</v>
      </c>
      <c r="V1810">
        <v>2</v>
      </c>
    </row>
    <row r="1811" spans="1:22" x14ac:dyDescent="0.15">
      <c r="A1811" s="1">
        <v>2555</v>
      </c>
      <c r="B1811" t="s">
        <v>2575</v>
      </c>
      <c r="C1811" t="s">
        <v>6774</v>
      </c>
      <c r="D1811" t="s">
        <v>10875</v>
      </c>
      <c r="E1811" t="s">
        <v>14976</v>
      </c>
      <c r="F1811" t="s">
        <v>16627</v>
      </c>
      <c r="G1811" s="2">
        <v>43805.178935185177</v>
      </c>
      <c r="H1811" s="5" t="s">
        <v>17644</v>
      </c>
      <c r="K1811" t="s">
        <v>16630</v>
      </c>
      <c r="V1811">
        <v>3</v>
      </c>
    </row>
    <row r="1812" spans="1:22" x14ac:dyDescent="0.15">
      <c r="A1812" s="1">
        <v>2554</v>
      </c>
      <c r="B1812" t="s">
        <v>2574</v>
      </c>
      <c r="C1812" t="s">
        <v>6773</v>
      </c>
      <c r="D1812" t="s">
        <v>10874</v>
      </c>
      <c r="E1812" t="s">
        <v>14975</v>
      </c>
      <c r="F1812" t="s">
        <v>16628</v>
      </c>
      <c r="G1812" s="2">
        <v>43805.178622685176</v>
      </c>
      <c r="H1812" s="5" t="s">
        <v>17644</v>
      </c>
      <c r="K1812" t="s">
        <v>16630</v>
      </c>
      <c r="V1812">
        <v>0</v>
      </c>
    </row>
    <row r="1813" spans="1:22" x14ac:dyDescent="0.15">
      <c r="A1813" s="1">
        <v>2553</v>
      </c>
      <c r="B1813" t="s">
        <v>2573</v>
      </c>
      <c r="C1813" t="s">
        <v>6772</v>
      </c>
      <c r="D1813" t="s">
        <v>10873</v>
      </c>
      <c r="E1813" t="s">
        <v>14974</v>
      </c>
      <c r="F1813" t="s">
        <v>16627</v>
      </c>
      <c r="G1813" s="2">
        <v>43805.178541666668</v>
      </c>
      <c r="H1813" s="5" t="s">
        <v>17644</v>
      </c>
      <c r="K1813" t="s">
        <v>16630</v>
      </c>
      <c r="V1813">
        <v>3</v>
      </c>
    </row>
    <row r="1814" spans="1:22" x14ac:dyDescent="0.15">
      <c r="A1814" s="1">
        <v>2552</v>
      </c>
      <c r="B1814" t="s">
        <v>2572</v>
      </c>
      <c r="C1814" t="s">
        <v>6771</v>
      </c>
      <c r="D1814" t="s">
        <v>10872</v>
      </c>
      <c r="E1814" t="s">
        <v>14973</v>
      </c>
      <c r="F1814" t="s">
        <v>16628</v>
      </c>
      <c r="G1814" s="2">
        <v>43805.178449074083</v>
      </c>
      <c r="H1814" s="5" t="s">
        <v>17644</v>
      </c>
      <c r="K1814" t="s">
        <v>16630</v>
      </c>
      <c r="V1814">
        <v>5</v>
      </c>
    </row>
    <row r="1815" spans="1:22" x14ac:dyDescent="0.15">
      <c r="A1815" s="1">
        <v>2551</v>
      </c>
      <c r="B1815" t="s">
        <v>2571</v>
      </c>
      <c r="C1815" t="s">
        <v>6770</v>
      </c>
      <c r="D1815" t="s">
        <v>10871</v>
      </c>
      <c r="E1815" t="s">
        <v>14972</v>
      </c>
      <c r="F1815" t="s">
        <v>16628</v>
      </c>
      <c r="G1815" s="2">
        <v>43805.178333333337</v>
      </c>
      <c r="H1815" s="5" t="s">
        <v>17644</v>
      </c>
      <c r="K1815" t="s">
        <v>16630</v>
      </c>
      <c r="V1815">
        <v>3</v>
      </c>
    </row>
    <row r="1816" spans="1:22" x14ac:dyDescent="0.15">
      <c r="A1816" s="1">
        <v>2550</v>
      </c>
      <c r="B1816" t="s">
        <v>2570</v>
      </c>
      <c r="C1816" t="s">
        <v>6769</v>
      </c>
      <c r="D1816" t="s">
        <v>10870</v>
      </c>
      <c r="E1816" t="s">
        <v>14971</v>
      </c>
      <c r="F1816" t="s">
        <v>16627</v>
      </c>
      <c r="G1816" s="2">
        <v>43805.178032407413</v>
      </c>
      <c r="H1816" s="5" t="s">
        <v>17644</v>
      </c>
      <c r="K1816" t="s">
        <v>16630</v>
      </c>
      <c r="V1816">
        <v>9</v>
      </c>
    </row>
    <row r="1817" spans="1:22" x14ac:dyDescent="0.15">
      <c r="A1817" s="1">
        <v>2549</v>
      </c>
      <c r="B1817" t="s">
        <v>2569</v>
      </c>
      <c r="C1817" t="s">
        <v>6768</v>
      </c>
      <c r="D1817" t="s">
        <v>10869</v>
      </c>
      <c r="E1817" t="s">
        <v>14970</v>
      </c>
      <c r="F1817" t="s">
        <v>16628</v>
      </c>
      <c r="G1817" s="2">
        <v>43805.177893518521</v>
      </c>
      <c r="H1817" s="5" t="s">
        <v>17644</v>
      </c>
      <c r="K1817" t="s">
        <v>16630</v>
      </c>
      <c r="V1817">
        <v>10</v>
      </c>
    </row>
    <row r="1818" spans="1:22" x14ac:dyDescent="0.15">
      <c r="A1818" s="1">
        <v>2548</v>
      </c>
      <c r="B1818" t="s">
        <v>2568</v>
      </c>
      <c r="C1818" t="s">
        <v>6767</v>
      </c>
      <c r="D1818" t="s">
        <v>10868</v>
      </c>
      <c r="E1818" t="s">
        <v>14969</v>
      </c>
      <c r="F1818" t="s">
        <v>16628</v>
      </c>
      <c r="G1818" s="2">
        <v>43805.177418981482</v>
      </c>
      <c r="H1818" s="5" t="s">
        <v>17644</v>
      </c>
      <c r="K1818" t="s">
        <v>16630</v>
      </c>
      <c r="V1818">
        <v>39</v>
      </c>
    </row>
    <row r="1819" spans="1:22" x14ac:dyDescent="0.15">
      <c r="A1819" s="1">
        <v>2547</v>
      </c>
      <c r="B1819" t="s">
        <v>2567</v>
      </c>
      <c r="C1819" t="s">
        <v>6766</v>
      </c>
      <c r="D1819" t="s">
        <v>10867</v>
      </c>
      <c r="E1819" t="s">
        <v>14968</v>
      </c>
      <c r="F1819" t="s">
        <v>16628</v>
      </c>
      <c r="G1819" s="2">
        <v>43805.177268518521</v>
      </c>
      <c r="H1819" s="5" t="s">
        <v>17644</v>
      </c>
      <c r="K1819" t="s">
        <v>16630</v>
      </c>
      <c r="V1819">
        <v>3</v>
      </c>
    </row>
    <row r="1820" spans="1:22" x14ac:dyDescent="0.15">
      <c r="A1820" s="1">
        <v>2546</v>
      </c>
      <c r="B1820" t="s">
        <v>2566</v>
      </c>
      <c r="C1820" t="s">
        <v>6765</v>
      </c>
      <c r="D1820" t="s">
        <v>10866</v>
      </c>
      <c r="E1820" t="s">
        <v>14967</v>
      </c>
      <c r="F1820" t="s">
        <v>16628</v>
      </c>
      <c r="G1820" s="2">
        <v>43805.176828703698</v>
      </c>
      <c r="H1820" s="5" t="s">
        <v>17644</v>
      </c>
      <c r="K1820" t="s">
        <v>16630</v>
      </c>
      <c r="V1820">
        <v>3</v>
      </c>
    </row>
    <row r="1821" spans="1:22" x14ac:dyDescent="0.15">
      <c r="A1821" s="1">
        <v>2545</v>
      </c>
      <c r="B1821" t="s">
        <v>2565</v>
      </c>
      <c r="C1821" t="s">
        <v>6764</v>
      </c>
      <c r="D1821" t="s">
        <v>10865</v>
      </c>
      <c r="E1821" t="s">
        <v>14966</v>
      </c>
      <c r="F1821" t="s">
        <v>16627</v>
      </c>
      <c r="G1821" s="2">
        <v>43805.176539351851</v>
      </c>
      <c r="H1821" s="5" t="s">
        <v>17644</v>
      </c>
      <c r="K1821" t="s">
        <v>16630</v>
      </c>
      <c r="V1821">
        <v>3</v>
      </c>
    </row>
    <row r="1822" spans="1:22" x14ac:dyDescent="0.15">
      <c r="A1822" s="1">
        <v>2544</v>
      </c>
      <c r="B1822" t="s">
        <v>2564</v>
      </c>
      <c r="C1822" t="s">
        <v>6763</v>
      </c>
      <c r="D1822" t="s">
        <v>10864</v>
      </c>
      <c r="E1822" t="s">
        <v>14965</v>
      </c>
      <c r="F1822" t="s">
        <v>16628</v>
      </c>
      <c r="G1822" s="2">
        <v>43805.176400462973</v>
      </c>
      <c r="H1822" s="5" t="s">
        <v>17644</v>
      </c>
      <c r="K1822" t="s">
        <v>16630</v>
      </c>
      <c r="V1822">
        <v>5</v>
      </c>
    </row>
    <row r="1823" spans="1:22" x14ac:dyDescent="0.15">
      <c r="A1823" s="1">
        <v>2543</v>
      </c>
      <c r="B1823" t="s">
        <v>2563</v>
      </c>
      <c r="C1823" t="s">
        <v>6762</v>
      </c>
      <c r="D1823" t="s">
        <v>10863</v>
      </c>
      <c r="E1823" t="s">
        <v>14964</v>
      </c>
      <c r="F1823" t="s">
        <v>16628</v>
      </c>
      <c r="G1823" s="2">
        <v>43805.176053240742</v>
      </c>
      <c r="H1823" s="5" t="s">
        <v>17644</v>
      </c>
      <c r="K1823" t="s">
        <v>16630</v>
      </c>
      <c r="V1823">
        <v>5</v>
      </c>
    </row>
    <row r="1824" spans="1:22" x14ac:dyDescent="0.15">
      <c r="A1824" s="1">
        <v>2542</v>
      </c>
      <c r="B1824" t="s">
        <v>2562</v>
      </c>
      <c r="C1824" t="s">
        <v>6761</v>
      </c>
      <c r="D1824" t="s">
        <v>10862</v>
      </c>
      <c r="E1824" t="s">
        <v>14963</v>
      </c>
      <c r="F1824" t="s">
        <v>16627</v>
      </c>
      <c r="G1824" s="2">
        <v>43805.17597222222</v>
      </c>
      <c r="H1824" s="5" t="s">
        <v>17644</v>
      </c>
      <c r="K1824" t="s">
        <v>16630</v>
      </c>
      <c r="V1824">
        <v>3</v>
      </c>
    </row>
    <row r="1825" spans="1:22" x14ac:dyDescent="0.15">
      <c r="A1825" s="1">
        <v>2541</v>
      </c>
      <c r="B1825" t="s">
        <v>2561</v>
      </c>
      <c r="C1825" t="s">
        <v>6760</v>
      </c>
      <c r="D1825" t="s">
        <v>10861</v>
      </c>
      <c r="E1825" t="s">
        <v>14962</v>
      </c>
      <c r="F1825" t="s">
        <v>16628</v>
      </c>
      <c r="G1825" s="2">
        <v>43805.175902777781</v>
      </c>
      <c r="H1825" s="5" t="s">
        <v>17644</v>
      </c>
      <c r="K1825" t="s">
        <v>16630</v>
      </c>
      <c r="V1825">
        <v>3</v>
      </c>
    </row>
    <row r="1826" spans="1:22" x14ac:dyDescent="0.15">
      <c r="A1826" s="1">
        <v>2540</v>
      </c>
      <c r="B1826" t="s">
        <v>2560</v>
      </c>
      <c r="C1826" t="s">
        <v>6759</v>
      </c>
      <c r="D1826" t="s">
        <v>10860</v>
      </c>
      <c r="E1826" t="s">
        <v>14961</v>
      </c>
      <c r="F1826" t="s">
        <v>16628</v>
      </c>
      <c r="G1826" s="2">
        <v>43805.175821759258</v>
      </c>
      <c r="H1826" s="5" t="s">
        <v>17644</v>
      </c>
      <c r="K1826" t="s">
        <v>16630</v>
      </c>
      <c r="V1826">
        <v>3</v>
      </c>
    </row>
    <row r="1827" spans="1:22" x14ac:dyDescent="0.15">
      <c r="A1827" s="1">
        <v>2539</v>
      </c>
      <c r="B1827" t="s">
        <v>2559</v>
      </c>
      <c r="C1827" t="s">
        <v>6758</v>
      </c>
      <c r="D1827" t="s">
        <v>10859</v>
      </c>
      <c r="E1827" t="s">
        <v>14960</v>
      </c>
      <c r="F1827" t="s">
        <v>16627</v>
      </c>
      <c r="G1827" s="2">
        <v>43805.175428240742</v>
      </c>
      <c r="H1827" s="5" t="s">
        <v>17644</v>
      </c>
      <c r="K1827" t="s">
        <v>16630</v>
      </c>
      <c r="V1827">
        <v>1</v>
      </c>
    </row>
    <row r="1828" spans="1:22" x14ac:dyDescent="0.15">
      <c r="A1828" s="1">
        <v>2538</v>
      </c>
      <c r="B1828" t="s">
        <v>2558</v>
      </c>
      <c r="C1828" t="s">
        <v>6757</v>
      </c>
      <c r="D1828" t="s">
        <v>10858</v>
      </c>
      <c r="E1828" t="s">
        <v>14959</v>
      </c>
      <c r="F1828" t="s">
        <v>16627</v>
      </c>
      <c r="G1828" s="2">
        <v>43805.175347222219</v>
      </c>
      <c r="H1828" s="5" t="s">
        <v>17644</v>
      </c>
      <c r="K1828" t="s">
        <v>16630</v>
      </c>
      <c r="V1828">
        <v>3</v>
      </c>
    </row>
    <row r="1829" spans="1:22" x14ac:dyDescent="0.15">
      <c r="A1829" s="1">
        <v>2537</v>
      </c>
      <c r="B1829" t="s">
        <v>2557</v>
      </c>
      <c r="C1829" t="s">
        <v>6756</v>
      </c>
      <c r="D1829" t="s">
        <v>10857</v>
      </c>
      <c r="E1829" t="s">
        <v>14958</v>
      </c>
      <c r="F1829" t="s">
        <v>16627</v>
      </c>
      <c r="G1829" s="2">
        <v>43805.175243055557</v>
      </c>
      <c r="H1829" s="5" t="s">
        <v>17644</v>
      </c>
      <c r="K1829" t="s">
        <v>16630</v>
      </c>
      <c r="V1829">
        <v>2</v>
      </c>
    </row>
    <row r="1830" spans="1:22" x14ac:dyDescent="0.15">
      <c r="A1830" s="1">
        <v>2536</v>
      </c>
      <c r="B1830" t="s">
        <v>2556</v>
      </c>
      <c r="C1830" t="s">
        <v>6755</v>
      </c>
      <c r="D1830" t="s">
        <v>10856</v>
      </c>
      <c r="E1830" t="s">
        <v>14957</v>
      </c>
      <c r="F1830" t="s">
        <v>16628</v>
      </c>
      <c r="G1830" s="2">
        <v>43805.175104166658</v>
      </c>
      <c r="H1830" s="5" t="s">
        <v>17644</v>
      </c>
      <c r="K1830" t="s">
        <v>16630</v>
      </c>
      <c r="V1830">
        <v>5</v>
      </c>
    </row>
    <row r="1831" spans="1:22" x14ac:dyDescent="0.15">
      <c r="A1831" s="1">
        <v>2535</v>
      </c>
      <c r="B1831" t="s">
        <v>2555</v>
      </c>
      <c r="C1831" t="s">
        <v>6754</v>
      </c>
      <c r="D1831" t="s">
        <v>10855</v>
      </c>
      <c r="E1831" t="s">
        <v>14956</v>
      </c>
      <c r="F1831" t="s">
        <v>16628</v>
      </c>
      <c r="G1831" s="2">
        <v>43805.175000000003</v>
      </c>
      <c r="H1831" s="5" t="s">
        <v>17644</v>
      </c>
      <c r="K1831" t="s">
        <v>16630</v>
      </c>
      <c r="V1831">
        <v>5</v>
      </c>
    </row>
    <row r="1832" spans="1:22" x14ac:dyDescent="0.15">
      <c r="A1832" s="1">
        <v>2534</v>
      </c>
      <c r="B1832" t="s">
        <v>2554</v>
      </c>
      <c r="C1832" t="s">
        <v>6753</v>
      </c>
      <c r="D1832" t="s">
        <v>10854</v>
      </c>
      <c r="E1832" t="s">
        <v>14955</v>
      </c>
      <c r="F1832" t="s">
        <v>16627</v>
      </c>
      <c r="G1832" s="2">
        <v>43805.174930555557</v>
      </c>
      <c r="H1832" s="5" t="s">
        <v>17644</v>
      </c>
      <c r="K1832" t="s">
        <v>16630</v>
      </c>
      <c r="V1832">
        <v>3</v>
      </c>
    </row>
    <row r="1833" spans="1:22" x14ac:dyDescent="0.15">
      <c r="A1833" s="1">
        <v>2533</v>
      </c>
      <c r="B1833" t="s">
        <v>2553</v>
      </c>
      <c r="C1833" t="s">
        <v>6752</v>
      </c>
      <c r="D1833" t="s">
        <v>10853</v>
      </c>
      <c r="E1833" t="s">
        <v>14954</v>
      </c>
      <c r="F1833" t="s">
        <v>16628</v>
      </c>
      <c r="G1833" s="2">
        <v>43805.174872685187</v>
      </c>
      <c r="H1833" s="5" t="s">
        <v>17644</v>
      </c>
      <c r="K1833" t="s">
        <v>16630</v>
      </c>
      <c r="V1833">
        <v>25</v>
      </c>
    </row>
    <row r="1834" spans="1:22" x14ac:dyDescent="0.15">
      <c r="A1834" s="1">
        <v>2532</v>
      </c>
      <c r="B1834" t="s">
        <v>2552</v>
      </c>
      <c r="C1834" t="s">
        <v>6751</v>
      </c>
      <c r="D1834" t="s">
        <v>10852</v>
      </c>
      <c r="E1834" t="s">
        <v>14953</v>
      </c>
      <c r="F1834" t="s">
        <v>16628</v>
      </c>
      <c r="G1834" s="2">
        <v>43805.174745370372</v>
      </c>
      <c r="H1834" s="5" t="s">
        <v>17644</v>
      </c>
      <c r="K1834" t="s">
        <v>16630</v>
      </c>
      <c r="V1834">
        <v>5</v>
      </c>
    </row>
    <row r="1835" spans="1:22" x14ac:dyDescent="0.15">
      <c r="A1835" s="1">
        <v>2531</v>
      </c>
      <c r="B1835" t="s">
        <v>2551</v>
      </c>
      <c r="C1835" t="s">
        <v>6750</v>
      </c>
      <c r="D1835" t="s">
        <v>10851</v>
      </c>
      <c r="E1835" t="s">
        <v>14952</v>
      </c>
      <c r="F1835" t="s">
        <v>16627</v>
      </c>
      <c r="G1835" s="2">
        <v>43805.17460648148</v>
      </c>
      <c r="H1835" s="5" t="s">
        <v>17644</v>
      </c>
      <c r="K1835" t="s">
        <v>16630</v>
      </c>
      <c r="V1835">
        <v>3</v>
      </c>
    </row>
    <row r="1836" spans="1:22" x14ac:dyDescent="0.15">
      <c r="A1836" s="1">
        <v>2530</v>
      </c>
      <c r="B1836" t="s">
        <v>2550</v>
      </c>
      <c r="C1836" t="s">
        <v>6749</v>
      </c>
      <c r="D1836" t="s">
        <v>10850</v>
      </c>
      <c r="E1836" t="s">
        <v>14951</v>
      </c>
      <c r="F1836" t="s">
        <v>16627</v>
      </c>
      <c r="G1836" s="2">
        <v>43805.174513888887</v>
      </c>
      <c r="H1836" s="5" t="s">
        <v>17644</v>
      </c>
      <c r="K1836" t="s">
        <v>16630</v>
      </c>
      <c r="V1836">
        <v>3</v>
      </c>
    </row>
    <row r="1837" spans="1:22" x14ac:dyDescent="0.15">
      <c r="A1837" s="1">
        <v>2529</v>
      </c>
      <c r="B1837" t="s">
        <v>2549</v>
      </c>
      <c r="C1837" t="s">
        <v>6748</v>
      </c>
      <c r="D1837" t="s">
        <v>10849</v>
      </c>
      <c r="E1837" t="s">
        <v>14950</v>
      </c>
      <c r="F1837" t="s">
        <v>16627</v>
      </c>
      <c r="G1837" s="2">
        <v>43805.174074074072</v>
      </c>
      <c r="H1837" s="5" t="s">
        <v>17644</v>
      </c>
      <c r="K1837" t="s">
        <v>16630</v>
      </c>
      <c r="V1837">
        <v>3</v>
      </c>
    </row>
    <row r="1838" spans="1:22" x14ac:dyDescent="0.15">
      <c r="A1838" s="1">
        <v>2528</v>
      </c>
      <c r="B1838" t="s">
        <v>2548</v>
      </c>
      <c r="C1838" t="s">
        <v>6747</v>
      </c>
      <c r="D1838" t="s">
        <v>10848</v>
      </c>
      <c r="E1838" t="s">
        <v>14949</v>
      </c>
      <c r="F1838" t="s">
        <v>16628</v>
      </c>
      <c r="G1838" s="2">
        <v>43805.174004629633</v>
      </c>
      <c r="H1838" s="5" t="s">
        <v>17644</v>
      </c>
      <c r="K1838" t="s">
        <v>16630</v>
      </c>
      <c r="V1838">
        <v>5</v>
      </c>
    </row>
    <row r="1839" spans="1:22" x14ac:dyDescent="0.15">
      <c r="A1839" s="1">
        <v>2527</v>
      </c>
      <c r="B1839" t="s">
        <v>2547</v>
      </c>
      <c r="C1839" t="s">
        <v>6746</v>
      </c>
      <c r="D1839" t="s">
        <v>10847</v>
      </c>
      <c r="E1839" t="s">
        <v>14948</v>
      </c>
      <c r="F1839" t="s">
        <v>16628</v>
      </c>
      <c r="G1839" s="2">
        <v>43805.173935185187</v>
      </c>
      <c r="H1839" s="5" t="s">
        <v>17644</v>
      </c>
      <c r="K1839" t="s">
        <v>16630</v>
      </c>
      <c r="V1839">
        <v>5</v>
      </c>
    </row>
    <row r="1840" spans="1:22" x14ac:dyDescent="0.15">
      <c r="A1840" s="1">
        <v>2526</v>
      </c>
      <c r="B1840" t="s">
        <v>2546</v>
      </c>
      <c r="C1840" t="s">
        <v>6745</v>
      </c>
      <c r="D1840" t="s">
        <v>10846</v>
      </c>
      <c r="E1840" t="s">
        <v>14947</v>
      </c>
      <c r="F1840" t="s">
        <v>16628</v>
      </c>
      <c r="G1840" s="2">
        <v>43805.173796296287</v>
      </c>
      <c r="H1840" s="5" t="s">
        <v>17644</v>
      </c>
      <c r="K1840" t="s">
        <v>16630</v>
      </c>
      <c r="V1840">
        <v>5</v>
      </c>
    </row>
    <row r="1841" spans="1:32" x14ac:dyDescent="0.15">
      <c r="A1841" s="1">
        <v>2525</v>
      </c>
      <c r="B1841" t="s">
        <v>2545</v>
      </c>
      <c r="C1841" t="s">
        <v>6744</v>
      </c>
      <c r="D1841" t="s">
        <v>10845</v>
      </c>
      <c r="E1841" t="s">
        <v>14946</v>
      </c>
      <c r="F1841" t="s">
        <v>16628</v>
      </c>
      <c r="G1841" s="2">
        <v>43805.173611111109</v>
      </c>
      <c r="H1841" s="5" t="s">
        <v>17644</v>
      </c>
      <c r="K1841" t="s">
        <v>16630</v>
      </c>
      <c r="V1841">
        <v>5</v>
      </c>
    </row>
    <row r="1842" spans="1:32" x14ac:dyDescent="0.15">
      <c r="A1842" s="1">
        <v>2524</v>
      </c>
      <c r="B1842" t="s">
        <v>2544</v>
      </c>
      <c r="C1842" t="s">
        <v>6743</v>
      </c>
      <c r="D1842" t="s">
        <v>10844</v>
      </c>
      <c r="E1842" t="s">
        <v>14945</v>
      </c>
      <c r="F1842" t="s">
        <v>16628</v>
      </c>
      <c r="G1842" s="2">
        <v>43805.173506944448</v>
      </c>
      <c r="H1842" s="5" t="s">
        <v>17644</v>
      </c>
      <c r="K1842" t="s">
        <v>16630</v>
      </c>
      <c r="V1842">
        <v>5</v>
      </c>
    </row>
    <row r="1843" spans="1:32" x14ac:dyDescent="0.15">
      <c r="A1843" s="1">
        <v>2523</v>
      </c>
      <c r="B1843" t="s">
        <v>2543</v>
      </c>
      <c r="C1843" t="s">
        <v>6742</v>
      </c>
      <c r="D1843" t="s">
        <v>10843</v>
      </c>
      <c r="E1843" t="s">
        <v>14944</v>
      </c>
      <c r="F1843" t="s">
        <v>16628</v>
      </c>
      <c r="G1843" s="2">
        <v>43805.173391203702</v>
      </c>
      <c r="H1843" s="5" t="s">
        <v>17644</v>
      </c>
      <c r="K1843" t="s">
        <v>16630</v>
      </c>
      <c r="V1843">
        <v>8</v>
      </c>
    </row>
    <row r="1844" spans="1:32" x14ac:dyDescent="0.15">
      <c r="A1844" s="1">
        <v>2522</v>
      </c>
      <c r="B1844" t="s">
        <v>2542</v>
      </c>
      <c r="C1844" t="s">
        <v>6741</v>
      </c>
      <c r="D1844" t="s">
        <v>10842</v>
      </c>
      <c r="E1844" t="s">
        <v>14943</v>
      </c>
      <c r="F1844" t="s">
        <v>16628</v>
      </c>
      <c r="G1844" s="2">
        <v>43805.173310185193</v>
      </c>
      <c r="H1844" s="5" t="s">
        <v>17644</v>
      </c>
      <c r="K1844" t="s">
        <v>16630</v>
      </c>
      <c r="V1844">
        <v>3</v>
      </c>
    </row>
    <row r="1845" spans="1:32" x14ac:dyDescent="0.15">
      <c r="A1845" s="1">
        <v>2521</v>
      </c>
      <c r="B1845" t="s">
        <v>2541</v>
      </c>
      <c r="C1845" t="s">
        <v>6740</v>
      </c>
      <c r="D1845" t="s">
        <v>10841</v>
      </c>
      <c r="E1845" t="s">
        <v>14942</v>
      </c>
      <c r="F1845" t="s">
        <v>16628</v>
      </c>
      <c r="G1845" s="2">
        <v>43805.172997685193</v>
      </c>
      <c r="H1845" s="5" t="s">
        <v>17644</v>
      </c>
      <c r="K1845" t="s">
        <v>16630</v>
      </c>
      <c r="V1845">
        <v>3</v>
      </c>
    </row>
    <row r="1846" spans="1:32" x14ac:dyDescent="0.15">
      <c r="A1846" s="1">
        <v>2520</v>
      </c>
      <c r="B1846" t="s">
        <v>2540</v>
      </c>
      <c r="C1846" t="s">
        <v>6739</v>
      </c>
      <c r="D1846" t="s">
        <v>10840</v>
      </c>
      <c r="E1846" t="s">
        <v>14941</v>
      </c>
      <c r="F1846" t="s">
        <v>16627</v>
      </c>
      <c r="G1846" s="2">
        <v>43805.172349537039</v>
      </c>
      <c r="H1846" s="5" t="s">
        <v>17644</v>
      </c>
      <c r="K1846" t="s">
        <v>16630</v>
      </c>
      <c r="V1846">
        <v>1</v>
      </c>
    </row>
    <row r="1847" spans="1:32" x14ac:dyDescent="0.15">
      <c r="A1847" s="1">
        <v>2519</v>
      </c>
      <c r="B1847" t="s">
        <v>2539</v>
      </c>
      <c r="C1847" t="s">
        <v>6738</v>
      </c>
      <c r="D1847" t="s">
        <v>10839</v>
      </c>
      <c r="E1847" t="s">
        <v>14940</v>
      </c>
      <c r="F1847" t="s">
        <v>16628</v>
      </c>
      <c r="G1847" s="2">
        <v>43805.172233796293</v>
      </c>
      <c r="H1847" s="5" t="s">
        <v>17644</v>
      </c>
      <c r="K1847" t="s">
        <v>16630</v>
      </c>
      <c r="V1847">
        <v>5</v>
      </c>
    </row>
    <row r="1848" spans="1:32" x14ac:dyDescent="0.15">
      <c r="A1848" s="1">
        <v>2518</v>
      </c>
      <c r="B1848" t="s">
        <v>2538</v>
      </c>
      <c r="C1848" t="s">
        <v>6737</v>
      </c>
      <c r="D1848" t="s">
        <v>10838</v>
      </c>
      <c r="E1848" t="s">
        <v>14939</v>
      </c>
      <c r="F1848" t="s">
        <v>16627</v>
      </c>
      <c r="G1848" s="2">
        <v>43805.172152777777</v>
      </c>
      <c r="H1848" s="5" t="s">
        <v>17644</v>
      </c>
      <c r="K1848" t="s">
        <v>16630</v>
      </c>
      <c r="V1848">
        <v>3</v>
      </c>
    </row>
    <row r="1849" spans="1:32" x14ac:dyDescent="0.15">
      <c r="A1849" s="1">
        <v>2517</v>
      </c>
      <c r="B1849" t="s">
        <v>2537</v>
      </c>
      <c r="C1849" t="s">
        <v>6736</v>
      </c>
      <c r="D1849" t="s">
        <v>10837</v>
      </c>
      <c r="E1849" t="s">
        <v>14938</v>
      </c>
      <c r="F1849" t="s">
        <v>16627</v>
      </c>
      <c r="G1849" s="2">
        <v>43805.171805555547</v>
      </c>
      <c r="H1849" s="5" t="s">
        <v>17644</v>
      </c>
      <c r="K1849" t="s">
        <v>16630</v>
      </c>
      <c r="V1849">
        <v>3</v>
      </c>
    </row>
    <row r="1850" spans="1:32" x14ac:dyDescent="0.15">
      <c r="A1850" s="1">
        <v>2516</v>
      </c>
      <c r="B1850" t="s">
        <v>2536</v>
      </c>
      <c r="C1850" t="s">
        <v>6735</v>
      </c>
      <c r="D1850" t="s">
        <v>10836</v>
      </c>
      <c r="E1850" t="s">
        <v>14937</v>
      </c>
      <c r="F1850" t="s">
        <v>16628</v>
      </c>
      <c r="G1850" s="2">
        <v>43805.171689814822</v>
      </c>
      <c r="H1850" s="5" t="s">
        <v>17644</v>
      </c>
      <c r="K1850" t="s">
        <v>16630</v>
      </c>
      <c r="V1850">
        <v>10</v>
      </c>
      <c r="W1850">
        <v>2.542024795483095E+17</v>
      </c>
      <c r="X1850">
        <v>50000</v>
      </c>
      <c r="AA1850" s="2">
        <v>43891.511134259257</v>
      </c>
      <c r="AB1850">
        <v>19</v>
      </c>
      <c r="AC1850" t="s">
        <v>17502</v>
      </c>
      <c r="AD1850" t="s">
        <v>17505</v>
      </c>
      <c r="AE1850">
        <v>2.542024645494743E+17</v>
      </c>
      <c r="AF1850" t="s">
        <v>14937</v>
      </c>
    </row>
    <row r="1851" spans="1:32" x14ac:dyDescent="0.15">
      <c r="A1851" s="1">
        <v>2515</v>
      </c>
      <c r="B1851" t="s">
        <v>2535</v>
      </c>
      <c r="C1851" t="s">
        <v>6734</v>
      </c>
      <c r="D1851" t="s">
        <v>10835</v>
      </c>
      <c r="E1851" t="s">
        <v>14936</v>
      </c>
      <c r="F1851" t="s">
        <v>16628</v>
      </c>
      <c r="G1851" s="2">
        <v>43805.171585648153</v>
      </c>
      <c r="H1851" s="5" t="s">
        <v>17644</v>
      </c>
      <c r="K1851" t="s">
        <v>16630</v>
      </c>
      <c r="V1851">
        <v>10</v>
      </c>
    </row>
    <row r="1852" spans="1:32" x14ac:dyDescent="0.15">
      <c r="A1852" s="1">
        <v>2514</v>
      </c>
      <c r="B1852" t="s">
        <v>2534</v>
      </c>
      <c r="C1852" t="s">
        <v>6733</v>
      </c>
      <c r="D1852" t="s">
        <v>10834</v>
      </c>
      <c r="E1852" t="s">
        <v>14935</v>
      </c>
      <c r="F1852" t="s">
        <v>16627</v>
      </c>
      <c r="G1852" s="2">
        <v>43805.171319444453</v>
      </c>
      <c r="H1852" s="5" t="s">
        <v>17644</v>
      </c>
      <c r="K1852" t="s">
        <v>16630</v>
      </c>
      <c r="V1852">
        <v>3</v>
      </c>
    </row>
    <row r="1853" spans="1:32" x14ac:dyDescent="0.15">
      <c r="A1853" s="1">
        <v>2513</v>
      </c>
      <c r="B1853" t="s">
        <v>2533</v>
      </c>
      <c r="C1853" t="s">
        <v>6732</v>
      </c>
      <c r="D1853" t="s">
        <v>10833</v>
      </c>
      <c r="E1853" t="s">
        <v>14934</v>
      </c>
      <c r="F1853" t="s">
        <v>16627</v>
      </c>
      <c r="G1853" s="2">
        <v>43805.171226851853</v>
      </c>
      <c r="H1853" s="5" t="s">
        <v>17644</v>
      </c>
      <c r="K1853" t="s">
        <v>16630</v>
      </c>
      <c r="V1853">
        <v>3</v>
      </c>
    </row>
    <row r="1854" spans="1:32" x14ac:dyDescent="0.15">
      <c r="A1854" s="1">
        <v>2512</v>
      </c>
      <c r="B1854" t="s">
        <v>2532</v>
      </c>
      <c r="C1854" t="s">
        <v>6731</v>
      </c>
      <c r="D1854" t="s">
        <v>10832</v>
      </c>
      <c r="E1854" t="s">
        <v>14933</v>
      </c>
      <c r="F1854" t="s">
        <v>16628</v>
      </c>
      <c r="G1854" s="2">
        <v>43805.17114583333</v>
      </c>
      <c r="H1854" s="5" t="s">
        <v>17644</v>
      </c>
      <c r="K1854" t="s">
        <v>16630</v>
      </c>
      <c r="V1854">
        <v>10</v>
      </c>
    </row>
    <row r="1855" spans="1:32" x14ac:dyDescent="0.15">
      <c r="A1855" s="1">
        <v>2511</v>
      </c>
      <c r="B1855" t="s">
        <v>2531</v>
      </c>
      <c r="C1855" t="s">
        <v>6730</v>
      </c>
      <c r="D1855" t="s">
        <v>10831</v>
      </c>
      <c r="E1855" t="s">
        <v>14932</v>
      </c>
      <c r="F1855" t="s">
        <v>16627</v>
      </c>
      <c r="G1855" s="2">
        <v>43805.171064814807</v>
      </c>
      <c r="H1855" s="5" t="s">
        <v>17644</v>
      </c>
      <c r="K1855" t="s">
        <v>16630</v>
      </c>
      <c r="V1855">
        <v>3</v>
      </c>
    </row>
    <row r="1856" spans="1:32" x14ac:dyDescent="0.15">
      <c r="A1856" s="1">
        <v>2510</v>
      </c>
      <c r="B1856" t="s">
        <v>2530</v>
      </c>
      <c r="C1856" t="s">
        <v>6729</v>
      </c>
      <c r="D1856" t="s">
        <v>10830</v>
      </c>
      <c r="E1856" t="s">
        <v>14931</v>
      </c>
      <c r="F1856" t="s">
        <v>16627</v>
      </c>
      <c r="G1856" s="2">
        <v>43805.170995370368</v>
      </c>
      <c r="H1856" s="5" t="s">
        <v>17644</v>
      </c>
      <c r="K1856" t="s">
        <v>16630</v>
      </c>
      <c r="V1856">
        <v>3</v>
      </c>
    </row>
    <row r="1857" spans="1:22" x14ac:dyDescent="0.15">
      <c r="A1857" s="1">
        <v>2509</v>
      </c>
      <c r="B1857" t="s">
        <v>2529</v>
      </c>
      <c r="C1857" t="s">
        <v>6728</v>
      </c>
      <c r="D1857" t="s">
        <v>10829</v>
      </c>
      <c r="E1857" t="s">
        <v>14930</v>
      </c>
      <c r="F1857" t="s">
        <v>16628</v>
      </c>
      <c r="G1857" s="2">
        <v>43805.170925925922</v>
      </c>
      <c r="H1857" s="5" t="s">
        <v>17644</v>
      </c>
      <c r="K1857" t="s">
        <v>16630</v>
      </c>
      <c r="V1857">
        <v>6.7886769999999999</v>
      </c>
    </row>
    <row r="1858" spans="1:22" x14ac:dyDescent="0.15">
      <c r="A1858" s="1">
        <v>2508</v>
      </c>
      <c r="B1858" t="s">
        <v>2528</v>
      </c>
      <c r="C1858" t="s">
        <v>6727</v>
      </c>
      <c r="D1858" t="s">
        <v>10828</v>
      </c>
      <c r="E1858" t="s">
        <v>14929</v>
      </c>
      <c r="F1858" t="s">
        <v>16627</v>
      </c>
      <c r="G1858" s="2">
        <v>43805.170844907407</v>
      </c>
      <c r="H1858" s="5" t="s">
        <v>17644</v>
      </c>
      <c r="K1858" t="s">
        <v>16630</v>
      </c>
      <c r="V1858">
        <v>3</v>
      </c>
    </row>
    <row r="1859" spans="1:22" x14ac:dyDescent="0.15">
      <c r="A1859" s="1">
        <v>2507</v>
      </c>
      <c r="B1859" t="s">
        <v>2527</v>
      </c>
      <c r="C1859" t="s">
        <v>6726</v>
      </c>
      <c r="D1859" t="s">
        <v>10827</v>
      </c>
      <c r="E1859" t="s">
        <v>14928</v>
      </c>
      <c r="F1859" t="s">
        <v>16627</v>
      </c>
      <c r="G1859" s="2">
        <v>43805.170763888891</v>
      </c>
      <c r="H1859" s="5" t="s">
        <v>17644</v>
      </c>
      <c r="K1859" t="s">
        <v>16630</v>
      </c>
      <c r="V1859">
        <v>3</v>
      </c>
    </row>
    <row r="1860" spans="1:22" x14ac:dyDescent="0.15">
      <c r="A1860" s="1">
        <v>2506</v>
      </c>
      <c r="B1860" t="s">
        <v>2526</v>
      </c>
      <c r="C1860" t="s">
        <v>6725</v>
      </c>
      <c r="D1860" t="s">
        <v>10826</v>
      </c>
      <c r="E1860" t="s">
        <v>14927</v>
      </c>
      <c r="F1860" t="s">
        <v>16628</v>
      </c>
      <c r="G1860" s="2">
        <v>43805.170694444438</v>
      </c>
      <c r="H1860" s="5" t="s">
        <v>17644</v>
      </c>
      <c r="K1860" t="s">
        <v>16630</v>
      </c>
      <c r="V1860">
        <v>5</v>
      </c>
    </row>
    <row r="1861" spans="1:22" x14ac:dyDescent="0.15">
      <c r="A1861" s="1">
        <v>2505</v>
      </c>
      <c r="B1861" t="s">
        <v>2525</v>
      </c>
      <c r="C1861" t="s">
        <v>6724</v>
      </c>
      <c r="D1861" t="s">
        <v>10825</v>
      </c>
      <c r="E1861" t="s">
        <v>14926</v>
      </c>
      <c r="F1861" t="s">
        <v>16627</v>
      </c>
      <c r="G1861" s="2">
        <v>43805.170023148137</v>
      </c>
      <c r="H1861" s="5" t="s">
        <v>17644</v>
      </c>
      <c r="K1861" t="s">
        <v>16630</v>
      </c>
      <c r="V1861">
        <v>3</v>
      </c>
    </row>
    <row r="1862" spans="1:22" x14ac:dyDescent="0.15">
      <c r="A1862" s="1">
        <v>2504</v>
      </c>
      <c r="B1862" t="s">
        <v>2524</v>
      </c>
      <c r="C1862" t="s">
        <v>6723</v>
      </c>
      <c r="D1862" t="s">
        <v>10824</v>
      </c>
      <c r="E1862" t="s">
        <v>14925</v>
      </c>
      <c r="F1862" t="s">
        <v>16627</v>
      </c>
      <c r="G1862" s="2">
        <v>43805.169953703713</v>
      </c>
      <c r="H1862" s="5" t="s">
        <v>17644</v>
      </c>
      <c r="K1862" t="s">
        <v>16630</v>
      </c>
      <c r="V1862">
        <v>3</v>
      </c>
    </row>
    <row r="1863" spans="1:22" x14ac:dyDescent="0.15">
      <c r="A1863" s="1">
        <v>2503</v>
      </c>
      <c r="B1863" t="s">
        <v>2523</v>
      </c>
      <c r="C1863" t="s">
        <v>6722</v>
      </c>
      <c r="D1863" t="s">
        <v>10823</v>
      </c>
      <c r="E1863" t="s">
        <v>14924</v>
      </c>
      <c r="F1863" t="s">
        <v>16627</v>
      </c>
      <c r="G1863" s="2">
        <v>43805.169699074067</v>
      </c>
      <c r="H1863" s="5" t="s">
        <v>17644</v>
      </c>
      <c r="K1863" t="s">
        <v>16630</v>
      </c>
      <c r="V1863">
        <v>3</v>
      </c>
    </row>
    <row r="1864" spans="1:22" x14ac:dyDescent="0.15">
      <c r="A1864" s="1">
        <v>2502</v>
      </c>
      <c r="B1864" t="s">
        <v>2522</v>
      </c>
      <c r="C1864" t="s">
        <v>6721</v>
      </c>
      <c r="D1864" t="s">
        <v>10822</v>
      </c>
      <c r="E1864" t="s">
        <v>14923</v>
      </c>
      <c r="F1864" t="s">
        <v>16628</v>
      </c>
      <c r="G1864" s="2">
        <v>43805.169571759259</v>
      </c>
      <c r="H1864" s="5" t="s">
        <v>17644</v>
      </c>
      <c r="K1864" t="s">
        <v>16630</v>
      </c>
      <c r="V1864">
        <v>0</v>
      </c>
    </row>
    <row r="1865" spans="1:22" x14ac:dyDescent="0.15">
      <c r="A1865" s="1">
        <v>2501</v>
      </c>
      <c r="B1865" t="s">
        <v>2521</v>
      </c>
      <c r="C1865" t="s">
        <v>6720</v>
      </c>
      <c r="D1865" t="s">
        <v>10821</v>
      </c>
      <c r="E1865" t="s">
        <v>14922</v>
      </c>
      <c r="F1865" t="s">
        <v>16628</v>
      </c>
      <c r="G1865" s="2">
        <v>43805.169490740736</v>
      </c>
      <c r="H1865" s="5" t="s">
        <v>17644</v>
      </c>
      <c r="K1865" t="s">
        <v>16630</v>
      </c>
      <c r="V1865">
        <v>5</v>
      </c>
    </row>
    <row r="1866" spans="1:22" x14ac:dyDescent="0.15">
      <c r="A1866" s="1">
        <v>2500</v>
      </c>
      <c r="B1866" t="s">
        <v>2520</v>
      </c>
      <c r="C1866" t="s">
        <v>6719</v>
      </c>
      <c r="D1866" t="s">
        <v>10820</v>
      </c>
      <c r="E1866" t="s">
        <v>14921</v>
      </c>
      <c r="F1866" t="s">
        <v>16627</v>
      </c>
      <c r="G1866" s="2">
        <v>43805.168912037043</v>
      </c>
      <c r="H1866" s="5" t="s">
        <v>17644</v>
      </c>
      <c r="K1866" t="s">
        <v>16630</v>
      </c>
      <c r="V1866">
        <v>3</v>
      </c>
    </row>
    <row r="1867" spans="1:22" x14ac:dyDescent="0.15">
      <c r="A1867" s="1">
        <v>2499</v>
      </c>
      <c r="B1867" t="s">
        <v>2519</v>
      </c>
      <c r="C1867" t="s">
        <v>6718</v>
      </c>
      <c r="D1867" t="s">
        <v>10819</v>
      </c>
      <c r="E1867" t="s">
        <v>14920</v>
      </c>
      <c r="F1867" t="s">
        <v>16628</v>
      </c>
      <c r="G1867" s="2">
        <v>43805.168483796297</v>
      </c>
      <c r="H1867" s="5" t="s">
        <v>17644</v>
      </c>
      <c r="K1867" t="s">
        <v>16630</v>
      </c>
      <c r="V1867">
        <v>5</v>
      </c>
    </row>
    <row r="1868" spans="1:22" x14ac:dyDescent="0.15">
      <c r="A1868" s="1">
        <v>2498</v>
      </c>
      <c r="B1868" t="s">
        <v>2518</v>
      </c>
      <c r="C1868" t="s">
        <v>6717</v>
      </c>
      <c r="D1868" t="s">
        <v>10818</v>
      </c>
      <c r="E1868" t="s">
        <v>14919</v>
      </c>
      <c r="F1868" t="s">
        <v>16627</v>
      </c>
      <c r="G1868" s="2">
        <v>43805.168368055558</v>
      </c>
      <c r="H1868" s="5" t="s">
        <v>17644</v>
      </c>
      <c r="K1868" t="s">
        <v>16630</v>
      </c>
      <c r="V1868">
        <v>3</v>
      </c>
    </row>
    <row r="1869" spans="1:22" x14ac:dyDescent="0.15">
      <c r="A1869" s="1">
        <v>2497</v>
      </c>
      <c r="B1869" t="s">
        <v>2517</v>
      </c>
      <c r="C1869" t="s">
        <v>6716</v>
      </c>
      <c r="D1869" t="s">
        <v>10817</v>
      </c>
      <c r="E1869" t="s">
        <v>14918</v>
      </c>
      <c r="F1869" t="s">
        <v>16627</v>
      </c>
      <c r="G1869" s="2">
        <v>43805.168275462973</v>
      </c>
      <c r="H1869" s="5" t="s">
        <v>17644</v>
      </c>
      <c r="K1869" t="s">
        <v>16630</v>
      </c>
      <c r="V1869">
        <v>3</v>
      </c>
    </row>
    <row r="1870" spans="1:22" x14ac:dyDescent="0.15">
      <c r="A1870" s="1">
        <v>2496</v>
      </c>
      <c r="B1870" t="s">
        <v>2516</v>
      </c>
      <c r="C1870" t="s">
        <v>6715</v>
      </c>
      <c r="D1870" t="s">
        <v>10816</v>
      </c>
      <c r="E1870" t="s">
        <v>14917</v>
      </c>
      <c r="F1870" t="s">
        <v>16628</v>
      </c>
      <c r="G1870" s="2">
        <v>43805.168182870373</v>
      </c>
      <c r="H1870" s="5" t="s">
        <v>17644</v>
      </c>
      <c r="K1870" t="s">
        <v>16630</v>
      </c>
      <c r="V1870">
        <v>5</v>
      </c>
    </row>
    <row r="1871" spans="1:22" x14ac:dyDescent="0.15">
      <c r="A1871" s="1">
        <v>2495</v>
      </c>
      <c r="B1871" t="s">
        <v>2515</v>
      </c>
      <c r="C1871" t="s">
        <v>6714</v>
      </c>
      <c r="D1871" t="s">
        <v>10815</v>
      </c>
      <c r="E1871" t="s">
        <v>14916</v>
      </c>
      <c r="F1871" t="s">
        <v>16628</v>
      </c>
      <c r="G1871" s="2">
        <v>43805.168113425927</v>
      </c>
      <c r="H1871" s="5" t="s">
        <v>17644</v>
      </c>
      <c r="K1871" t="s">
        <v>16630</v>
      </c>
      <c r="V1871">
        <v>5</v>
      </c>
    </row>
    <row r="1872" spans="1:22" x14ac:dyDescent="0.15">
      <c r="A1872" s="1">
        <v>2493</v>
      </c>
      <c r="B1872" t="s">
        <v>2513</v>
      </c>
      <c r="C1872" t="s">
        <v>6713</v>
      </c>
      <c r="D1872" t="s">
        <v>10814</v>
      </c>
      <c r="E1872" t="s">
        <v>14915</v>
      </c>
      <c r="F1872" t="s">
        <v>16627</v>
      </c>
      <c r="G1872" s="2">
        <v>43805.168032407397</v>
      </c>
      <c r="H1872" s="5" t="s">
        <v>17644</v>
      </c>
      <c r="K1872" t="s">
        <v>16630</v>
      </c>
      <c r="V1872">
        <v>0</v>
      </c>
    </row>
    <row r="1873" spans="1:22" x14ac:dyDescent="0.15">
      <c r="A1873" s="1">
        <v>2492</v>
      </c>
      <c r="B1873" t="s">
        <v>2512</v>
      </c>
      <c r="C1873" t="s">
        <v>6712</v>
      </c>
      <c r="D1873" t="s">
        <v>10813</v>
      </c>
      <c r="E1873" t="s">
        <v>14914</v>
      </c>
      <c r="F1873" t="s">
        <v>16628</v>
      </c>
      <c r="G1873" s="2">
        <v>43805.167962962973</v>
      </c>
      <c r="H1873" s="5" t="s">
        <v>17644</v>
      </c>
      <c r="K1873" t="s">
        <v>16630</v>
      </c>
      <c r="V1873">
        <v>5</v>
      </c>
    </row>
    <row r="1874" spans="1:22" x14ac:dyDescent="0.15">
      <c r="A1874" s="1">
        <v>2491</v>
      </c>
      <c r="B1874" t="s">
        <v>2511</v>
      </c>
      <c r="C1874" t="s">
        <v>6711</v>
      </c>
      <c r="D1874" t="s">
        <v>10812</v>
      </c>
      <c r="E1874" t="s">
        <v>14913</v>
      </c>
      <c r="F1874" t="s">
        <v>16628</v>
      </c>
      <c r="G1874" s="2">
        <v>43805.16783564815</v>
      </c>
      <c r="H1874" s="5" t="s">
        <v>17644</v>
      </c>
      <c r="K1874" t="s">
        <v>16630</v>
      </c>
      <c r="V1874">
        <v>11</v>
      </c>
    </row>
    <row r="1875" spans="1:22" x14ac:dyDescent="0.15">
      <c r="A1875" s="1">
        <v>2490</v>
      </c>
      <c r="B1875" t="s">
        <v>2510</v>
      </c>
      <c r="C1875" t="s">
        <v>6710</v>
      </c>
      <c r="D1875" t="s">
        <v>10811</v>
      </c>
      <c r="E1875" t="s">
        <v>14912</v>
      </c>
      <c r="F1875" t="s">
        <v>16628</v>
      </c>
      <c r="G1875" s="2">
        <v>43805.167627314811</v>
      </c>
      <c r="H1875" s="5" t="s">
        <v>17644</v>
      </c>
      <c r="K1875" t="s">
        <v>16630</v>
      </c>
      <c r="V1875">
        <v>5</v>
      </c>
    </row>
    <row r="1876" spans="1:22" x14ac:dyDescent="0.15">
      <c r="A1876" s="1">
        <v>2489</v>
      </c>
      <c r="B1876" t="s">
        <v>2509</v>
      </c>
      <c r="C1876" t="s">
        <v>6709</v>
      </c>
      <c r="D1876" t="s">
        <v>10810</v>
      </c>
      <c r="E1876" t="s">
        <v>14911</v>
      </c>
      <c r="F1876" t="s">
        <v>16627</v>
      </c>
      <c r="G1876" s="2">
        <v>43805.167534722219</v>
      </c>
      <c r="H1876" s="5" t="s">
        <v>17644</v>
      </c>
      <c r="K1876" t="s">
        <v>16630</v>
      </c>
      <c r="V1876">
        <v>2</v>
      </c>
    </row>
    <row r="1877" spans="1:22" x14ac:dyDescent="0.15">
      <c r="A1877" s="1">
        <v>2488</v>
      </c>
      <c r="B1877" t="s">
        <v>2508</v>
      </c>
      <c r="C1877" t="s">
        <v>6708</v>
      </c>
      <c r="D1877" t="s">
        <v>10809</v>
      </c>
      <c r="E1877" t="s">
        <v>14910</v>
      </c>
      <c r="F1877" t="s">
        <v>16628</v>
      </c>
      <c r="G1877" s="2">
        <v>43805.167384259257</v>
      </c>
      <c r="H1877" s="5" t="s">
        <v>17644</v>
      </c>
      <c r="K1877" t="s">
        <v>16630</v>
      </c>
      <c r="V1877">
        <v>5</v>
      </c>
    </row>
    <row r="1878" spans="1:22" x14ac:dyDescent="0.15">
      <c r="A1878" s="1">
        <v>2487</v>
      </c>
      <c r="B1878" t="s">
        <v>2507</v>
      </c>
      <c r="C1878" t="s">
        <v>6707</v>
      </c>
      <c r="D1878" t="s">
        <v>10808</v>
      </c>
      <c r="E1878" t="s">
        <v>14909</v>
      </c>
      <c r="F1878" t="s">
        <v>16627</v>
      </c>
      <c r="G1878" s="2">
        <v>43805.167303240742</v>
      </c>
      <c r="H1878" s="5" t="s">
        <v>17644</v>
      </c>
      <c r="K1878" t="s">
        <v>16630</v>
      </c>
      <c r="V1878">
        <v>3</v>
      </c>
    </row>
    <row r="1879" spans="1:22" x14ac:dyDescent="0.15">
      <c r="A1879" s="1">
        <v>2486</v>
      </c>
      <c r="B1879" t="s">
        <v>2506</v>
      </c>
      <c r="C1879" t="s">
        <v>6706</v>
      </c>
      <c r="D1879" t="s">
        <v>10807</v>
      </c>
      <c r="E1879" t="s">
        <v>14908</v>
      </c>
      <c r="F1879" t="s">
        <v>16628</v>
      </c>
      <c r="G1879" s="2">
        <v>43805.167222222219</v>
      </c>
      <c r="H1879" s="5" t="s">
        <v>17644</v>
      </c>
      <c r="K1879" t="s">
        <v>16630</v>
      </c>
      <c r="V1879">
        <v>10</v>
      </c>
    </row>
    <row r="1880" spans="1:22" x14ac:dyDescent="0.15">
      <c r="A1880" s="1">
        <v>2485</v>
      </c>
      <c r="B1880" t="s">
        <v>2505</v>
      </c>
      <c r="C1880" t="s">
        <v>6705</v>
      </c>
      <c r="D1880" t="s">
        <v>10806</v>
      </c>
      <c r="E1880" t="s">
        <v>14907</v>
      </c>
      <c r="F1880" t="s">
        <v>16628</v>
      </c>
      <c r="G1880" s="2">
        <v>43805.167118055557</v>
      </c>
      <c r="H1880" s="5" t="s">
        <v>17644</v>
      </c>
      <c r="K1880" t="s">
        <v>16630</v>
      </c>
      <c r="V1880">
        <v>5</v>
      </c>
    </row>
    <row r="1881" spans="1:22" x14ac:dyDescent="0.15">
      <c r="A1881" s="1">
        <v>2484</v>
      </c>
      <c r="B1881" t="s">
        <v>2504</v>
      </c>
      <c r="C1881" t="s">
        <v>6704</v>
      </c>
      <c r="D1881" t="s">
        <v>10805</v>
      </c>
      <c r="E1881" t="s">
        <v>14906</v>
      </c>
      <c r="F1881" t="s">
        <v>16628</v>
      </c>
      <c r="G1881" s="2">
        <v>43805.166921296302</v>
      </c>
      <c r="H1881" s="5" t="s">
        <v>17644</v>
      </c>
      <c r="K1881" t="s">
        <v>16630</v>
      </c>
      <c r="V1881">
        <v>10</v>
      </c>
    </row>
    <row r="1882" spans="1:22" x14ac:dyDescent="0.15">
      <c r="A1882" s="1">
        <v>2483</v>
      </c>
      <c r="B1882" t="s">
        <v>2503</v>
      </c>
      <c r="C1882" t="s">
        <v>6703</v>
      </c>
      <c r="D1882" t="s">
        <v>10804</v>
      </c>
      <c r="E1882" t="s">
        <v>14905</v>
      </c>
      <c r="F1882" t="s">
        <v>16627</v>
      </c>
      <c r="G1882" s="2">
        <v>43805.166388888887</v>
      </c>
      <c r="H1882" s="5" t="s">
        <v>17644</v>
      </c>
      <c r="K1882" t="s">
        <v>16630</v>
      </c>
      <c r="V1882">
        <v>5</v>
      </c>
    </row>
    <row r="1883" spans="1:22" x14ac:dyDescent="0.15">
      <c r="A1883" s="1">
        <v>2482</v>
      </c>
      <c r="B1883" t="s">
        <v>2502</v>
      </c>
      <c r="C1883" t="s">
        <v>6702</v>
      </c>
      <c r="D1883" t="s">
        <v>10803</v>
      </c>
      <c r="E1883" t="s">
        <v>14904</v>
      </c>
      <c r="F1883" t="s">
        <v>16628</v>
      </c>
      <c r="G1883" s="2">
        <v>43805.166307870371</v>
      </c>
      <c r="H1883" s="5" t="s">
        <v>17644</v>
      </c>
      <c r="K1883" t="s">
        <v>16630</v>
      </c>
      <c r="V1883">
        <v>5</v>
      </c>
    </row>
    <row r="1884" spans="1:22" x14ac:dyDescent="0.15">
      <c r="A1884" s="1">
        <v>2481</v>
      </c>
      <c r="B1884" t="s">
        <v>2501</v>
      </c>
      <c r="C1884" t="s">
        <v>6701</v>
      </c>
      <c r="D1884" t="s">
        <v>10802</v>
      </c>
      <c r="E1884" t="s">
        <v>14903</v>
      </c>
      <c r="F1884" t="s">
        <v>16628</v>
      </c>
      <c r="G1884" s="2">
        <v>43805.166226851848</v>
      </c>
      <c r="H1884" s="5" t="s">
        <v>17644</v>
      </c>
      <c r="K1884" t="s">
        <v>16630</v>
      </c>
      <c r="V1884">
        <v>5</v>
      </c>
    </row>
    <row r="1885" spans="1:22" x14ac:dyDescent="0.15">
      <c r="A1885" s="1">
        <v>2480</v>
      </c>
      <c r="B1885" t="s">
        <v>2500</v>
      </c>
      <c r="C1885" t="s">
        <v>6700</v>
      </c>
      <c r="D1885" t="s">
        <v>10801</v>
      </c>
      <c r="E1885" t="s">
        <v>14902</v>
      </c>
      <c r="F1885" t="s">
        <v>16627</v>
      </c>
      <c r="G1885" s="2">
        <v>43805.165949074071</v>
      </c>
      <c r="H1885" s="5" t="s">
        <v>17644</v>
      </c>
      <c r="K1885" t="s">
        <v>16630</v>
      </c>
      <c r="V1885">
        <v>3</v>
      </c>
    </row>
    <row r="1886" spans="1:22" x14ac:dyDescent="0.15">
      <c r="A1886" s="1">
        <v>2479</v>
      </c>
      <c r="B1886" t="s">
        <v>2499</v>
      </c>
      <c r="C1886" t="s">
        <v>6699</v>
      </c>
      <c r="D1886" t="s">
        <v>10800</v>
      </c>
      <c r="E1886" t="s">
        <v>14901</v>
      </c>
      <c r="F1886" t="s">
        <v>16628</v>
      </c>
      <c r="G1886" s="2">
        <v>43805.165879629632</v>
      </c>
      <c r="H1886" s="5" t="s">
        <v>17644</v>
      </c>
      <c r="K1886" t="s">
        <v>16630</v>
      </c>
      <c r="V1886">
        <v>10</v>
      </c>
    </row>
    <row r="1887" spans="1:22" x14ac:dyDescent="0.15">
      <c r="A1887" s="1">
        <v>2478</v>
      </c>
      <c r="B1887" t="s">
        <v>2498</v>
      </c>
      <c r="C1887" t="s">
        <v>6698</v>
      </c>
      <c r="D1887" t="s">
        <v>10799</v>
      </c>
      <c r="E1887" t="s">
        <v>14900</v>
      </c>
      <c r="F1887" t="s">
        <v>16628</v>
      </c>
      <c r="G1887" s="2">
        <v>43805.165798611109</v>
      </c>
      <c r="H1887" s="5" t="s">
        <v>17644</v>
      </c>
      <c r="K1887" t="s">
        <v>16630</v>
      </c>
      <c r="V1887">
        <v>5</v>
      </c>
    </row>
    <row r="1888" spans="1:22" x14ac:dyDescent="0.15">
      <c r="A1888" s="1">
        <v>2477</v>
      </c>
      <c r="B1888" t="s">
        <v>2497</v>
      </c>
      <c r="C1888" t="s">
        <v>6697</v>
      </c>
      <c r="D1888" t="s">
        <v>10798</v>
      </c>
      <c r="E1888" t="s">
        <v>14899</v>
      </c>
      <c r="F1888" t="s">
        <v>16628</v>
      </c>
      <c r="G1888" s="2">
        <v>43805.165625000001</v>
      </c>
      <c r="H1888" s="5" t="s">
        <v>17644</v>
      </c>
      <c r="K1888" t="s">
        <v>16630</v>
      </c>
      <c r="V1888">
        <v>8</v>
      </c>
    </row>
    <row r="1889" spans="1:32" x14ac:dyDescent="0.15">
      <c r="A1889" s="1">
        <v>2476</v>
      </c>
      <c r="B1889" t="s">
        <v>2496</v>
      </c>
      <c r="C1889" t="s">
        <v>6696</v>
      </c>
      <c r="D1889" t="s">
        <v>10797</v>
      </c>
      <c r="E1889" t="s">
        <v>14898</v>
      </c>
      <c r="F1889" t="s">
        <v>16628</v>
      </c>
      <c r="G1889" s="2">
        <v>43805.165462962963</v>
      </c>
      <c r="H1889" s="5" t="s">
        <v>17644</v>
      </c>
      <c r="K1889" t="s">
        <v>16630</v>
      </c>
      <c r="V1889">
        <v>5</v>
      </c>
    </row>
    <row r="1890" spans="1:32" x14ac:dyDescent="0.15">
      <c r="A1890" s="1">
        <v>2475</v>
      </c>
      <c r="B1890" t="s">
        <v>2495</v>
      </c>
      <c r="C1890" t="s">
        <v>6695</v>
      </c>
      <c r="D1890" t="s">
        <v>10796</v>
      </c>
      <c r="E1890" t="s">
        <v>14897</v>
      </c>
      <c r="F1890" t="s">
        <v>16627</v>
      </c>
      <c r="G1890" s="2">
        <v>43805.165347222217</v>
      </c>
      <c r="H1890" s="5" t="s">
        <v>17644</v>
      </c>
      <c r="K1890" t="s">
        <v>16630</v>
      </c>
      <c r="V1890">
        <v>3</v>
      </c>
    </row>
    <row r="1891" spans="1:32" x14ac:dyDescent="0.15">
      <c r="A1891" s="1">
        <v>2474</v>
      </c>
      <c r="B1891" t="s">
        <v>2494</v>
      </c>
      <c r="C1891" t="s">
        <v>6694</v>
      </c>
      <c r="D1891" t="s">
        <v>10795</v>
      </c>
      <c r="E1891" t="s">
        <v>14896</v>
      </c>
      <c r="F1891" t="s">
        <v>16628</v>
      </c>
      <c r="G1891" s="2">
        <v>43805.165266203701</v>
      </c>
      <c r="H1891" s="5" t="s">
        <v>17644</v>
      </c>
      <c r="K1891" t="s">
        <v>16630</v>
      </c>
      <c r="V1891">
        <v>5</v>
      </c>
    </row>
    <row r="1892" spans="1:32" x14ac:dyDescent="0.15">
      <c r="A1892" s="1">
        <v>2473</v>
      </c>
      <c r="B1892" t="s">
        <v>2493</v>
      </c>
      <c r="C1892" t="s">
        <v>6693</v>
      </c>
      <c r="D1892" t="s">
        <v>10794</v>
      </c>
      <c r="E1892" t="s">
        <v>14895</v>
      </c>
      <c r="F1892" t="s">
        <v>16628</v>
      </c>
      <c r="G1892" s="2">
        <v>43805.165150462963</v>
      </c>
      <c r="H1892" s="5" t="s">
        <v>17644</v>
      </c>
      <c r="K1892" t="s">
        <v>16630</v>
      </c>
      <c r="V1892">
        <v>5</v>
      </c>
    </row>
    <row r="1893" spans="1:32" x14ac:dyDescent="0.15">
      <c r="A1893" s="1">
        <v>2472</v>
      </c>
      <c r="B1893" t="s">
        <v>2492</v>
      </c>
      <c r="C1893" t="s">
        <v>6692</v>
      </c>
      <c r="D1893" t="s">
        <v>10793</v>
      </c>
      <c r="E1893" t="s">
        <v>14894</v>
      </c>
      <c r="F1893" t="s">
        <v>16627</v>
      </c>
      <c r="G1893" s="2">
        <v>43805.165081018517</v>
      </c>
      <c r="H1893" s="5" t="s">
        <v>17644</v>
      </c>
      <c r="K1893" t="s">
        <v>16630</v>
      </c>
      <c r="V1893">
        <v>3</v>
      </c>
    </row>
    <row r="1894" spans="1:32" x14ac:dyDescent="0.15">
      <c r="A1894" s="1">
        <v>2471</v>
      </c>
      <c r="B1894" t="s">
        <v>2491</v>
      </c>
      <c r="C1894" t="s">
        <v>6691</v>
      </c>
      <c r="D1894" t="s">
        <v>10792</v>
      </c>
      <c r="E1894" t="s">
        <v>14893</v>
      </c>
      <c r="F1894" t="s">
        <v>16627</v>
      </c>
      <c r="G1894" s="2">
        <v>43805.164976851847</v>
      </c>
      <c r="H1894" s="5" t="s">
        <v>17644</v>
      </c>
      <c r="K1894" t="s">
        <v>16630</v>
      </c>
      <c r="V1894">
        <v>3</v>
      </c>
    </row>
    <row r="1895" spans="1:32" x14ac:dyDescent="0.15">
      <c r="A1895" s="1">
        <v>2470</v>
      </c>
      <c r="B1895" t="s">
        <v>2490</v>
      </c>
      <c r="C1895" t="s">
        <v>6690</v>
      </c>
      <c r="D1895" t="s">
        <v>10791</v>
      </c>
      <c r="E1895" t="s">
        <v>14892</v>
      </c>
      <c r="F1895" t="s">
        <v>16628</v>
      </c>
      <c r="G1895" s="2">
        <v>43805.164884259262</v>
      </c>
      <c r="H1895" s="5" t="s">
        <v>17644</v>
      </c>
      <c r="K1895" t="s">
        <v>16630</v>
      </c>
      <c r="V1895">
        <v>2</v>
      </c>
    </row>
    <row r="1896" spans="1:32" x14ac:dyDescent="0.15">
      <c r="A1896" s="1">
        <v>2469</v>
      </c>
      <c r="B1896" t="s">
        <v>2489</v>
      </c>
      <c r="C1896" t="s">
        <v>6689</v>
      </c>
      <c r="D1896" t="s">
        <v>10790</v>
      </c>
      <c r="E1896" t="s">
        <v>14891</v>
      </c>
      <c r="F1896" t="s">
        <v>16628</v>
      </c>
      <c r="G1896" s="2">
        <v>43805.164803240739</v>
      </c>
      <c r="H1896" s="5" t="s">
        <v>17644</v>
      </c>
      <c r="K1896" t="s">
        <v>16630</v>
      </c>
      <c r="V1896">
        <v>7</v>
      </c>
    </row>
    <row r="1897" spans="1:32" x14ac:dyDescent="0.15">
      <c r="A1897" s="1">
        <v>2468</v>
      </c>
      <c r="B1897" t="s">
        <v>2488</v>
      </c>
      <c r="C1897" t="s">
        <v>6688</v>
      </c>
      <c r="D1897" t="s">
        <v>10789</v>
      </c>
      <c r="E1897" t="s">
        <v>14890</v>
      </c>
      <c r="F1897" t="s">
        <v>16628</v>
      </c>
      <c r="G1897" s="2">
        <v>43805.164722222216</v>
      </c>
      <c r="H1897" s="5" t="s">
        <v>17644</v>
      </c>
      <c r="K1897" t="s">
        <v>16630</v>
      </c>
      <c r="V1897">
        <v>3</v>
      </c>
    </row>
    <row r="1898" spans="1:32" x14ac:dyDescent="0.15">
      <c r="A1898" s="1">
        <v>2467</v>
      </c>
      <c r="B1898" t="s">
        <v>2487</v>
      </c>
      <c r="C1898" t="s">
        <v>6687</v>
      </c>
      <c r="D1898" t="s">
        <v>10788</v>
      </c>
      <c r="E1898" t="s">
        <v>14889</v>
      </c>
      <c r="F1898" t="s">
        <v>16628</v>
      </c>
      <c r="G1898" s="2">
        <v>43805.164479166669</v>
      </c>
      <c r="H1898" s="5" t="s">
        <v>17644</v>
      </c>
      <c r="K1898" t="s">
        <v>16630</v>
      </c>
      <c r="V1898">
        <v>5</v>
      </c>
    </row>
    <row r="1899" spans="1:32" x14ac:dyDescent="0.15">
      <c r="A1899" s="1">
        <v>2466</v>
      </c>
      <c r="B1899" t="s">
        <v>2486</v>
      </c>
      <c r="C1899" t="s">
        <v>6686</v>
      </c>
      <c r="D1899" t="s">
        <v>10787</v>
      </c>
      <c r="E1899" t="s">
        <v>14888</v>
      </c>
      <c r="F1899" t="s">
        <v>16628</v>
      </c>
      <c r="G1899" s="2">
        <v>43805.163981481477</v>
      </c>
      <c r="H1899" s="5" t="s">
        <v>17644</v>
      </c>
      <c r="K1899" t="s">
        <v>16630</v>
      </c>
      <c r="V1899">
        <v>31</v>
      </c>
      <c r="W1899">
        <v>2.541996859992392E+17</v>
      </c>
      <c r="X1899">
        <v>210000</v>
      </c>
      <c r="AA1899" s="2">
        <v>43812.57267361111</v>
      </c>
      <c r="AB1899">
        <v>24</v>
      </c>
      <c r="AC1899" t="s">
        <v>17498</v>
      </c>
      <c r="AD1899" t="s">
        <v>17505</v>
      </c>
      <c r="AE1899">
        <v>2.5419967192734518E+17</v>
      </c>
      <c r="AF1899" t="s">
        <v>14888</v>
      </c>
    </row>
    <row r="1900" spans="1:32" x14ac:dyDescent="0.15">
      <c r="A1900" s="1">
        <v>2465</v>
      </c>
      <c r="B1900" t="s">
        <v>2485</v>
      </c>
      <c r="C1900" t="s">
        <v>6685</v>
      </c>
      <c r="D1900" t="s">
        <v>10786</v>
      </c>
      <c r="E1900" t="s">
        <v>14887</v>
      </c>
      <c r="F1900" t="s">
        <v>16628</v>
      </c>
      <c r="G1900" s="2">
        <v>43805.163842592592</v>
      </c>
      <c r="H1900" s="5" t="s">
        <v>17644</v>
      </c>
      <c r="K1900" t="s">
        <v>16630</v>
      </c>
      <c r="V1900">
        <v>3</v>
      </c>
    </row>
    <row r="1901" spans="1:32" x14ac:dyDescent="0.15">
      <c r="A1901" s="1">
        <v>2464</v>
      </c>
      <c r="B1901" t="s">
        <v>2484</v>
      </c>
      <c r="C1901" t="s">
        <v>6684</v>
      </c>
      <c r="D1901" t="s">
        <v>10785</v>
      </c>
      <c r="E1901" t="s">
        <v>14886</v>
      </c>
      <c r="F1901" t="s">
        <v>16627</v>
      </c>
      <c r="G1901" s="2">
        <v>43805.163622685177</v>
      </c>
      <c r="H1901" s="5" t="s">
        <v>17644</v>
      </c>
      <c r="K1901" t="s">
        <v>16630</v>
      </c>
      <c r="V1901">
        <v>3</v>
      </c>
    </row>
    <row r="1902" spans="1:32" x14ac:dyDescent="0.15">
      <c r="A1902" s="1">
        <v>2463</v>
      </c>
      <c r="B1902" t="s">
        <v>2483</v>
      </c>
      <c r="C1902" t="s">
        <v>6683</v>
      </c>
      <c r="D1902" t="s">
        <v>10784</v>
      </c>
      <c r="E1902" t="s">
        <v>14885</v>
      </c>
      <c r="F1902" t="s">
        <v>16628</v>
      </c>
      <c r="G1902" s="2">
        <v>43805.163553240738</v>
      </c>
      <c r="H1902" s="5" t="s">
        <v>17644</v>
      </c>
      <c r="K1902" t="s">
        <v>16630</v>
      </c>
      <c r="V1902">
        <v>3</v>
      </c>
    </row>
    <row r="1903" spans="1:32" x14ac:dyDescent="0.15">
      <c r="A1903" s="1">
        <v>2462</v>
      </c>
      <c r="B1903" t="s">
        <v>2482</v>
      </c>
      <c r="C1903" t="s">
        <v>6682</v>
      </c>
      <c r="D1903" t="s">
        <v>10783</v>
      </c>
      <c r="E1903" t="s">
        <v>14884</v>
      </c>
      <c r="F1903" t="s">
        <v>16627</v>
      </c>
      <c r="G1903" s="2">
        <v>43805.162905092591</v>
      </c>
      <c r="H1903" s="5" t="s">
        <v>17644</v>
      </c>
      <c r="K1903" t="s">
        <v>16630</v>
      </c>
      <c r="V1903">
        <v>3</v>
      </c>
    </row>
    <row r="1904" spans="1:32" x14ac:dyDescent="0.15">
      <c r="A1904" s="1">
        <v>2461</v>
      </c>
      <c r="B1904" t="s">
        <v>2481</v>
      </c>
      <c r="C1904" t="s">
        <v>6681</v>
      </c>
      <c r="D1904" t="s">
        <v>10782</v>
      </c>
      <c r="E1904" t="s">
        <v>14883</v>
      </c>
      <c r="F1904" t="s">
        <v>16627</v>
      </c>
      <c r="G1904" s="2">
        <v>43805.162407407413</v>
      </c>
      <c r="H1904" s="5" t="s">
        <v>17644</v>
      </c>
      <c r="K1904" t="s">
        <v>16630</v>
      </c>
      <c r="V1904">
        <v>3</v>
      </c>
    </row>
    <row r="1905" spans="1:22" x14ac:dyDescent="0.15">
      <c r="A1905" s="1">
        <v>2460</v>
      </c>
      <c r="B1905" t="s">
        <v>2480</v>
      </c>
      <c r="C1905" t="s">
        <v>6680</v>
      </c>
      <c r="D1905" t="s">
        <v>10781</v>
      </c>
      <c r="E1905" t="s">
        <v>14882</v>
      </c>
      <c r="F1905" t="s">
        <v>16628</v>
      </c>
      <c r="G1905" s="2">
        <v>43805.162326388891</v>
      </c>
      <c r="H1905" s="5" t="s">
        <v>17644</v>
      </c>
      <c r="K1905" t="s">
        <v>16630</v>
      </c>
      <c r="V1905">
        <v>5</v>
      </c>
    </row>
    <row r="1906" spans="1:22" x14ac:dyDescent="0.15">
      <c r="A1906" s="1">
        <v>2459</v>
      </c>
      <c r="B1906" t="s">
        <v>2479</v>
      </c>
      <c r="C1906" t="s">
        <v>6679</v>
      </c>
      <c r="D1906" t="s">
        <v>10780</v>
      </c>
      <c r="E1906" t="s">
        <v>14881</v>
      </c>
      <c r="F1906" t="s">
        <v>16628</v>
      </c>
      <c r="G1906" s="2">
        <v>43805.162256944437</v>
      </c>
      <c r="H1906" s="5" t="s">
        <v>17644</v>
      </c>
      <c r="K1906" t="s">
        <v>16630</v>
      </c>
      <c r="V1906">
        <v>5</v>
      </c>
    </row>
    <row r="1907" spans="1:22" x14ac:dyDescent="0.15">
      <c r="A1907" s="1">
        <v>2458</v>
      </c>
      <c r="B1907" t="s">
        <v>2478</v>
      </c>
      <c r="C1907" t="s">
        <v>6678</v>
      </c>
      <c r="D1907" t="s">
        <v>10779</v>
      </c>
      <c r="E1907" t="s">
        <v>14880</v>
      </c>
      <c r="F1907" t="s">
        <v>16627</v>
      </c>
      <c r="G1907" s="2">
        <v>43805.16196759259</v>
      </c>
      <c r="H1907" s="5" t="s">
        <v>17644</v>
      </c>
      <c r="K1907" t="s">
        <v>16630</v>
      </c>
      <c r="V1907">
        <v>5</v>
      </c>
    </row>
    <row r="1908" spans="1:22" x14ac:dyDescent="0.15">
      <c r="A1908" s="1">
        <v>2457</v>
      </c>
      <c r="B1908" t="s">
        <v>2477</v>
      </c>
      <c r="C1908" t="s">
        <v>6677</v>
      </c>
      <c r="D1908" t="s">
        <v>10778</v>
      </c>
      <c r="E1908" t="s">
        <v>14879</v>
      </c>
      <c r="F1908" t="s">
        <v>16628</v>
      </c>
      <c r="G1908" s="2">
        <v>43805.161840277768</v>
      </c>
      <c r="H1908" s="5" t="s">
        <v>17644</v>
      </c>
      <c r="K1908" t="s">
        <v>16630</v>
      </c>
      <c r="V1908">
        <v>2</v>
      </c>
    </row>
    <row r="1909" spans="1:22" x14ac:dyDescent="0.15">
      <c r="A1909" s="1">
        <v>2456</v>
      </c>
      <c r="B1909" t="s">
        <v>2476</v>
      </c>
      <c r="C1909" t="s">
        <v>6676</v>
      </c>
      <c r="D1909" t="s">
        <v>10777</v>
      </c>
      <c r="E1909" t="s">
        <v>14878</v>
      </c>
      <c r="F1909" t="s">
        <v>16628</v>
      </c>
      <c r="G1909" s="2">
        <v>43805.161770833343</v>
      </c>
      <c r="H1909" s="5" t="s">
        <v>17644</v>
      </c>
      <c r="K1909" t="s">
        <v>16630</v>
      </c>
      <c r="V1909">
        <v>0</v>
      </c>
    </row>
    <row r="1910" spans="1:22" x14ac:dyDescent="0.15">
      <c r="A1910" s="1">
        <v>2455</v>
      </c>
      <c r="B1910" t="s">
        <v>2475</v>
      </c>
      <c r="C1910" t="s">
        <v>6675</v>
      </c>
      <c r="D1910" t="s">
        <v>10776</v>
      </c>
      <c r="E1910" t="s">
        <v>14877</v>
      </c>
      <c r="F1910" t="s">
        <v>16627</v>
      </c>
      <c r="G1910" s="2">
        <v>43805.161307870367</v>
      </c>
      <c r="H1910" s="5" t="s">
        <v>17644</v>
      </c>
      <c r="K1910" t="s">
        <v>16630</v>
      </c>
      <c r="V1910">
        <v>19</v>
      </c>
    </row>
    <row r="1911" spans="1:22" x14ac:dyDescent="0.15">
      <c r="A1911" s="1">
        <v>2454</v>
      </c>
      <c r="B1911" t="s">
        <v>2474</v>
      </c>
      <c r="C1911" t="s">
        <v>6674</v>
      </c>
      <c r="D1911" t="s">
        <v>10775</v>
      </c>
      <c r="E1911" t="s">
        <v>14876</v>
      </c>
      <c r="F1911" t="s">
        <v>16628</v>
      </c>
      <c r="G1911" s="2">
        <v>43805.161215277767</v>
      </c>
      <c r="H1911" s="5" t="s">
        <v>17644</v>
      </c>
      <c r="K1911" t="s">
        <v>16630</v>
      </c>
      <c r="V1911">
        <v>5</v>
      </c>
    </row>
    <row r="1912" spans="1:22" x14ac:dyDescent="0.15">
      <c r="A1912" s="1">
        <v>2453</v>
      </c>
      <c r="B1912" t="s">
        <v>2473</v>
      </c>
      <c r="C1912" t="s">
        <v>6673</v>
      </c>
      <c r="D1912" t="s">
        <v>10774</v>
      </c>
      <c r="E1912" t="s">
        <v>14875</v>
      </c>
      <c r="F1912" t="s">
        <v>16628</v>
      </c>
      <c r="G1912" s="2">
        <v>43805.161134259259</v>
      </c>
      <c r="H1912" s="5" t="s">
        <v>17644</v>
      </c>
      <c r="K1912" t="s">
        <v>16630</v>
      </c>
      <c r="V1912">
        <v>3</v>
      </c>
    </row>
    <row r="1913" spans="1:22" x14ac:dyDescent="0.15">
      <c r="A1913" s="1">
        <v>2452</v>
      </c>
      <c r="B1913" t="s">
        <v>2472</v>
      </c>
      <c r="C1913" t="s">
        <v>6672</v>
      </c>
      <c r="D1913" t="s">
        <v>10773</v>
      </c>
      <c r="E1913" t="s">
        <v>14874</v>
      </c>
      <c r="F1913" t="s">
        <v>16628</v>
      </c>
      <c r="G1913" s="2">
        <v>43805.160775462973</v>
      </c>
      <c r="H1913" s="5" t="s">
        <v>17644</v>
      </c>
      <c r="K1913" t="s">
        <v>16630</v>
      </c>
      <c r="V1913">
        <v>10</v>
      </c>
    </row>
    <row r="1914" spans="1:22" x14ac:dyDescent="0.15">
      <c r="A1914" s="1">
        <v>2451</v>
      </c>
      <c r="B1914" t="s">
        <v>2471</v>
      </c>
      <c r="C1914" t="s">
        <v>6671</v>
      </c>
      <c r="D1914" t="s">
        <v>10772</v>
      </c>
      <c r="E1914" t="s">
        <v>14873</v>
      </c>
      <c r="F1914" t="s">
        <v>16627</v>
      </c>
      <c r="G1914" s="2">
        <v>43805.160393518519</v>
      </c>
      <c r="H1914" s="5" t="s">
        <v>17644</v>
      </c>
      <c r="K1914" t="s">
        <v>16630</v>
      </c>
      <c r="V1914">
        <v>3</v>
      </c>
    </row>
    <row r="1915" spans="1:22" x14ac:dyDescent="0.15">
      <c r="A1915" s="1">
        <v>2450</v>
      </c>
      <c r="B1915" t="s">
        <v>2470</v>
      </c>
      <c r="C1915" t="s">
        <v>6670</v>
      </c>
      <c r="D1915" t="s">
        <v>10771</v>
      </c>
      <c r="E1915" t="s">
        <v>14872</v>
      </c>
      <c r="F1915" t="s">
        <v>16628</v>
      </c>
      <c r="G1915" s="2">
        <v>43805.159918981481</v>
      </c>
      <c r="H1915" s="5" t="s">
        <v>17644</v>
      </c>
      <c r="K1915" t="s">
        <v>16630</v>
      </c>
      <c r="V1915">
        <v>5</v>
      </c>
    </row>
    <row r="1916" spans="1:22" x14ac:dyDescent="0.15">
      <c r="A1916" s="1">
        <v>2449</v>
      </c>
      <c r="B1916" t="s">
        <v>2469</v>
      </c>
      <c r="C1916" t="s">
        <v>6669</v>
      </c>
      <c r="D1916" t="s">
        <v>10770</v>
      </c>
      <c r="E1916" t="s">
        <v>14871</v>
      </c>
      <c r="F1916" t="s">
        <v>16627</v>
      </c>
      <c r="G1916" s="2">
        <v>43805.159780092603</v>
      </c>
      <c r="H1916" s="5" t="s">
        <v>17644</v>
      </c>
      <c r="K1916" t="s">
        <v>16630</v>
      </c>
      <c r="V1916">
        <v>5</v>
      </c>
    </row>
    <row r="1917" spans="1:22" x14ac:dyDescent="0.15">
      <c r="A1917" s="1">
        <v>2448</v>
      </c>
      <c r="B1917" t="s">
        <v>2468</v>
      </c>
      <c r="C1917" t="s">
        <v>6668</v>
      </c>
      <c r="D1917" t="s">
        <v>10769</v>
      </c>
      <c r="E1917" t="s">
        <v>14870</v>
      </c>
      <c r="F1917" t="s">
        <v>16627</v>
      </c>
      <c r="G1917" s="2">
        <v>43805.159178240741</v>
      </c>
      <c r="H1917" s="5" t="s">
        <v>17644</v>
      </c>
      <c r="K1917" t="s">
        <v>16630</v>
      </c>
      <c r="V1917">
        <v>3</v>
      </c>
    </row>
    <row r="1918" spans="1:22" x14ac:dyDescent="0.15">
      <c r="A1918" s="1">
        <v>2447</v>
      </c>
      <c r="B1918" t="s">
        <v>2467</v>
      </c>
      <c r="C1918" t="s">
        <v>6667</v>
      </c>
      <c r="D1918" t="s">
        <v>10768</v>
      </c>
      <c r="E1918" t="s">
        <v>14869</v>
      </c>
      <c r="F1918" t="s">
        <v>16627</v>
      </c>
      <c r="G1918" s="2">
        <v>43805.159097222233</v>
      </c>
      <c r="H1918" s="5" t="s">
        <v>17644</v>
      </c>
      <c r="K1918" t="s">
        <v>16630</v>
      </c>
      <c r="V1918">
        <v>3</v>
      </c>
    </row>
    <row r="1919" spans="1:22" x14ac:dyDescent="0.15">
      <c r="A1919" s="1">
        <v>2446</v>
      </c>
      <c r="B1919" t="s">
        <v>2466</v>
      </c>
      <c r="C1919" t="s">
        <v>6666</v>
      </c>
      <c r="D1919" t="s">
        <v>10767</v>
      </c>
      <c r="E1919" t="s">
        <v>14868</v>
      </c>
      <c r="F1919" t="s">
        <v>16627</v>
      </c>
      <c r="G1919" s="2">
        <v>43805.158993055556</v>
      </c>
      <c r="H1919" s="5" t="s">
        <v>17644</v>
      </c>
      <c r="K1919" t="s">
        <v>16630</v>
      </c>
      <c r="V1919">
        <v>3</v>
      </c>
    </row>
    <row r="1920" spans="1:22" x14ac:dyDescent="0.15">
      <c r="A1920" s="1">
        <v>2445</v>
      </c>
      <c r="B1920" t="s">
        <v>2465</v>
      </c>
      <c r="C1920" t="s">
        <v>6665</v>
      </c>
      <c r="D1920" t="s">
        <v>10766</v>
      </c>
      <c r="E1920" t="s">
        <v>14867</v>
      </c>
      <c r="F1920" t="s">
        <v>16628</v>
      </c>
      <c r="G1920" s="2">
        <v>43805.158900462957</v>
      </c>
      <c r="H1920" s="5" t="s">
        <v>17644</v>
      </c>
      <c r="K1920" t="s">
        <v>16630</v>
      </c>
      <c r="V1920">
        <v>6</v>
      </c>
    </row>
    <row r="1921" spans="1:22" x14ac:dyDescent="0.15">
      <c r="A1921" s="1">
        <v>2444</v>
      </c>
      <c r="B1921" t="s">
        <v>2464</v>
      </c>
      <c r="C1921" t="s">
        <v>6664</v>
      </c>
      <c r="D1921" t="s">
        <v>10765</v>
      </c>
      <c r="E1921" t="s">
        <v>14866</v>
      </c>
      <c r="F1921" t="s">
        <v>16628</v>
      </c>
      <c r="G1921" s="2">
        <v>43805.158275462964</v>
      </c>
      <c r="H1921" s="5" t="s">
        <v>17644</v>
      </c>
      <c r="K1921" t="s">
        <v>16630</v>
      </c>
      <c r="V1921">
        <v>8</v>
      </c>
    </row>
    <row r="1922" spans="1:22" x14ac:dyDescent="0.15">
      <c r="A1922" s="1">
        <v>2443</v>
      </c>
      <c r="B1922" t="s">
        <v>2463</v>
      </c>
      <c r="C1922" t="s">
        <v>6663</v>
      </c>
      <c r="D1922" t="s">
        <v>10764</v>
      </c>
      <c r="E1922" t="s">
        <v>14865</v>
      </c>
      <c r="F1922" t="s">
        <v>16627</v>
      </c>
      <c r="G1922" s="2">
        <v>43805.158194444448</v>
      </c>
      <c r="H1922" s="5" t="s">
        <v>17644</v>
      </c>
      <c r="K1922" t="s">
        <v>16630</v>
      </c>
      <c r="V1922">
        <v>3</v>
      </c>
    </row>
    <row r="1923" spans="1:22" x14ac:dyDescent="0.15">
      <c r="A1923" s="1">
        <v>2442</v>
      </c>
      <c r="B1923" t="s">
        <v>2462</v>
      </c>
      <c r="C1923" t="s">
        <v>6662</v>
      </c>
      <c r="D1923" t="s">
        <v>10763</v>
      </c>
      <c r="E1923" t="s">
        <v>14864</v>
      </c>
      <c r="F1923" t="s">
        <v>16628</v>
      </c>
      <c r="G1923" s="2">
        <v>43805.158101851863</v>
      </c>
      <c r="H1923" s="5" t="s">
        <v>17644</v>
      </c>
      <c r="K1923" t="s">
        <v>16630</v>
      </c>
      <c r="V1923">
        <v>10</v>
      </c>
    </row>
    <row r="1924" spans="1:22" x14ac:dyDescent="0.15">
      <c r="A1924" s="1">
        <v>2441</v>
      </c>
      <c r="B1924" t="s">
        <v>2461</v>
      </c>
      <c r="C1924" t="s">
        <v>6661</v>
      </c>
      <c r="D1924" t="s">
        <v>10762</v>
      </c>
      <c r="E1924" t="s">
        <v>14863</v>
      </c>
      <c r="F1924" t="s">
        <v>16627</v>
      </c>
      <c r="G1924" s="2">
        <v>43805.158009259263</v>
      </c>
      <c r="H1924" s="5" t="s">
        <v>17644</v>
      </c>
      <c r="K1924" t="s">
        <v>16630</v>
      </c>
      <c r="V1924">
        <v>7.5</v>
      </c>
    </row>
    <row r="1925" spans="1:22" x14ac:dyDescent="0.15">
      <c r="A1925" s="1">
        <v>2440</v>
      </c>
      <c r="B1925" t="s">
        <v>2460</v>
      </c>
      <c r="C1925" t="s">
        <v>6660</v>
      </c>
      <c r="D1925" t="s">
        <v>10761</v>
      </c>
      <c r="E1925" t="s">
        <v>14862</v>
      </c>
      <c r="F1925" t="s">
        <v>16627</v>
      </c>
      <c r="G1925" s="2">
        <v>43805.15792824074</v>
      </c>
      <c r="H1925" s="5" t="s">
        <v>17644</v>
      </c>
      <c r="K1925" t="s">
        <v>16630</v>
      </c>
      <c r="V1925">
        <v>3</v>
      </c>
    </row>
    <row r="1926" spans="1:22" x14ac:dyDescent="0.15">
      <c r="A1926" s="1">
        <v>2439</v>
      </c>
      <c r="B1926" t="s">
        <v>2459</v>
      </c>
      <c r="C1926" t="s">
        <v>6659</v>
      </c>
      <c r="D1926" t="s">
        <v>10760</v>
      </c>
      <c r="E1926" t="s">
        <v>14861</v>
      </c>
      <c r="F1926" t="s">
        <v>16627</v>
      </c>
      <c r="G1926" s="2">
        <v>43805.157847222217</v>
      </c>
      <c r="H1926" s="5" t="s">
        <v>17644</v>
      </c>
      <c r="K1926" t="s">
        <v>16630</v>
      </c>
      <c r="V1926">
        <v>5</v>
      </c>
    </row>
    <row r="1927" spans="1:22" x14ac:dyDescent="0.15">
      <c r="A1927" s="1">
        <v>2438</v>
      </c>
      <c r="B1927" t="s">
        <v>2458</v>
      </c>
      <c r="C1927" t="s">
        <v>6658</v>
      </c>
      <c r="D1927" t="s">
        <v>10759</v>
      </c>
      <c r="E1927" t="s">
        <v>14860</v>
      </c>
      <c r="F1927" t="s">
        <v>16627</v>
      </c>
      <c r="G1927" s="2">
        <v>43805.15766203704</v>
      </c>
      <c r="H1927" s="5" t="s">
        <v>17644</v>
      </c>
      <c r="K1927" t="s">
        <v>16630</v>
      </c>
      <c r="V1927">
        <v>3</v>
      </c>
    </row>
    <row r="1928" spans="1:22" x14ac:dyDescent="0.15">
      <c r="A1928" s="1">
        <v>2437</v>
      </c>
      <c r="B1928" t="s">
        <v>2457</v>
      </c>
      <c r="C1928" t="s">
        <v>6657</v>
      </c>
      <c r="D1928" t="s">
        <v>10758</v>
      </c>
      <c r="E1928" t="s">
        <v>14859</v>
      </c>
      <c r="F1928" t="s">
        <v>16628</v>
      </c>
      <c r="G1928" s="2">
        <v>43805.157106481478</v>
      </c>
      <c r="H1928" s="5" t="s">
        <v>17644</v>
      </c>
      <c r="K1928" t="s">
        <v>16630</v>
      </c>
      <c r="V1928">
        <v>3</v>
      </c>
    </row>
    <row r="1929" spans="1:22" x14ac:dyDescent="0.15">
      <c r="A1929" s="1">
        <v>2436</v>
      </c>
      <c r="B1929" t="s">
        <v>2456</v>
      </c>
      <c r="C1929" t="s">
        <v>6656</v>
      </c>
      <c r="D1929" t="s">
        <v>10757</v>
      </c>
      <c r="E1929" t="s">
        <v>14858</v>
      </c>
      <c r="F1929" t="s">
        <v>16628</v>
      </c>
      <c r="G1929" s="2">
        <v>43805.157013888893</v>
      </c>
      <c r="H1929" s="5" t="s">
        <v>17644</v>
      </c>
      <c r="K1929" t="s">
        <v>16630</v>
      </c>
      <c r="V1929">
        <v>85</v>
      </c>
    </row>
    <row r="1930" spans="1:22" x14ac:dyDescent="0.15">
      <c r="A1930" s="1">
        <v>2435</v>
      </c>
      <c r="B1930" t="s">
        <v>2455</v>
      </c>
      <c r="C1930" t="s">
        <v>6655</v>
      </c>
      <c r="D1930" t="s">
        <v>10756</v>
      </c>
      <c r="E1930" t="s">
        <v>14857</v>
      </c>
      <c r="F1930" t="s">
        <v>16628</v>
      </c>
      <c r="G1930" s="2">
        <v>43805.156886574077</v>
      </c>
      <c r="H1930" s="5" t="s">
        <v>17644</v>
      </c>
      <c r="K1930" t="s">
        <v>16630</v>
      </c>
      <c r="V1930">
        <v>3</v>
      </c>
    </row>
    <row r="1931" spans="1:22" x14ac:dyDescent="0.15">
      <c r="A1931" s="1">
        <v>2434</v>
      </c>
      <c r="B1931" t="s">
        <v>2454</v>
      </c>
      <c r="C1931" t="s">
        <v>6654</v>
      </c>
      <c r="D1931" t="s">
        <v>10755</v>
      </c>
      <c r="E1931" t="s">
        <v>14856</v>
      </c>
      <c r="F1931" t="s">
        <v>16628</v>
      </c>
      <c r="G1931" s="2">
        <v>43805.156770833331</v>
      </c>
      <c r="H1931" s="5" t="s">
        <v>17644</v>
      </c>
      <c r="K1931" t="s">
        <v>16630</v>
      </c>
      <c r="V1931">
        <v>5</v>
      </c>
    </row>
    <row r="1932" spans="1:22" x14ac:dyDescent="0.15">
      <c r="A1932" s="1">
        <v>2433</v>
      </c>
      <c r="B1932" t="s">
        <v>2453</v>
      </c>
      <c r="C1932" t="s">
        <v>6653</v>
      </c>
      <c r="D1932" t="s">
        <v>10754</v>
      </c>
      <c r="E1932" t="s">
        <v>14855</v>
      </c>
      <c r="F1932" t="s">
        <v>16628</v>
      </c>
      <c r="G1932" s="2">
        <v>43805.156481481477</v>
      </c>
      <c r="H1932" s="5" t="s">
        <v>17644</v>
      </c>
      <c r="K1932" t="s">
        <v>16630</v>
      </c>
      <c r="V1932">
        <v>3</v>
      </c>
    </row>
    <row r="1933" spans="1:22" x14ac:dyDescent="0.15">
      <c r="A1933" s="1">
        <v>2432</v>
      </c>
      <c r="B1933" t="s">
        <v>2452</v>
      </c>
      <c r="C1933" t="s">
        <v>6652</v>
      </c>
      <c r="D1933" t="s">
        <v>10753</v>
      </c>
      <c r="E1933" t="s">
        <v>14854</v>
      </c>
      <c r="F1933" t="s">
        <v>16628</v>
      </c>
      <c r="G1933" s="2">
        <v>43805.156435185178</v>
      </c>
      <c r="H1933" s="5" t="s">
        <v>17644</v>
      </c>
      <c r="K1933" t="s">
        <v>16630</v>
      </c>
      <c r="V1933">
        <v>5</v>
      </c>
    </row>
    <row r="1934" spans="1:22" x14ac:dyDescent="0.15">
      <c r="A1934" s="1">
        <v>2431</v>
      </c>
      <c r="B1934" t="s">
        <v>2451</v>
      </c>
      <c r="C1934" t="s">
        <v>6651</v>
      </c>
      <c r="D1934" t="s">
        <v>10752</v>
      </c>
      <c r="E1934" t="s">
        <v>14853</v>
      </c>
      <c r="F1934" t="s">
        <v>16627</v>
      </c>
      <c r="G1934" s="2">
        <v>43805.156134259261</v>
      </c>
      <c r="H1934" s="5" t="s">
        <v>17644</v>
      </c>
      <c r="K1934" t="s">
        <v>16630</v>
      </c>
      <c r="V1934">
        <v>3</v>
      </c>
    </row>
    <row r="1935" spans="1:22" x14ac:dyDescent="0.15">
      <c r="A1935" s="1">
        <v>2430</v>
      </c>
      <c r="B1935" t="s">
        <v>2450</v>
      </c>
      <c r="C1935" t="s">
        <v>6650</v>
      </c>
      <c r="D1935" t="s">
        <v>10751</v>
      </c>
      <c r="E1935" t="s">
        <v>14852</v>
      </c>
      <c r="F1935" t="s">
        <v>16627</v>
      </c>
      <c r="G1935" s="2">
        <v>43805.155729166669</v>
      </c>
      <c r="H1935" s="5" t="s">
        <v>17644</v>
      </c>
      <c r="K1935" t="s">
        <v>16630</v>
      </c>
      <c r="V1935">
        <v>3</v>
      </c>
    </row>
    <row r="1936" spans="1:22" x14ac:dyDescent="0.15">
      <c r="A1936" s="1">
        <v>2429</v>
      </c>
      <c r="B1936" t="s">
        <v>2449</v>
      </c>
      <c r="C1936" t="s">
        <v>6649</v>
      </c>
      <c r="D1936" t="s">
        <v>10750</v>
      </c>
      <c r="E1936" t="s">
        <v>14851</v>
      </c>
      <c r="F1936" t="s">
        <v>16627</v>
      </c>
      <c r="G1936" s="2">
        <v>43805.155601851853</v>
      </c>
      <c r="H1936" s="5" t="s">
        <v>17644</v>
      </c>
      <c r="K1936" t="s">
        <v>16630</v>
      </c>
      <c r="V1936">
        <v>4</v>
      </c>
    </row>
    <row r="1937" spans="1:22" x14ac:dyDescent="0.15">
      <c r="A1937" s="1">
        <v>2428</v>
      </c>
      <c r="B1937" t="s">
        <v>2448</v>
      </c>
      <c r="C1937" t="s">
        <v>6648</v>
      </c>
      <c r="D1937" t="s">
        <v>10749</v>
      </c>
      <c r="E1937" t="s">
        <v>14850</v>
      </c>
      <c r="F1937" t="s">
        <v>16627</v>
      </c>
      <c r="G1937" s="2">
        <v>43805.155289351853</v>
      </c>
      <c r="H1937" s="5" t="s">
        <v>17644</v>
      </c>
      <c r="K1937" t="s">
        <v>16630</v>
      </c>
      <c r="V1937">
        <v>3</v>
      </c>
    </row>
    <row r="1938" spans="1:22" x14ac:dyDescent="0.15">
      <c r="A1938" s="1">
        <v>2427</v>
      </c>
      <c r="B1938" t="s">
        <v>2447</v>
      </c>
      <c r="C1938" t="s">
        <v>6647</v>
      </c>
      <c r="D1938" t="s">
        <v>10748</v>
      </c>
      <c r="E1938" t="s">
        <v>14849</v>
      </c>
      <c r="F1938" t="s">
        <v>16628</v>
      </c>
      <c r="G1938" s="2">
        <v>43805.155219907407</v>
      </c>
      <c r="H1938" s="5" t="s">
        <v>17644</v>
      </c>
      <c r="K1938" t="s">
        <v>16630</v>
      </c>
      <c r="V1938">
        <v>3</v>
      </c>
    </row>
    <row r="1939" spans="1:22" x14ac:dyDescent="0.15">
      <c r="A1939" s="1">
        <v>2426</v>
      </c>
      <c r="B1939" t="s">
        <v>2446</v>
      </c>
      <c r="C1939" t="s">
        <v>6646</v>
      </c>
      <c r="D1939" t="s">
        <v>10747</v>
      </c>
      <c r="E1939" t="s">
        <v>14848</v>
      </c>
      <c r="F1939" t="s">
        <v>16628</v>
      </c>
      <c r="G1939" s="2">
        <v>43805.154942129629</v>
      </c>
      <c r="H1939" s="5" t="s">
        <v>17644</v>
      </c>
      <c r="K1939" t="s">
        <v>16630</v>
      </c>
      <c r="V1939">
        <v>3</v>
      </c>
    </row>
    <row r="1940" spans="1:22" x14ac:dyDescent="0.15">
      <c r="A1940" s="1">
        <v>2425</v>
      </c>
      <c r="B1940" t="s">
        <v>2445</v>
      </c>
      <c r="C1940" t="s">
        <v>6645</v>
      </c>
      <c r="D1940" t="s">
        <v>10746</v>
      </c>
      <c r="E1940" t="s">
        <v>14847</v>
      </c>
      <c r="F1940" t="s">
        <v>16627</v>
      </c>
      <c r="G1940" s="2">
        <v>43805.154849537037</v>
      </c>
      <c r="H1940" s="5" t="s">
        <v>17644</v>
      </c>
      <c r="K1940" t="s">
        <v>16630</v>
      </c>
      <c r="V1940">
        <v>2</v>
      </c>
    </row>
    <row r="1941" spans="1:22" x14ac:dyDescent="0.15">
      <c r="A1941" s="1">
        <v>2424</v>
      </c>
      <c r="B1941" t="s">
        <v>2444</v>
      </c>
      <c r="C1941" t="s">
        <v>6644</v>
      </c>
      <c r="D1941" t="s">
        <v>10745</v>
      </c>
      <c r="E1941" t="s">
        <v>14846</v>
      </c>
      <c r="F1941" t="s">
        <v>16628</v>
      </c>
      <c r="G1941" s="2">
        <v>43805.154733796298</v>
      </c>
      <c r="H1941" s="5" t="s">
        <v>17644</v>
      </c>
      <c r="K1941" t="s">
        <v>16630</v>
      </c>
      <c r="V1941">
        <v>0</v>
      </c>
    </row>
    <row r="1942" spans="1:22" x14ac:dyDescent="0.15">
      <c r="A1942" s="1">
        <v>2423</v>
      </c>
      <c r="B1942" t="s">
        <v>2443</v>
      </c>
      <c r="C1942" t="s">
        <v>6643</v>
      </c>
      <c r="D1942" t="s">
        <v>10744</v>
      </c>
      <c r="E1942" t="s">
        <v>14845</v>
      </c>
      <c r="F1942" t="s">
        <v>16628</v>
      </c>
      <c r="G1942" s="2">
        <v>43805.154664351852</v>
      </c>
      <c r="H1942" s="5" t="s">
        <v>17644</v>
      </c>
      <c r="K1942" t="s">
        <v>16630</v>
      </c>
      <c r="V1942">
        <v>13</v>
      </c>
    </row>
    <row r="1943" spans="1:22" x14ac:dyDescent="0.15">
      <c r="A1943" s="1">
        <v>2422</v>
      </c>
      <c r="B1943" t="s">
        <v>2442</v>
      </c>
      <c r="C1943" t="s">
        <v>6642</v>
      </c>
      <c r="D1943" t="s">
        <v>10743</v>
      </c>
      <c r="E1943" t="s">
        <v>14844</v>
      </c>
      <c r="F1943" t="s">
        <v>16628</v>
      </c>
      <c r="G1943" s="2">
        <v>43805.154583333337</v>
      </c>
      <c r="H1943" s="5" t="s">
        <v>17644</v>
      </c>
      <c r="K1943" t="s">
        <v>16630</v>
      </c>
      <c r="V1943">
        <v>3</v>
      </c>
    </row>
    <row r="1944" spans="1:22" x14ac:dyDescent="0.15">
      <c r="A1944" s="1">
        <v>2421</v>
      </c>
      <c r="B1944" t="s">
        <v>2441</v>
      </c>
      <c r="C1944" t="s">
        <v>6641</v>
      </c>
      <c r="D1944" t="s">
        <v>10742</v>
      </c>
      <c r="E1944" t="s">
        <v>14843</v>
      </c>
      <c r="F1944" t="s">
        <v>16628</v>
      </c>
      <c r="G1944" s="2">
        <v>43805.154502314806</v>
      </c>
      <c r="H1944" s="5" t="s">
        <v>17644</v>
      </c>
      <c r="K1944" t="s">
        <v>16630</v>
      </c>
      <c r="V1944">
        <v>5</v>
      </c>
    </row>
    <row r="1945" spans="1:22" x14ac:dyDescent="0.15">
      <c r="A1945" s="1">
        <v>2420</v>
      </c>
      <c r="B1945" t="s">
        <v>2440</v>
      </c>
      <c r="C1945" t="s">
        <v>6640</v>
      </c>
      <c r="D1945" t="s">
        <v>10741</v>
      </c>
      <c r="E1945" t="s">
        <v>14842</v>
      </c>
      <c r="F1945" t="s">
        <v>16627</v>
      </c>
      <c r="G1945" s="2">
        <v>43805.154270833344</v>
      </c>
      <c r="H1945" s="5" t="s">
        <v>17644</v>
      </c>
      <c r="K1945" t="s">
        <v>16630</v>
      </c>
      <c r="V1945">
        <v>3</v>
      </c>
    </row>
    <row r="1946" spans="1:22" x14ac:dyDescent="0.15">
      <c r="A1946" s="1">
        <v>2419</v>
      </c>
      <c r="B1946" t="s">
        <v>2439</v>
      </c>
      <c r="C1946" t="s">
        <v>6639</v>
      </c>
      <c r="D1946" t="s">
        <v>10740</v>
      </c>
      <c r="E1946" t="s">
        <v>14841</v>
      </c>
      <c r="F1946" t="s">
        <v>16628</v>
      </c>
      <c r="G1946" s="2">
        <v>43805.154166666667</v>
      </c>
      <c r="H1946" s="5" t="s">
        <v>17644</v>
      </c>
      <c r="K1946" t="s">
        <v>16630</v>
      </c>
      <c r="V1946">
        <v>5</v>
      </c>
    </row>
    <row r="1947" spans="1:22" x14ac:dyDescent="0.15">
      <c r="A1947" s="1">
        <v>2418</v>
      </c>
      <c r="B1947" t="s">
        <v>2438</v>
      </c>
      <c r="C1947" t="s">
        <v>6638</v>
      </c>
      <c r="D1947" t="s">
        <v>10739</v>
      </c>
      <c r="E1947" t="s">
        <v>14840</v>
      </c>
      <c r="F1947" t="s">
        <v>16628</v>
      </c>
      <c r="G1947" s="2">
        <v>43805.154050925928</v>
      </c>
      <c r="H1947" s="5" t="s">
        <v>17644</v>
      </c>
      <c r="K1947" t="s">
        <v>16630</v>
      </c>
      <c r="V1947">
        <v>5</v>
      </c>
    </row>
    <row r="1948" spans="1:22" x14ac:dyDescent="0.15">
      <c r="A1948" s="1">
        <v>2417</v>
      </c>
      <c r="B1948" t="s">
        <v>2437</v>
      </c>
      <c r="C1948" t="s">
        <v>6637</v>
      </c>
      <c r="D1948" t="s">
        <v>10738</v>
      </c>
      <c r="E1948" t="s">
        <v>14839</v>
      </c>
      <c r="F1948" t="s">
        <v>16628</v>
      </c>
      <c r="G1948" s="2">
        <v>43805.153749999998</v>
      </c>
      <c r="H1948" s="5" t="s">
        <v>17644</v>
      </c>
      <c r="K1948" t="s">
        <v>16630</v>
      </c>
      <c r="V1948">
        <v>3</v>
      </c>
    </row>
    <row r="1949" spans="1:22" x14ac:dyDescent="0.15">
      <c r="A1949" s="1">
        <v>2416</v>
      </c>
      <c r="B1949" t="s">
        <v>2436</v>
      </c>
      <c r="C1949" t="s">
        <v>6636</v>
      </c>
      <c r="D1949" t="s">
        <v>10737</v>
      </c>
      <c r="E1949" t="s">
        <v>14838</v>
      </c>
      <c r="F1949" t="s">
        <v>16627</v>
      </c>
      <c r="G1949" s="2">
        <v>43805.153668981482</v>
      </c>
      <c r="H1949" s="5" t="s">
        <v>17644</v>
      </c>
      <c r="K1949" t="s">
        <v>16630</v>
      </c>
      <c r="V1949">
        <v>3</v>
      </c>
    </row>
    <row r="1950" spans="1:22" x14ac:dyDescent="0.15">
      <c r="A1950" s="1">
        <v>2415</v>
      </c>
      <c r="B1950" t="s">
        <v>2435</v>
      </c>
      <c r="C1950" t="s">
        <v>6635</v>
      </c>
      <c r="D1950" t="s">
        <v>10736</v>
      </c>
      <c r="E1950" t="s">
        <v>14837</v>
      </c>
      <c r="F1950" t="s">
        <v>16627</v>
      </c>
      <c r="G1950" s="2">
        <v>43805.153599537043</v>
      </c>
      <c r="H1950" s="5" t="s">
        <v>17644</v>
      </c>
      <c r="K1950" t="s">
        <v>16630</v>
      </c>
      <c r="V1950">
        <v>3</v>
      </c>
    </row>
    <row r="1951" spans="1:22" x14ac:dyDescent="0.15">
      <c r="A1951" s="1">
        <v>2414</v>
      </c>
      <c r="B1951" t="s">
        <v>2434</v>
      </c>
      <c r="C1951" t="s">
        <v>6634</v>
      </c>
      <c r="D1951" t="s">
        <v>10735</v>
      </c>
      <c r="E1951" t="s">
        <v>14836</v>
      </c>
      <c r="F1951" t="s">
        <v>16628</v>
      </c>
      <c r="G1951" s="2">
        <v>43805.153460648151</v>
      </c>
      <c r="H1951" s="5" t="s">
        <v>17644</v>
      </c>
      <c r="K1951" t="s">
        <v>16630</v>
      </c>
      <c r="V1951">
        <v>5</v>
      </c>
    </row>
    <row r="1952" spans="1:22" x14ac:dyDescent="0.15">
      <c r="A1952" s="1">
        <v>2413</v>
      </c>
      <c r="B1952" t="s">
        <v>2433</v>
      </c>
      <c r="C1952" t="s">
        <v>6633</v>
      </c>
      <c r="D1952" t="s">
        <v>10734</v>
      </c>
      <c r="E1952" t="s">
        <v>14835</v>
      </c>
      <c r="F1952" t="s">
        <v>16628</v>
      </c>
      <c r="G1952" s="2">
        <v>43805.153402777767</v>
      </c>
      <c r="H1952" s="5" t="s">
        <v>17644</v>
      </c>
      <c r="K1952" t="s">
        <v>16630</v>
      </c>
      <c r="V1952">
        <v>5</v>
      </c>
    </row>
    <row r="1953" spans="1:22" x14ac:dyDescent="0.15">
      <c r="A1953" s="1">
        <v>2412</v>
      </c>
      <c r="B1953" t="s">
        <v>2432</v>
      </c>
      <c r="C1953" t="s">
        <v>6632</v>
      </c>
      <c r="D1953" t="s">
        <v>10733</v>
      </c>
      <c r="E1953" t="s">
        <v>14834</v>
      </c>
      <c r="F1953" t="s">
        <v>16628</v>
      </c>
      <c r="G1953" s="2">
        <v>43805.153287037043</v>
      </c>
      <c r="H1953" s="5" t="s">
        <v>17644</v>
      </c>
      <c r="K1953" t="s">
        <v>16630</v>
      </c>
      <c r="V1953">
        <v>5</v>
      </c>
    </row>
    <row r="1954" spans="1:22" x14ac:dyDescent="0.15">
      <c r="A1954" s="1">
        <v>2411</v>
      </c>
      <c r="B1954" t="s">
        <v>2431</v>
      </c>
      <c r="C1954" t="s">
        <v>6631</v>
      </c>
      <c r="D1954" t="s">
        <v>10732</v>
      </c>
      <c r="E1954" t="s">
        <v>14833</v>
      </c>
      <c r="F1954" t="s">
        <v>16628</v>
      </c>
      <c r="G1954" s="2">
        <v>43805.153182870366</v>
      </c>
      <c r="H1954" s="5" t="s">
        <v>17644</v>
      </c>
      <c r="K1954" t="s">
        <v>16630</v>
      </c>
      <c r="V1954">
        <v>0</v>
      </c>
    </row>
    <row r="1955" spans="1:22" x14ac:dyDescent="0.15">
      <c r="A1955" s="1">
        <v>2410</v>
      </c>
      <c r="B1955" t="s">
        <v>2430</v>
      </c>
      <c r="C1955" t="s">
        <v>6630</v>
      </c>
      <c r="D1955" t="s">
        <v>10731</v>
      </c>
      <c r="E1955" t="s">
        <v>14832</v>
      </c>
      <c r="F1955" t="s">
        <v>16628</v>
      </c>
      <c r="G1955" s="2">
        <v>43805.153124999997</v>
      </c>
      <c r="H1955" s="5" t="s">
        <v>17644</v>
      </c>
      <c r="K1955" t="s">
        <v>16630</v>
      </c>
      <c r="V1955">
        <v>5</v>
      </c>
    </row>
    <row r="1956" spans="1:22" x14ac:dyDescent="0.15">
      <c r="A1956" s="1">
        <v>2409</v>
      </c>
      <c r="B1956" t="s">
        <v>2429</v>
      </c>
      <c r="C1956" t="s">
        <v>6629</v>
      </c>
      <c r="D1956" t="s">
        <v>10730</v>
      </c>
      <c r="E1956" t="s">
        <v>14831</v>
      </c>
      <c r="F1956" t="s">
        <v>16628</v>
      </c>
      <c r="G1956" s="2">
        <v>43805.153055555558</v>
      </c>
      <c r="H1956" s="5" t="s">
        <v>17644</v>
      </c>
      <c r="K1956" t="s">
        <v>16630</v>
      </c>
      <c r="V1956">
        <v>5</v>
      </c>
    </row>
    <row r="1957" spans="1:22" x14ac:dyDescent="0.15">
      <c r="A1957" s="1">
        <v>2408</v>
      </c>
      <c r="B1957" t="s">
        <v>2428</v>
      </c>
      <c r="C1957" t="s">
        <v>6628</v>
      </c>
      <c r="D1957" t="s">
        <v>10729</v>
      </c>
      <c r="E1957" t="s">
        <v>14830</v>
      </c>
      <c r="F1957" t="s">
        <v>16627</v>
      </c>
      <c r="G1957" s="2">
        <v>43805.152951388889</v>
      </c>
      <c r="H1957" s="5" t="s">
        <v>17644</v>
      </c>
      <c r="K1957" t="s">
        <v>16630</v>
      </c>
      <c r="V1957">
        <v>3</v>
      </c>
    </row>
    <row r="1958" spans="1:22" x14ac:dyDescent="0.15">
      <c r="A1958" s="1">
        <v>2407</v>
      </c>
      <c r="B1958" t="s">
        <v>2427</v>
      </c>
      <c r="C1958" t="s">
        <v>6627</v>
      </c>
      <c r="D1958" t="s">
        <v>10728</v>
      </c>
      <c r="E1958" t="s">
        <v>14829</v>
      </c>
      <c r="F1958" t="s">
        <v>16627</v>
      </c>
      <c r="G1958" s="2">
        <v>43805.15252314815</v>
      </c>
      <c r="H1958" s="5" t="s">
        <v>17644</v>
      </c>
      <c r="K1958" t="s">
        <v>16630</v>
      </c>
      <c r="V1958">
        <v>3</v>
      </c>
    </row>
    <row r="1959" spans="1:22" x14ac:dyDescent="0.15">
      <c r="A1959" s="1">
        <v>2406</v>
      </c>
      <c r="B1959" t="s">
        <v>2426</v>
      </c>
      <c r="C1959" t="s">
        <v>6626</v>
      </c>
      <c r="D1959" t="s">
        <v>10727</v>
      </c>
      <c r="E1959" t="s">
        <v>14828</v>
      </c>
      <c r="F1959" t="s">
        <v>16628</v>
      </c>
      <c r="G1959" s="2">
        <v>43805.152442129627</v>
      </c>
      <c r="H1959" s="5" t="s">
        <v>17644</v>
      </c>
      <c r="K1959" t="s">
        <v>16630</v>
      </c>
      <c r="V1959">
        <v>12.8</v>
      </c>
    </row>
    <row r="1960" spans="1:22" x14ac:dyDescent="0.15">
      <c r="A1960" s="1">
        <v>2405</v>
      </c>
      <c r="B1960" t="s">
        <v>2425</v>
      </c>
      <c r="C1960" t="s">
        <v>6625</v>
      </c>
      <c r="D1960" t="s">
        <v>10726</v>
      </c>
      <c r="E1960" t="s">
        <v>14827</v>
      </c>
      <c r="F1960" t="s">
        <v>16627</v>
      </c>
      <c r="G1960" s="2">
        <v>43805.152129629627</v>
      </c>
      <c r="H1960" s="5" t="s">
        <v>17644</v>
      </c>
      <c r="K1960" t="s">
        <v>16630</v>
      </c>
      <c r="V1960">
        <v>3</v>
      </c>
    </row>
    <row r="1961" spans="1:22" x14ac:dyDescent="0.15">
      <c r="A1961" s="1">
        <v>2404</v>
      </c>
      <c r="B1961" t="s">
        <v>2424</v>
      </c>
      <c r="C1961" t="s">
        <v>6624</v>
      </c>
      <c r="D1961" t="s">
        <v>10725</v>
      </c>
      <c r="E1961" t="s">
        <v>14826</v>
      </c>
      <c r="F1961" t="s">
        <v>16628</v>
      </c>
      <c r="G1961" s="2">
        <v>43805.151747685188</v>
      </c>
      <c r="H1961" s="5" t="s">
        <v>17644</v>
      </c>
      <c r="K1961" t="s">
        <v>16630</v>
      </c>
      <c r="V1961">
        <v>5</v>
      </c>
    </row>
    <row r="1962" spans="1:22" x14ac:dyDescent="0.15">
      <c r="A1962" s="1">
        <v>2403</v>
      </c>
      <c r="B1962" t="s">
        <v>2423</v>
      </c>
      <c r="C1962" t="s">
        <v>6623</v>
      </c>
      <c r="D1962" t="s">
        <v>10724</v>
      </c>
      <c r="E1962" t="s">
        <v>14825</v>
      </c>
      <c r="F1962" t="s">
        <v>16627</v>
      </c>
      <c r="G1962" s="2">
        <v>43805.151620370372</v>
      </c>
      <c r="H1962" s="5" t="s">
        <v>17644</v>
      </c>
      <c r="K1962" t="s">
        <v>16630</v>
      </c>
      <c r="V1962">
        <v>3</v>
      </c>
    </row>
    <row r="1963" spans="1:22" x14ac:dyDescent="0.15">
      <c r="A1963" s="1">
        <v>2402</v>
      </c>
      <c r="B1963" t="s">
        <v>2422</v>
      </c>
      <c r="C1963" t="s">
        <v>6622</v>
      </c>
      <c r="D1963" t="s">
        <v>10723</v>
      </c>
      <c r="E1963" t="s">
        <v>14824</v>
      </c>
      <c r="F1963" t="s">
        <v>16627</v>
      </c>
      <c r="G1963" s="2">
        <v>43805.151539351849</v>
      </c>
      <c r="H1963" s="5" t="s">
        <v>17644</v>
      </c>
      <c r="K1963" t="s">
        <v>16630</v>
      </c>
      <c r="V1963">
        <v>3</v>
      </c>
    </row>
    <row r="1964" spans="1:22" x14ac:dyDescent="0.15">
      <c r="A1964" s="1">
        <v>2401</v>
      </c>
      <c r="B1964" t="s">
        <v>2421</v>
      </c>
      <c r="C1964" t="s">
        <v>6621</v>
      </c>
      <c r="D1964" t="s">
        <v>10722</v>
      </c>
      <c r="E1964" t="s">
        <v>14823</v>
      </c>
      <c r="F1964" t="s">
        <v>16627</v>
      </c>
      <c r="G1964" s="2">
        <v>43805.151458333326</v>
      </c>
      <c r="H1964" s="5" t="s">
        <v>17644</v>
      </c>
      <c r="K1964" t="s">
        <v>16630</v>
      </c>
      <c r="V1964">
        <v>2</v>
      </c>
    </row>
    <row r="1965" spans="1:22" x14ac:dyDescent="0.15">
      <c r="A1965" s="1">
        <v>2400</v>
      </c>
      <c r="B1965" t="s">
        <v>2420</v>
      </c>
      <c r="C1965" t="s">
        <v>6620</v>
      </c>
      <c r="D1965" t="s">
        <v>10721</v>
      </c>
      <c r="E1965" t="s">
        <v>14822</v>
      </c>
      <c r="F1965" t="s">
        <v>16627</v>
      </c>
      <c r="G1965" s="2">
        <v>43805.151412037027</v>
      </c>
      <c r="H1965" s="5" t="s">
        <v>17644</v>
      </c>
      <c r="K1965" t="s">
        <v>16630</v>
      </c>
      <c r="V1965">
        <v>3</v>
      </c>
    </row>
    <row r="1966" spans="1:22" x14ac:dyDescent="0.15">
      <c r="A1966" s="1">
        <v>2399</v>
      </c>
      <c r="B1966" t="s">
        <v>2419</v>
      </c>
      <c r="C1966" t="s">
        <v>6619</v>
      </c>
      <c r="D1966" t="s">
        <v>10720</v>
      </c>
      <c r="E1966" t="s">
        <v>14821</v>
      </c>
      <c r="F1966" t="s">
        <v>16628</v>
      </c>
      <c r="G1966" s="2">
        <v>43805.151331018518</v>
      </c>
      <c r="H1966" s="5" t="s">
        <v>17644</v>
      </c>
      <c r="K1966" t="s">
        <v>16630</v>
      </c>
      <c r="V1966">
        <v>10</v>
      </c>
    </row>
    <row r="1967" spans="1:22" x14ac:dyDescent="0.15">
      <c r="A1967" s="1">
        <v>2398</v>
      </c>
      <c r="B1967" t="s">
        <v>2418</v>
      </c>
      <c r="C1967" t="s">
        <v>6618</v>
      </c>
      <c r="D1967" t="s">
        <v>10719</v>
      </c>
      <c r="E1967" t="s">
        <v>14820</v>
      </c>
      <c r="F1967" t="s">
        <v>16628</v>
      </c>
      <c r="G1967" s="2">
        <v>43805.151238425933</v>
      </c>
      <c r="H1967" s="5" t="s">
        <v>17644</v>
      </c>
      <c r="K1967" t="s">
        <v>16630</v>
      </c>
      <c r="V1967">
        <v>3</v>
      </c>
    </row>
    <row r="1968" spans="1:22" x14ac:dyDescent="0.15">
      <c r="A1968" s="1">
        <v>2397</v>
      </c>
      <c r="B1968" t="s">
        <v>2417</v>
      </c>
      <c r="C1968" t="s">
        <v>6617</v>
      </c>
      <c r="D1968" t="s">
        <v>10718</v>
      </c>
      <c r="E1968" t="s">
        <v>14819</v>
      </c>
      <c r="F1968" t="s">
        <v>16627</v>
      </c>
      <c r="G1968" s="2">
        <v>43805.151145833333</v>
      </c>
      <c r="H1968" s="5" t="s">
        <v>17644</v>
      </c>
      <c r="K1968" t="s">
        <v>16630</v>
      </c>
      <c r="V1968">
        <v>3</v>
      </c>
    </row>
    <row r="1969" spans="1:22" x14ac:dyDescent="0.15">
      <c r="A1969" s="1">
        <v>2396</v>
      </c>
      <c r="B1969" t="s">
        <v>2416</v>
      </c>
      <c r="C1969" t="s">
        <v>6616</v>
      </c>
      <c r="D1969" t="s">
        <v>10717</v>
      </c>
      <c r="E1969" t="s">
        <v>14818</v>
      </c>
      <c r="F1969" t="s">
        <v>16627</v>
      </c>
      <c r="G1969" s="2">
        <v>43805.151076388887</v>
      </c>
      <c r="H1969" s="5" t="s">
        <v>17644</v>
      </c>
      <c r="K1969" t="s">
        <v>16630</v>
      </c>
      <c r="V1969">
        <v>3</v>
      </c>
    </row>
    <row r="1970" spans="1:22" x14ac:dyDescent="0.15">
      <c r="A1970" s="1">
        <v>2395</v>
      </c>
      <c r="B1970" t="s">
        <v>2415</v>
      </c>
      <c r="C1970" t="s">
        <v>6615</v>
      </c>
      <c r="D1970" t="s">
        <v>10716</v>
      </c>
      <c r="E1970" t="s">
        <v>14817</v>
      </c>
      <c r="F1970" t="s">
        <v>16627</v>
      </c>
      <c r="G1970" s="2">
        <v>43805.150995370372</v>
      </c>
      <c r="H1970" s="5" t="s">
        <v>17644</v>
      </c>
      <c r="K1970" t="s">
        <v>16630</v>
      </c>
      <c r="V1970">
        <v>3</v>
      </c>
    </row>
    <row r="1971" spans="1:22" x14ac:dyDescent="0.15">
      <c r="A1971" s="1">
        <v>2394</v>
      </c>
      <c r="B1971" t="s">
        <v>2414</v>
      </c>
      <c r="C1971" t="s">
        <v>6614</v>
      </c>
      <c r="D1971" t="s">
        <v>10715</v>
      </c>
      <c r="E1971" t="s">
        <v>14816</v>
      </c>
      <c r="F1971" t="s">
        <v>16628</v>
      </c>
      <c r="G1971" s="2">
        <v>43805.150462962964</v>
      </c>
      <c r="H1971" s="5" t="s">
        <v>17644</v>
      </c>
      <c r="K1971" t="s">
        <v>16630</v>
      </c>
      <c r="V1971">
        <v>5</v>
      </c>
    </row>
    <row r="1972" spans="1:22" x14ac:dyDescent="0.15">
      <c r="A1972" s="1">
        <v>2393</v>
      </c>
      <c r="B1972" t="s">
        <v>2413</v>
      </c>
      <c r="C1972" t="s">
        <v>6613</v>
      </c>
      <c r="D1972" t="s">
        <v>10714</v>
      </c>
      <c r="E1972" t="s">
        <v>14815</v>
      </c>
      <c r="F1972" t="s">
        <v>16628</v>
      </c>
      <c r="G1972" s="2">
        <v>43805.150393518517</v>
      </c>
      <c r="H1972" s="5" t="s">
        <v>17644</v>
      </c>
      <c r="K1972" t="s">
        <v>16630</v>
      </c>
      <c r="V1972">
        <v>5</v>
      </c>
    </row>
    <row r="1973" spans="1:22" x14ac:dyDescent="0.15">
      <c r="A1973" s="1">
        <v>2392</v>
      </c>
      <c r="B1973" t="s">
        <v>2412</v>
      </c>
      <c r="C1973" t="s">
        <v>6612</v>
      </c>
      <c r="D1973" t="s">
        <v>10713</v>
      </c>
      <c r="E1973" t="s">
        <v>14814</v>
      </c>
      <c r="F1973" t="s">
        <v>16627</v>
      </c>
      <c r="G1973" s="2">
        <v>43805.150266203702</v>
      </c>
      <c r="H1973" s="5" t="s">
        <v>17644</v>
      </c>
      <c r="K1973" t="s">
        <v>16630</v>
      </c>
      <c r="V1973">
        <v>3</v>
      </c>
    </row>
    <row r="1974" spans="1:22" x14ac:dyDescent="0.15">
      <c r="A1974" s="1">
        <v>2391</v>
      </c>
      <c r="B1974" t="s">
        <v>2411</v>
      </c>
      <c r="C1974" t="s">
        <v>6611</v>
      </c>
      <c r="D1974" t="s">
        <v>10712</v>
      </c>
      <c r="E1974" t="s">
        <v>14813</v>
      </c>
      <c r="F1974" t="s">
        <v>16628</v>
      </c>
      <c r="G1974" s="2">
        <v>43805.15016203704</v>
      </c>
      <c r="H1974" s="5" t="s">
        <v>17644</v>
      </c>
      <c r="K1974" t="s">
        <v>16630</v>
      </c>
      <c r="V1974">
        <v>3</v>
      </c>
    </row>
    <row r="1975" spans="1:22" x14ac:dyDescent="0.15">
      <c r="A1975" s="1">
        <v>2390</v>
      </c>
      <c r="B1975" t="s">
        <v>2410</v>
      </c>
      <c r="C1975" t="s">
        <v>6610</v>
      </c>
      <c r="D1975" t="s">
        <v>10711</v>
      </c>
      <c r="E1975" t="s">
        <v>14812</v>
      </c>
      <c r="F1975" t="s">
        <v>16628</v>
      </c>
      <c r="G1975" s="2">
        <v>43805.150081018517</v>
      </c>
      <c r="H1975" s="5" t="s">
        <v>17644</v>
      </c>
      <c r="K1975" t="s">
        <v>16630</v>
      </c>
      <c r="V1975">
        <v>8</v>
      </c>
    </row>
    <row r="1976" spans="1:22" x14ac:dyDescent="0.15">
      <c r="A1976" s="1">
        <v>2389</v>
      </c>
      <c r="B1976" t="s">
        <v>2409</v>
      </c>
      <c r="C1976" t="s">
        <v>6609</v>
      </c>
      <c r="D1976" t="s">
        <v>10710</v>
      </c>
      <c r="E1976" t="s">
        <v>14811</v>
      </c>
      <c r="F1976" t="s">
        <v>16627</v>
      </c>
      <c r="G1976" s="2">
        <v>43805.149988425917</v>
      </c>
      <c r="H1976" s="5" t="s">
        <v>17644</v>
      </c>
      <c r="K1976" t="s">
        <v>16630</v>
      </c>
      <c r="V1976">
        <v>3</v>
      </c>
    </row>
    <row r="1977" spans="1:22" x14ac:dyDescent="0.15">
      <c r="A1977" s="1">
        <v>2388</v>
      </c>
      <c r="B1977" t="s">
        <v>2408</v>
      </c>
      <c r="C1977" t="s">
        <v>6608</v>
      </c>
      <c r="D1977" t="s">
        <v>10709</v>
      </c>
      <c r="E1977" t="s">
        <v>14810</v>
      </c>
      <c r="F1977" t="s">
        <v>16628</v>
      </c>
      <c r="G1977" s="2">
        <v>43805.14943287037</v>
      </c>
      <c r="H1977" s="5" t="s">
        <v>17644</v>
      </c>
      <c r="K1977" t="s">
        <v>16630</v>
      </c>
      <c r="V1977">
        <v>2</v>
      </c>
    </row>
    <row r="1978" spans="1:22" x14ac:dyDescent="0.15">
      <c r="A1978" s="1">
        <v>2387</v>
      </c>
      <c r="B1978" t="s">
        <v>2407</v>
      </c>
      <c r="C1978" t="s">
        <v>6607</v>
      </c>
      <c r="D1978" t="s">
        <v>10708</v>
      </c>
      <c r="E1978" t="s">
        <v>14809</v>
      </c>
      <c r="F1978" t="s">
        <v>16627</v>
      </c>
      <c r="G1978" s="2">
        <v>43805.149085648147</v>
      </c>
      <c r="H1978" s="5" t="s">
        <v>17644</v>
      </c>
      <c r="K1978" t="s">
        <v>16630</v>
      </c>
      <c r="V1978">
        <v>3</v>
      </c>
    </row>
    <row r="1979" spans="1:22" x14ac:dyDescent="0.15">
      <c r="A1979" s="1">
        <v>2386</v>
      </c>
      <c r="B1979" t="s">
        <v>2406</v>
      </c>
      <c r="C1979" t="s">
        <v>6606</v>
      </c>
      <c r="D1979" t="s">
        <v>10707</v>
      </c>
      <c r="E1979" t="s">
        <v>14808</v>
      </c>
      <c r="F1979" t="s">
        <v>16628</v>
      </c>
      <c r="G1979" s="2">
        <v>43805.148981481478</v>
      </c>
      <c r="H1979" s="5" t="s">
        <v>17644</v>
      </c>
      <c r="K1979" t="s">
        <v>16630</v>
      </c>
      <c r="V1979">
        <v>3</v>
      </c>
    </row>
    <row r="1980" spans="1:22" x14ac:dyDescent="0.15">
      <c r="A1980" s="1">
        <v>2385</v>
      </c>
      <c r="B1980" t="s">
        <v>2405</v>
      </c>
      <c r="C1980" t="s">
        <v>6605</v>
      </c>
      <c r="D1980" t="s">
        <v>10706</v>
      </c>
      <c r="E1980" t="s">
        <v>14807</v>
      </c>
      <c r="F1980" t="s">
        <v>16628</v>
      </c>
      <c r="G1980" s="2">
        <v>43805.148900462962</v>
      </c>
      <c r="H1980" s="5" t="s">
        <v>17644</v>
      </c>
      <c r="K1980" t="s">
        <v>16630</v>
      </c>
      <c r="V1980">
        <v>5</v>
      </c>
    </row>
    <row r="1981" spans="1:22" x14ac:dyDescent="0.15">
      <c r="A1981" s="1">
        <v>2384</v>
      </c>
      <c r="B1981" t="s">
        <v>2404</v>
      </c>
      <c r="C1981" t="s">
        <v>6604</v>
      </c>
      <c r="D1981" t="s">
        <v>10705</v>
      </c>
      <c r="E1981" t="s">
        <v>14806</v>
      </c>
      <c r="F1981" t="s">
        <v>16628</v>
      </c>
      <c r="G1981" s="2">
        <v>43805.148819444446</v>
      </c>
      <c r="H1981" s="5" t="s">
        <v>17644</v>
      </c>
      <c r="K1981" t="s">
        <v>16630</v>
      </c>
      <c r="V1981">
        <v>12</v>
      </c>
    </row>
    <row r="1982" spans="1:22" x14ac:dyDescent="0.15">
      <c r="A1982" s="1">
        <v>2383</v>
      </c>
      <c r="B1982" t="s">
        <v>2403</v>
      </c>
      <c r="C1982" t="s">
        <v>6603</v>
      </c>
      <c r="D1982" t="s">
        <v>10704</v>
      </c>
      <c r="E1982" t="s">
        <v>14805</v>
      </c>
      <c r="F1982" t="s">
        <v>16627</v>
      </c>
      <c r="G1982" s="2">
        <v>43805.14875</v>
      </c>
      <c r="H1982" s="5" t="s">
        <v>17644</v>
      </c>
      <c r="K1982" t="s">
        <v>16630</v>
      </c>
      <c r="V1982">
        <v>3</v>
      </c>
    </row>
    <row r="1983" spans="1:22" x14ac:dyDescent="0.15">
      <c r="A1983" s="1">
        <v>2382</v>
      </c>
      <c r="B1983" t="s">
        <v>2402</v>
      </c>
      <c r="C1983" t="s">
        <v>6602</v>
      </c>
      <c r="D1983" t="s">
        <v>10703</v>
      </c>
      <c r="E1983" t="s">
        <v>14804</v>
      </c>
      <c r="F1983" t="s">
        <v>16628</v>
      </c>
      <c r="G1983" s="2">
        <v>43805.148645833331</v>
      </c>
      <c r="H1983" s="5" t="s">
        <v>17644</v>
      </c>
      <c r="K1983" t="s">
        <v>16630</v>
      </c>
      <c r="V1983">
        <v>3</v>
      </c>
    </row>
    <row r="1984" spans="1:22" x14ac:dyDescent="0.15">
      <c r="A1984" s="1">
        <v>2381</v>
      </c>
      <c r="B1984" t="s">
        <v>2401</v>
      </c>
      <c r="C1984" t="s">
        <v>6601</v>
      </c>
      <c r="D1984" t="s">
        <v>10702</v>
      </c>
      <c r="E1984" t="s">
        <v>14803</v>
      </c>
      <c r="F1984" t="s">
        <v>16627</v>
      </c>
      <c r="G1984" s="2">
        <v>43805.148553240739</v>
      </c>
      <c r="H1984" s="5" t="s">
        <v>17644</v>
      </c>
      <c r="K1984" t="s">
        <v>16630</v>
      </c>
      <c r="V1984">
        <v>3</v>
      </c>
    </row>
    <row r="1985" spans="1:22" x14ac:dyDescent="0.15">
      <c r="A1985" s="1">
        <v>2380</v>
      </c>
      <c r="B1985" t="s">
        <v>2400</v>
      </c>
      <c r="C1985" t="s">
        <v>6600</v>
      </c>
      <c r="D1985" t="s">
        <v>10701</v>
      </c>
      <c r="E1985" t="s">
        <v>14802</v>
      </c>
      <c r="F1985" t="s">
        <v>16628</v>
      </c>
      <c r="G1985" s="2">
        <v>43805.1483912037</v>
      </c>
      <c r="H1985" s="5" t="s">
        <v>17644</v>
      </c>
      <c r="K1985" t="s">
        <v>16630</v>
      </c>
      <c r="V1985">
        <v>5</v>
      </c>
    </row>
    <row r="1986" spans="1:22" x14ac:dyDescent="0.15">
      <c r="A1986" s="1">
        <v>2379</v>
      </c>
      <c r="B1986" t="s">
        <v>2399</v>
      </c>
      <c r="C1986" t="s">
        <v>6599</v>
      </c>
      <c r="D1986" t="s">
        <v>10700</v>
      </c>
      <c r="E1986" t="s">
        <v>14801</v>
      </c>
      <c r="F1986" t="s">
        <v>16628</v>
      </c>
      <c r="G1986" s="2">
        <v>43805.148298611108</v>
      </c>
      <c r="H1986" s="5" t="s">
        <v>17644</v>
      </c>
      <c r="K1986" t="s">
        <v>16630</v>
      </c>
      <c r="V1986">
        <v>23</v>
      </c>
    </row>
    <row r="1987" spans="1:22" x14ac:dyDescent="0.15">
      <c r="A1987" s="1">
        <v>2378</v>
      </c>
      <c r="B1987" t="s">
        <v>2398</v>
      </c>
      <c r="C1987" t="s">
        <v>6598</v>
      </c>
      <c r="D1987" t="s">
        <v>10699</v>
      </c>
      <c r="E1987" t="s">
        <v>14800</v>
      </c>
      <c r="F1987" t="s">
        <v>16628</v>
      </c>
      <c r="G1987" s="2">
        <v>43805.148229166669</v>
      </c>
      <c r="H1987" s="5" t="s">
        <v>17644</v>
      </c>
      <c r="K1987" t="s">
        <v>16630</v>
      </c>
      <c r="V1987">
        <v>10</v>
      </c>
    </row>
    <row r="1988" spans="1:22" x14ac:dyDescent="0.15">
      <c r="A1988" s="1">
        <v>2377</v>
      </c>
      <c r="B1988" t="s">
        <v>2397</v>
      </c>
      <c r="C1988" t="s">
        <v>6597</v>
      </c>
      <c r="D1988" t="s">
        <v>10698</v>
      </c>
      <c r="E1988" t="s">
        <v>14799</v>
      </c>
      <c r="F1988" t="s">
        <v>16627</v>
      </c>
      <c r="G1988" s="2">
        <v>43805.148159722223</v>
      </c>
      <c r="H1988" s="5" t="s">
        <v>17644</v>
      </c>
      <c r="K1988" t="s">
        <v>16630</v>
      </c>
      <c r="V1988">
        <v>3</v>
      </c>
    </row>
    <row r="1989" spans="1:22" x14ac:dyDescent="0.15">
      <c r="A1989" s="1">
        <v>2376</v>
      </c>
      <c r="B1989" t="s">
        <v>2396</v>
      </c>
      <c r="C1989" t="s">
        <v>6596</v>
      </c>
      <c r="D1989" t="s">
        <v>10697</v>
      </c>
      <c r="E1989" t="s">
        <v>14798</v>
      </c>
      <c r="F1989" t="s">
        <v>16627</v>
      </c>
      <c r="G1989" s="2">
        <v>43805.147997685177</v>
      </c>
      <c r="H1989" s="5" t="s">
        <v>17644</v>
      </c>
      <c r="K1989" t="s">
        <v>16630</v>
      </c>
      <c r="V1989">
        <v>2</v>
      </c>
    </row>
    <row r="1990" spans="1:22" x14ac:dyDescent="0.15">
      <c r="A1990" s="1">
        <v>2375</v>
      </c>
      <c r="B1990" t="s">
        <v>2395</v>
      </c>
      <c r="C1990" t="s">
        <v>6595</v>
      </c>
      <c r="D1990" t="s">
        <v>10696</v>
      </c>
      <c r="E1990" t="s">
        <v>14797</v>
      </c>
      <c r="F1990" t="s">
        <v>16627</v>
      </c>
      <c r="G1990" s="2">
        <v>43805.147858796299</v>
      </c>
      <c r="H1990" s="5" t="s">
        <v>17644</v>
      </c>
      <c r="K1990" t="s">
        <v>16630</v>
      </c>
      <c r="V1990">
        <v>0</v>
      </c>
    </row>
    <row r="1991" spans="1:22" x14ac:dyDescent="0.15">
      <c r="A1991" s="1">
        <v>2374</v>
      </c>
      <c r="B1991" t="s">
        <v>2394</v>
      </c>
      <c r="C1991" t="s">
        <v>6594</v>
      </c>
      <c r="D1991" t="s">
        <v>10695</v>
      </c>
      <c r="E1991" t="s">
        <v>14796</v>
      </c>
      <c r="F1991" t="s">
        <v>16628</v>
      </c>
      <c r="G1991" s="2">
        <v>43805.14775462963</v>
      </c>
      <c r="H1991" s="5" t="s">
        <v>17644</v>
      </c>
      <c r="K1991" t="s">
        <v>16630</v>
      </c>
      <c r="V1991">
        <v>10</v>
      </c>
    </row>
    <row r="1992" spans="1:22" x14ac:dyDescent="0.15">
      <c r="A1992" s="1">
        <v>2373</v>
      </c>
      <c r="B1992" t="s">
        <v>2393</v>
      </c>
      <c r="C1992" t="s">
        <v>6593</v>
      </c>
      <c r="D1992" t="s">
        <v>10694</v>
      </c>
      <c r="E1992" t="s">
        <v>14795</v>
      </c>
      <c r="F1992" t="s">
        <v>16627</v>
      </c>
      <c r="G1992" s="2">
        <v>43805.147638888891</v>
      </c>
      <c r="H1992" s="5" t="s">
        <v>17644</v>
      </c>
      <c r="K1992" t="s">
        <v>16630</v>
      </c>
      <c r="V1992">
        <v>3</v>
      </c>
    </row>
    <row r="1993" spans="1:22" x14ac:dyDescent="0.15">
      <c r="A1993" s="1">
        <v>2372</v>
      </c>
      <c r="B1993" t="s">
        <v>2392</v>
      </c>
      <c r="C1993" t="s">
        <v>6592</v>
      </c>
      <c r="D1993" t="s">
        <v>10693</v>
      </c>
      <c r="E1993" t="s">
        <v>14794</v>
      </c>
      <c r="F1993" t="s">
        <v>16628</v>
      </c>
      <c r="G1993" s="2">
        <v>43805.147256944438</v>
      </c>
      <c r="H1993" s="5" t="s">
        <v>17644</v>
      </c>
      <c r="K1993" t="s">
        <v>16630</v>
      </c>
      <c r="V1993">
        <v>5</v>
      </c>
    </row>
    <row r="1994" spans="1:22" x14ac:dyDescent="0.15">
      <c r="A1994" s="1">
        <v>2371</v>
      </c>
      <c r="B1994" t="s">
        <v>2391</v>
      </c>
      <c r="C1994" t="s">
        <v>6591</v>
      </c>
      <c r="D1994" t="s">
        <v>10692</v>
      </c>
      <c r="E1994" t="s">
        <v>14793</v>
      </c>
      <c r="F1994" t="s">
        <v>16628</v>
      </c>
      <c r="G1994" s="2">
        <v>43805.147106481483</v>
      </c>
      <c r="H1994" s="5" t="s">
        <v>17644</v>
      </c>
      <c r="K1994" t="s">
        <v>16630</v>
      </c>
      <c r="V1994">
        <v>8</v>
      </c>
    </row>
    <row r="1995" spans="1:22" x14ac:dyDescent="0.15">
      <c r="A1995" s="1">
        <v>2370</v>
      </c>
      <c r="B1995" t="s">
        <v>2390</v>
      </c>
      <c r="C1995" t="s">
        <v>6590</v>
      </c>
      <c r="D1995" t="s">
        <v>10691</v>
      </c>
      <c r="E1995" t="s">
        <v>14792</v>
      </c>
      <c r="F1995" t="s">
        <v>16627</v>
      </c>
      <c r="G1995" s="2">
        <v>43805.14702546296</v>
      </c>
      <c r="H1995" s="5" t="s">
        <v>17644</v>
      </c>
      <c r="K1995" t="s">
        <v>16630</v>
      </c>
      <c r="V1995">
        <v>3</v>
      </c>
    </row>
    <row r="1996" spans="1:22" x14ac:dyDescent="0.15">
      <c r="A1996" s="1">
        <v>2369</v>
      </c>
      <c r="B1996" t="s">
        <v>2389</v>
      </c>
      <c r="C1996" t="s">
        <v>6589</v>
      </c>
      <c r="D1996" t="s">
        <v>10690</v>
      </c>
      <c r="E1996" t="s">
        <v>14791</v>
      </c>
      <c r="F1996" t="s">
        <v>16628</v>
      </c>
      <c r="G1996" s="2">
        <v>43805.146886574083</v>
      </c>
      <c r="H1996" s="5" t="s">
        <v>17644</v>
      </c>
      <c r="K1996" t="s">
        <v>16630</v>
      </c>
      <c r="V1996">
        <v>9</v>
      </c>
    </row>
    <row r="1997" spans="1:22" x14ac:dyDescent="0.15">
      <c r="A1997" s="1">
        <v>2368</v>
      </c>
      <c r="B1997" t="s">
        <v>2388</v>
      </c>
      <c r="C1997" t="s">
        <v>6588</v>
      </c>
      <c r="D1997" t="s">
        <v>10689</v>
      </c>
      <c r="E1997" t="s">
        <v>14790</v>
      </c>
      <c r="F1997" t="s">
        <v>16628</v>
      </c>
      <c r="G1997" s="2">
        <v>43805.146597222221</v>
      </c>
      <c r="H1997" s="5" t="s">
        <v>17644</v>
      </c>
      <c r="K1997" t="s">
        <v>16630</v>
      </c>
      <c r="V1997">
        <v>5</v>
      </c>
    </row>
    <row r="1998" spans="1:22" x14ac:dyDescent="0.15">
      <c r="A1998" s="1">
        <v>2367</v>
      </c>
      <c r="B1998" t="s">
        <v>2387</v>
      </c>
      <c r="C1998" t="s">
        <v>6587</v>
      </c>
      <c r="D1998" t="s">
        <v>10688</v>
      </c>
      <c r="E1998" t="s">
        <v>14789</v>
      </c>
      <c r="F1998" t="s">
        <v>16628</v>
      </c>
      <c r="G1998" s="2">
        <v>43805.146469907413</v>
      </c>
      <c r="H1998" s="5" t="s">
        <v>17644</v>
      </c>
      <c r="K1998" t="s">
        <v>16630</v>
      </c>
      <c r="V1998">
        <v>5</v>
      </c>
    </row>
    <row r="1999" spans="1:22" x14ac:dyDescent="0.15">
      <c r="A1999" s="1">
        <v>2366</v>
      </c>
      <c r="B1999" t="s">
        <v>2386</v>
      </c>
      <c r="C1999" t="s">
        <v>6586</v>
      </c>
      <c r="D1999" t="s">
        <v>10687</v>
      </c>
      <c r="E1999" t="s">
        <v>14788</v>
      </c>
      <c r="F1999" t="s">
        <v>16627</v>
      </c>
      <c r="G1999" s="2">
        <v>43805.14638888889</v>
      </c>
      <c r="H1999" s="5" t="s">
        <v>17644</v>
      </c>
      <c r="K1999" t="s">
        <v>16630</v>
      </c>
      <c r="V1999">
        <v>3</v>
      </c>
    </row>
    <row r="2000" spans="1:22" x14ac:dyDescent="0.15">
      <c r="A2000" s="1">
        <v>2365</v>
      </c>
      <c r="B2000" t="s">
        <v>2385</v>
      </c>
      <c r="C2000" t="s">
        <v>6585</v>
      </c>
      <c r="D2000" t="s">
        <v>10686</v>
      </c>
      <c r="E2000" t="s">
        <v>14787</v>
      </c>
      <c r="F2000" t="s">
        <v>16627</v>
      </c>
      <c r="G2000" s="2">
        <v>43805.146284722221</v>
      </c>
      <c r="H2000" s="5" t="s">
        <v>17644</v>
      </c>
      <c r="K2000" t="s">
        <v>16630</v>
      </c>
      <c r="V2000">
        <v>3</v>
      </c>
    </row>
    <row r="2001" spans="1:22" x14ac:dyDescent="0.15">
      <c r="A2001" s="1">
        <v>2364</v>
      </c>
      <c r="B2001" t="s">
        <v>2384</v>
      </c>
      <c r="C2001" t="s">
        <v>6584</v>
      </c>
      <c r="D2001" t="s">
        <v>10685</v>
      </c>
      <c r="E2001" t="s">
        <v>14786</v>
      </c>
      <c r="F2001" t="s">
        <v>16628</v>
      </c>
      <c r="G2001" s="2">
        <v>43805.146192129629</v>
      </c>
      <c r="H2001" s="5" t="s">
        <v>17644</v>
      </c>
      <c r="K2001" t="s">
        <v>16630</v>
      </c>
      <c r="V2001">
        <v>5</v>
      </c>
    </row>
    <row r="2002" spans="1:22" x14ac:dyDescent="0.15">
      <c r="A2002" s="1">
        <v>2363</v>
      </c>
      <c r="B2002" t="s">
        <v>2383</v>
      </c>
      <c r="C2002" t="s">
        <v>6583</v>
      </c>
      <c r="D2002" t="s">
        <v>10684</v>
      </c>
      <c r="E2002" t="s">
        <v>14785</v>
      </c>
      <c r="F2002" t="s">
        <v>16627</v>
      </c>
      <c r="G2002" s="2">
        <v>43805.146111111113</v>
      </c>
      <c r="H2002" s="5" t="s">
        <v>17644</v>
      </c>
      <c r="K2002" t="s">
        <v>16630</v>
      </c>
      <c r="V2002">
        <v>3</v>
      </c>
    </row>
    <row r="2003" spans="1:22" x14ac:dyDescent="0.15">
      <c r="A2003" s="1">
        <v>2362</v>
      </c>
      <c r="B2003" t="s">
        <v>2382</v>
      </c>
      <c r="C2003" t="s">
        <v>6582</v>
      </c>
      <c r="D2003" t="s">
        <v>10683</v>
      </c>
      <c r="E2003" t="s">
        <v>14784</v>
      </c>
      <c r="F2003" t="s">
        <v>16627</v>
      </c>
      <c r="G2003" s="2">
        <v>43805.146006944437</v>
      </c>
      <c r="H2003" s="5" t="s">
        <v>17644</v>
      </c>
      <c r="K2003" t="s">
        <v>16630</v>
      </c>
      <c r="V2003">
        <v>3</v>
      </c>
    </row>
    <row r="2004" spans="1:22" x14ac:dyDescent="0.15">
      <c r="A2004" s="1">
        <v>2361</v>
      </c>
      <c r="B2004" t="s">
        <v>2381</v>
      </c>
      <c r="C2004" t="s">
        <v>6581</v>
      </c>
      <c r="D2004" t="s">
        <v>10682</v>
      </c>
      <c r="E2004" t="s">
        <v>14783</v>
      </c>
      <c r="F2004" t="s">
        <v>16628</v>
      </c>
      <c r="G2004" s="2">
        <v>43805.14570601852</v>
      </c>
      <c r="H2004" s="5" t="s">
        <v>17644</v>
      </c>
      <c r="K2004" t="s">
        <v>16630</v>
      </c>
      <c r="V2004">
        <v>5</v>
      </c>
    </row>
    <row r="2005" spans="1:22" x14ac:dyDescent="0.15">
      <c r="A2005" s="1">
        <v>2360</v>
      </c>
      <c r="B2005" t="s">
        <v>2380</v>
      </c>
      <c r="C2005" t="s">
        <v>6580</v>
      </c>
      <c r="D2005" t="s">
        <v>10681</v>
      </c>
      <c r="E2005" t="s">
        <v>14782</v>
      </c>
      <c r="F2005" t="s">
        <v>16628</v>
      </c>
      <c r="G2005" s="2">
        <v>43805.145381944443</v>
      </c>
      <c r="H2005" s="5" t="s">
        <v>17644</v>
      </c>
      <c r="K2005" t="s">
        <v>16630</v>
      </c>
      <c r="V2005">
        <v>3</v>
      </c>
    </row>
    <row r="2006" spans="1:22" x14ac:dyDescent="0.15">
      <c r="A2006" s="1">
        <v>2359</v>
      </c>
      <c r="B2006" t="s">
        <v>2379</v>
      </c>
      <c r="C2006" t="s">
        <v>6579</v>
      </c>
      <c r="D2006" t="s">
        <v>10680</v>
      </c>
      <c r="E2006" t="s">
        <v>14781</v>
      </c>
      <c r="F2006" t="s">
        <v>16628</v>
      </c>
      <c r="G2006" s="2">
        <v>43805.14502314815</v>
      </c>
      <c r="H2006" s="5" t="s">
        <v>17644</v>
      </c>
      <c r="K2006" t="s">
        <v>16630</v>
      </c>
      <c r="V2006">
        <v>29</v>
      </c>
    </row>
    <row r="2007" spans="1:22" x14ac:dyDescent="0.15">
      <c r="A2007" s="1">
        <v>2358</v>
      </c>
      <c r="B2007" t="s">
        <v>2378</v>
      </c>
      <c r="C2007" t="s">
        <v>6578</v>
      </c>
      <c r="D2007" t="s">
        <v>10679</v>
      </c>
      <c r="E2007" t="s">
        <v>14780</v>
      </c>
      <c r="F2007" t="s">
        <v>16628</v>
      </c>
      <c r="G2007" s="2">
        <v>43805.144629629627</v>
      </c>
      <c r="H2007" s="5" t="s">
        <v>17644</v>
      </c>
      <c r="K2007" t="s">
        <v>16630</v>
      </c>
      <c r="V2007">
        <v>5</v>
      </c>
    </row>
    <row r="2008" spans="1:22" x14ac:dyDescent="0.15">
      <c r="A2008" s="1">
        <v>2357</v>
      </c>
      <c r="B2008" t="s">
        <v>2377</v>
      </c>
      <c r="C2008" t="s">
        <v>6577</v>
      </c>
      <c r="D2008" t="s">
        <v>10678</v>
      </c>
      <c r="E2008" t="s">
        <v>14779</v>
      </c>
      <c r="F2008" t="s">
        <v>16628</v>
      </c>
      <c r="G2008" s="2">
        <v>43805.144537037027</v>
      </c>
      <c r="H2008" s="5" t="s">
        <v>17644</v>
      </c>
      <c r="K2008" t="s">
        <v>16630</v>
      </c>
      <c r="V2008">
        <v>5</v>
      </c>
    </row>
    <row r="2009" spans="1:22" x14ac:dyDescent="0.15">
      <c r="A2009" s="1">
        <v>2356</v>
      </c>
      <c r="B2009" t="s">
        <v>2376</v>
      </c>
      <c r="C2009" t="s">
        <v>6576</v>
      </c>
      <c r="D2009" t="s">
        <v>10677</v>
      </c>
      <c r="E2009" t="s">
        <v>14778</v>
      </c>
      <c r="F2009" t="s">
        <v>16628</v>
      </c>
      <c r="G2009" s="2">
        <v>43805.144421296303</v>
      </c>
      <c r="H2009" s="5" t="s">
        <v>17644</v>
      </c>
      <c r="K2009" t="s">
        <v>16630</v>
      </c>
      <c r="V2009">
        <v>5</v>
      </c>
    </row>
    <row r="2010" spans="1:22" x14ac:dyDescent="0.15">
      <c r="A2010" s="1">
        <v>2355</v>
      </c>
      <c r="B2010" t="s">
        <v>2375</v>
      </c>
      <c r="C2010" t="s">
        <v>6575</v>
      </c>
      <c r="D2010" t="s">
        <v>10676</v>
      </c>
      <c r="E2010" t="s">
        <v>14777</v>
      </c>
      <c r="F2010" t="s">
        <v>16627</v>
      </c>
      <c r="G2010" s="2">
        <v>43805.144305555557</v>
      </c>
      <c r="H2010" s="5" t="s">
        <v>17644</v>
      </c>
      <c r="K2010" t="s">
        <v>16630</v>
      </c>
      <c r="V2010">
        <v>3</v>
      </c>
    </row>
    <row r="2011" spans="1:22" x14ac:dyDescent="0.15">
      <c r="A2011" s="1">
        <v>2354</v>
      </c>
      <c r="B2011" t="s">
        <v>2374</v>
      </c>
      <c r="C2011" t="s">
        <v>6574</v>
      </c>
      <c r="D2011" t="s">
        <v>10675</v>
      </c>
      <c r="E2011" t="s">
        <v>14776</v>
      </c>
      <c r="F2011" t="s">
        <v>16628</v>
      </c>
      <c r="G2011" s="2">
        <v>43805.144212962958</v>
      </c>
      <c r="H2011" s="5" t="s">
        <v>17644</v>
      </c>
      <c r="K2011" t="s">
        <v>16630</v>
      </c>
      <c r="V2011">
        <v>5</v>
      </c>
    </row>
    <row r="2012" spans="1:22" x14ac:dyDescent="0.15">
      <c r="A2012" s="1">
        <v>2353</v>
      </c>
      <c r="B2012" t="s">
        <v>2373</v>
      </c>
      <c r="C2012" t="s">
        <v>6573</v>
      </c>
      <c r="D2012" t="s">
        <v>10674</v>
      </c>
      <c r="E2012" t="s">
        <v>14775</v>
      </c>
      <c r="F2012" t="s">
        <v>16627</v>
      </c>
      <c r="G2012" s="2">
        <v>43805.143993055557</v>
      </c>
      <c r="H2012" s="5" t="s">
        <v>17644</v>
      </c>
      <c r="K2012" t="s">
        <v>16630</v>
      </c>
      <c r="V2012">
        <v>3</v>
      </c>
    </row>
    <row r="2013" spans="1:22" x14ac:dyDescent="0.15">
      <c r="A2013" s="1">
        <v>2352</v>
      </c>
      <c r="B2013" t="s">
        <v>2372</v>
      </c>
      <c r="C2013" t="s">
        <v>6572</v>
      </c>
      <c r="D2013" t="s">
        <v>10673</v>
      </c>
      <c r="E2013" t="s">
        <v>14774</v>
      </c>
      <c r="F2013" t="s">
        <v>16627</v>
      </c>
      <c r="G2013" s="2">
        <v>43805.143796296303</v>
      </c>
      <c r="H2013" s="5" t="s">
        <v>17644</v>
      </c>
      <c r="K2013" t="s">
        <v>16630</v>
      </c>
      <c r="V2013">
        <v>3</v>
      </c>
    </row>
    <row r="2014" spans="1:22" x14ac:dyDescent="0.15">
      <c r="A2014" s="1">
        <v>2351</v>
      </c>
      <c r="B2014" t="s">
        <v>2371</v>
      </c>
      <c r="C2014" t="s">
        <v>6571</v>
      </c>
      <c r="D2014" t="s">
        <v>10672</v>
      </c>
      <c r="E2014" t="s">
        <v>14773</v>
      </c>
      <c r="F2014" t="s">
        <v>16627</v>
      </c>
      <c r="G2014" s="2">
        <v>43805.14371527778</v>
      </c>
      <c r="H2014" s="5" t="s">
        <v>17644</v>
      </c>
      <c r="K2014" t="s">
        <v>16630</v>
      </c>
      <c r="V2014">
        <v>3</v>
      </c>
    </row>
    <row r="2015" spans="1:22" x14ac:dyDescent="0.15">
      <c r="A2015" s="1">
        <v>2350</v>
      </c>
      <c r="B2015" t="s">
        <v>2370</v>
      </c>
      <c r="C2015" t="s">
        <v>6570</v>
      </c>
      <c r="D2015" t="s">
        <v>10671</v>
      </c>
      <c r="E2015" t="s">
        <v>14772</v>
      </c>
      <c r="F2015" t="s">
        <v>16628</v>
      </c>
      <c r="G2015" s="2">
        <v>43805.143645833326</v>
      </c>
      <c r="H2015" s="5" t="s">
        <v>17644</v>
      </c>
      <c r="K2015" t="s">
        <v>16630</v>
      </c>
      <c r="V2015">
        <v>5</v>
      </c>
    </row>
    <row r="2016" spans="1:22" x14ac:dyDescent="0.15">
      <c r="A2016" s="1">
        <v>2349</v>
      </c>
      <c r="B2016" t="s">
        <v>2369</v>
      </c>
      <c r="C2016" t="s">
        <v>6569</v>
      </c>
      <c r="D2016" t="s">
        <v>10670</v>
      </c>
      <c r="E2016" t="s">
        <v>14771</v>
      </c>
      <c r="F2016" t="s">
        <v>16627</v>
      </c>
      <c r="G2016" s="2">
        <v>43805.143564814818</v>
      </c>
      <c r="H2016" s="5" t="s">
        <v>17644</v>
      </c>
      <c r="K2016" t="s">
        <v>16630</v>
      </c>
      <c r="V2016">
        <v>3</v>
      </c>
    </row>
    <row r="2017" spans="1:22" x14ac:dyDescent="0.15">
      <c r="A2017" s="1">
        <v>2348</v>
      </c>
      <c r="B2017" t="s">
        <v>2368</v>
      </c>
      <c r="C2017" t="s">
        <v>6568</v>
      </c>
      <c r="D2017" t="s">
        <v>10669</v>
      </c>
      <c r="E2017" t="s">
        <v>14770</v>
      </c>
      <c r="F2017" t="s">
        <v>16628</v>
      </c>
      <c r="G2017" s="2">
        <v>43805.143414351849</v>
      </c>
      <c r="H2017" s="5" t="s">
        <v>17644</v>
      </c>
      <c r="K2017" t="s">
        <v>16630</v>
      </c>
      <c r="V2017">
        <v>5</v>
      </c>
    </row>
    <row r="2018" spans="1:22" x14ac:dyDescent="0.15">
      <c r="A2018" s="1">
        <v>2347</v>
      </c>
      <c r="B2018" t="s">
        <v>2367</v>
      </c>
      <c r="C2018" t="s">
        <v>6567</v>
      </c>
      <c r="D2018" t="s">
        <v>10668</v>
      </c>
      <c r="E2018" t="s">
        <v>14769</v>
      </c>
      <c r="F2018" t="s">
        <v>16627</v>
      </c>
      <c r="G2018" s="2">
        <v>43805.143321759257</v>
      </c>
      <c r="H2018" s="5" t="s">
        <v>17644</v>
      </c>
      <c r="K2018" t="s">
        <v>16630</v>
      </c>
      <c r="V2018">
        <v>3</v>
      </c>
    </row>
    <row r="2019" spans="1:22" x14ac:dyDescent="0.15">
      <c r="A2019" s="1">
        <v>2346</v>
      </c>
      <c r="B2019" t="s">
        <v>2366</v>
      </c>
      <c r="C2019" t="s">
        <v>6566</v>
      </c>
      <c r="D2019" t="s">
        <v>10667</v>
      </c>
      <c r="E2019" t="s">
        <v>14768</v>
      </c>
      <c r="F2019" t="s">
        <v>16628</v>
      </c>
      <c r="G2019" s="2">
        <v>43805.143229166657</v>
      </c>
      <c r="H2019" s="5" t="s">
        <v>17644</v>
      </c>
      <c r="K2019" t="s">
        <v>16630</v>
      </c>
      <c r="V2019">
        <v>5</v>
      </c>
    </row>
    <row r="2020" spans="1:22" x14ac:dyDescent="0.15">
      <c r="A2020" s="1">
        <v>2345</v>
      </c>
      <c r="B2020" t="s">
        <v>2365</v>
      </c>
      <c r="C2020" t="s">
        <v>6565</v>
      </c>
      <c r="D2020" t="s">
        <v>10666</v>
      </c>
      <c r="E2020" t="s">
        <v>14767</v>
      </c>
      <c r="F2020" t="s">
        <v>16627</v>
      </c>
      <c r="G2020" s="2">
        <v>43805.142581018517</v>
      </c>
      <c r="H2020" s="5" t="s">
        <v>17644</v>
      </c>
      <c r="K2020" t="s">
        <v>16630</v>
      </c>
      <c r="V2020">
        <v>3</v>
      </c>
    </row>
    <row r="2021" spans="1:22" x14ac:dyDescent="0.15">
      <c r="A2021" s="1">
        <v>2344</v>
      </c>
      <c r="B2021" t="s">
        <v>2364</v>
      </c>
      <c r="C2021" t="s">
        <v>6564</v>
      </c>
      <c r="D2021" t="s">
        <v>10665</v>
      </c>
      <c r="E2021" t="s">
        <v>14766</v>
      </c>
      <c r="F2021" t="s">
        <v>16627</v>
      </c>
      <c r="G2021" s="2">
        <v>43805.142500000002</v>
      </c>
      <c r="H2021" s="5" t="s">
        <v>17644</v>
      </c>
      <c r="K2021" t="s">
        <v>16630</v>
      </c>
      <c r="V2021">
        <v>1</v>
      </c>
    </row>
    <row r="2022" spans="1:22" x14ac:dyDescent="0.15">
      <c r="A2022" s="1">
        <v>2343</v>
      </c>
      <c r="B2022" t="s">
        <v>2363</v>
      </c>
      <c r="C2022" t="s">
        <v>6563</v>
      </c>
      <c r="D2022" t="s">
        <v>10664</v>
      </c>
      <c r="E2022" t="s">
        <v>14765</v>
      </c>
      <c r="F2022" t="s">
        <v>16628</v>
      </c>
      <c r="G2022" s="2">
        <v>43805.142407407409</v>
      </c>
      <c r="H2022" s="5" t="s">
        <v>17644</v>
      </c>
      <c r="K2022" t="s">
        <v>16630</v>
      </c>
      <c r="V2022">
        <v>5</v>
      </c>
    </row>
    <row r="2023" spans="1:22" x14ac:dyDescent="0.15">
      <c r="A2023" s="1">
        <v>2342</v>
      </c>
      <c r="B2023" t="s">
        <v>2362</v>
      </c>
      <c r="C2023" t="s">
        <v>6562</v>
      </c>
      <c r="D2023" t="s">
        <v>10663</v>
      </c>
      <c r="E2023" t="s">
        <v>14764</v>
      </c>
      <c r="F2023" t="s">
        <v>16628</v>
      </c>
      <c r="G2023" s="2">
        <v>43805.142233796287</v>
      </c>
      <c r="H2023" s="5" t="s">
        <v>17644</v>
      </c>
      <c r="K2023" t="s">
        <v>16630</v>
      </c>
      <c r="V2023">
        <v>5</v>
      </c>
    </row>
    <row r="2024" spans="1:22" x14ac:dyDescent="0.15">
      <c r="A2024" s="1">
        <v>2341</v>
      </c>
      <c r="B2024" t="s">
        <v>2361</v>
      </c>
      <c r="C2024" t="s">
        <v>6561</v>
      </c>
      <c r="D2024" t="s">
        <v>10662</v>
      </c>
      <c r="E2024" t="s">
        <v>14763</v>
      </c>
      <c r="F2024" t="s">
        <v>16627</v>
      </c>
      <c r="G2024" s="2">
        <v>43805.142141203702</v>
      </c>
      <c r="H2024" s="5" t="s">
        <v>17644</v>
      </c>
      <c r="K2024" t="s">
        <v>16630</v>
      </c>
      <c r="V2024">
        <v>3</v>
      </c>
    </row>
    <row r="2025" spans="1:22" x14ac:dyDescent="0.15">
      <c r="A2025" s="1">
        <v>2340</v>
      </c>
      <c r="B2025" t="s">
        <v>2360</v>
      </c>
      <c r="C2025" t="s">
        <v>6560</v>
      </c>
      <c r="D2025" t="s">
        <v>10661</v>
      </c>
      <c r="E2025" t="s">
        <v>14762</v>
      </c>
      <c r="F2025" t="s">
        <v>16628</v>
      </c>
      <c r="G2025" s="2">
        <v>43805.142071759263</v>
      </c>
      <c r="H2025" s="5" t="s">
        <v>17644</v>
      </c>
      <c r="K2025" t="s">
        <v>16630</v>
      </c>
      <c r="V2025">
        <v>5</v>
      </c>
    </row>
    <row r="2026" spans="1:22" x14ac:dyDescent="0.15">
      <c r="A2026" s="1">
        <v>2339</v>
      </c>
      <c r="B2026" t="s">
        <v>2359</v>
      </c>
      <c r="C2026" t="s">
        <v>6559</v>
      </c>
      <c r="D2026" t="s">
        <v>10660</v>
      </c>
      <c r="E2026" t="s">
        <v>14761</v>
      </c>
      <c r="F2026" t="s">
        <v>16628</v>
      </c>
      <c r="G2026" s="2">
        <v>43805.142002314817</v>
      </c>
      <c r="H2026" s="5" t="s">
        <v>17644</v>
      </c>
      <c r="K2026" t="s">
        <v>16630</v>
      </c>
      <c r="V2026">
        <v>5</v>
      </c>
    </row>
    <row r="2027" spans="1:22" x14ac:dyDescent="0.15">
      <c r="A2027" s="1">
        <v>2338</v>
      </c>
      <c r="B2027" t="s">
        <v>2358</v>
      </c>
      <c r="C2027" t="s">
        <v>6558</v>
      </c>
      <c r="D2027" t="s">
        <v>10659</v>
      </c>
      <c r="E2027" t="s">
        <v>14760</v>
      </c>
      <c r="F2027" t="s">
        <v>16627</v>
      </c>
      <c r="G2027" s="2">
        <v>43805.141932870371</v>
      </c>
      <c r="H2027" s="5" t="s">
        <v>17644</v>
      </c>
      <c r="K2027" t="s">
        <v>16630</v>
      </c>
      <c r="V2027">
        <v>3</v>
      </c>
    </row>
    <row r="2028" spans="1:22" x14ac:dyDescent="0.15">
      <c r="A2028" s="1">
        <v>2337</v>
      </c>
      <c r="B2028" t="s">
        <v>2357</v>
      </c>
      <c r="C2028" t="s">
        <v>6557</v>
      </c>
      <c r="D2028" t="s">
        <v>10658</v>
      </c>
      <c r="E2028" t="s">
        <v>14759</v>
      </c>
      <c r="F2028" t="s">
        <v>16628</v>
      </c>
      <c r="G2028" s="2">
        <v>43805.141469907408</v>
      </c>
      <c r="H2028" s="5" t="s">
        <v>17644</v>
      </c>
      <c r="K2028" t="s">
        <v>16630</v>
      </c>
      <c r="V2028">
        <v>3</v>
      </c>
    </row>
    <row r="2029" spans="1:22" x14ac:dyDescent="0.15">
      <c r="A2029" s="1">
        <v>2336</v>
      </c>
      <c r="B2029" t="s">
        <v>2356</v>
      </c>
      <c r="C2029" t="s">
        <v>6556</v>
      </c>
      <c r="D2029" t="s">
        <v>10657</v>
      </c>
      <c r="E2029" t="s">
        <v>14758</v>
      </c>
      <c r="F2029" t="s">
        <v>16627</v>
      </c>
      <c r="G2029" s="2">
        <v>43805.14135416667</v>
      </c>
      <c r="H2029" s="5" t="s">
        <v>17644</v>
      </c>
      <c r="K2029" t="s">
        <v>16630</v>
      </c>
      <c r="V2029">
        <v>1.5</v>
      </c>
    </row>
    <row r="2030" spans="1:22" x14ac:dyDescent="0.15">
      <c r="A2030" s="1">
        <v>2335</v>
      </c>
      <c r="B2030" t="s">
        <v>2355</v>
      </c>
      <c r="C2030" t="s">
        <v>6555</v>
      </c>
      <c r="D2030" t="s">
        <v>10656</v>
      </c>
      <c r="E2030" t="s">
        <v>14757</v>
      </c>
      <c r="F2030" t="s">
        <v>16628</v>
      </c>
      <c r="G2030" s="2">
        <v>43805.141296296293</v>
      </c>
      <c r="H2030" s="5" t="s">
        <v>17644</v>
      </c>
      <c r="K2030" t="s">
        <v>16630</v>
      </c>
      <c r="V2030">
        <v>5</v>
      </c>
    </row>
    <row r="2031" spans="1:22" x14ac:dyDescent="0.15">
      <c r="A2031" s="1">
        <v>2334</v>
      </c>
      <c r="B2031" t="s">
        <v>2354</v>
      </c>
      <c r="C2031" t="s">
        <v>6554</v>
      </c>
      <c r="D2031" t="s">
        <v>10655</v>
      </c>
      <c r="E2031" t="s">
        <v>14756</v>
      </c>
      <c r="F2031" t="s">
        <v>16627</v>
      </c>
      <c r="G2031" s="2">
        <v>43805.141180555547</v>
      </c>
      <c r="H2031" s="5" t="s">
        <v>17644</v>
      </c>
      <c r="K2031" t="s">
        <v>16630</v>
      </c>
      <c r="V2031">
        <v>2</v>
      </c>
    </row>
    <row r="2032" spans="1:22" x14ac:dyDescent="0.15">
      <c r="A2032" s="1">
        <v>2333</v>
      </c>
      <c r="B2032" t="s">
        <v>2353</v>
      </c>
      <c r="C2032" t="s">
        <v>6553</v>
      </c>
      <c r="D2032" t="s">
        <v>10654</v>
      </c>
      <c r="E2032" t="s">
        <v>14755</v>
      </c>
      <c r="F2032" t="s">
        <v>16628</v>
      </c>
      <c r="G2032" s="2">
        <v>43805.141087962962</v>
      </c>
      <c r="H2032" s="5" t="s">
        <v>17644</v>
      </c>
      <c r="K2032" t="s">
        <v>16630</v>
      </c>
      <c r="V2032">
        <v>10</v>
      </c>
    </row>
    <row r="2033" spans="1:22" x14ac:dyDescent="0.15">
      <c r="A2033" s="1">
        <v>2332</v>
      </c>
      <c r="B2033" t="s">
        <v>2352</v>
      </c>
      <c r="C2033" t="s">
        <v>6552</v>
      </c>
      <c r="D2033" t="s">
        <v>10653</v>
      </c>
      <c r="E2033" t="s">
        <v>14754</v>
      </c>
      <c r="F2033" t="s">
        <v>16627</v>
      </c>
      <c r="G2033" s="2">
        <v>43805.140925925924</v>
      </c>
      <c r="H2033" s="5" t="s">
        <v>17644</v>
      </c>
      <c r="K2033" t="s">
        <v>16630</v>
      </c>
      <c r="V2033">
        <v>3</v>
      </c>
    </row>
    <row r="2034" spans="1:22" x14ac:dyDescent="0.15">
      <c r="A2034" s="1">
        <v>2331</v>
      </c>
      <c r="B2034" t="s">
        <v>2351</v>
      </c>
      <c r="C2034" t="s">
        <v>6551</v>
      </c>
      <c r="D2034" t="s">
        <v>10652</v>
      </c>
      <c r="E2034" t="s">
        <v>14753</v>
      </c>
      <c r="F2034" t="s">
        <v>16628</v>
      </c>
      <c r="G2034" s="2">
        <v>43805.140798611108</v>
      </c>
      <c r="H2034" s="5" t="s">
        <v>17644</v>
      </c>
      <c r="K2034" t="s">
        <v>16630</v>
      </c>
      <c r="V2034">
        <v>18</v>
      </c>
    </row>
    <row r="2035" spans="1:22" x14ac:dyDescent="0.15">
      <c r="A2035" s="1">
        <v>2330</v>
      </c>
      <c r="B2035" t="s">
        <v>2350</v>
      </c>
      <c r="C2035" t="s">
        <v>6550</v>
      </c>
      <c r="D2035" t="s">
        <v>10651</v>
      </c>
      <c r="E2035" t="s">
        <v>14752</v>
      </c>
      <c r="F2035" t="s">
        <v>16628</v>
      </c>
      <c r="G2035" s="2">
        <v>43805.140520833331</v>
      </c>
      <c r="H2035" s="5" t="s">
        <v>17644</v>
      </c>
      <c r="K2035" t="s">
        <v>16630</v>
      </c>
      <c r="V2035">
        <v>5</v>
      </c>
    </row>
    <row r="2036" spans="1:22" x14ac:dyDescent="0.15">
      <c r="A2036" s="1">
        <v>2329</v>
      </c>
      <c r="B2036" t="s">
        <v>2349</v>
      </c>
      <c r="C2036" t="s">
        <v>6549</v>
      </c>
      <c r="D2036" t="s">
        <v>10650</v>
      </c>
      <c r="E2036" t="s">
        <v>14751</v>
      </c>
      <c r="F2036" t="s">
        <v>16628</v>
      </c>
      <c r="G2036" s="2">
        <v>43805.140462962961</v>
      </c>
      <c r="H2036" s="5" t="s">
        <v>17644</v>
      </c>
      <c r="K2036" t="s">
        <v>16630</v>
      </c>
      <c r="V2036">
        <v>3</v>
      </c>
    </row>
    <row r="2037" spans="1:22" x14ac:dyDescent="0.15">
      <c r="A2037" s="1">
        <v>2328</v>
      </c>
      <c r="B2037" t="s">
        <v>2348</v>
      </c>
      <c r="C2037" t="s">
        <v>6548</v>
      </c>
      <c r="D2037" t="s">
        <v>10649</v>
      </c>
      <c r="E2037" t="s">
        <v>14750</v>
      </c>
      <c r="F2037" t="s">
        <v>16627</v>
      </c>
      <c r="G2037" s="2">
        <v>43805.140347222223</v>
      </c>
      <c r="H2037" s="5" t="s">
        <v>17644</v>
      </c>
      <c r="K2037" t="s">
        <v>16630</v>
      </c>
      <c r="V2037">
        <v>3</v>
      </c>
    </row>
    <row r="2038" spans="1:22" x14ac:dyDescent="0.15">
      <c r="A2038" s="1">
        <v>2327</v>
      </c>
      <c r="B2038" t="s">
        <v>2347</v>
      </c>
      <c r="C2038" t="s">
        <v>6547</v>
      </c>
      <c r="D2038" t="s">
        <v>10648</v>
      </c>
      <c r="E2038" t="s">
        <v>14749</v>
      </c>
      <c r="F2038" t="s">
        <v>16628</v>
      </c>
      <c r="G2038" s="2">
        <v>43805.140277777777</v>
      </c>
      <c r="H2038" s="5" t="s">
        <v>17644</v>
      </c>
      <c r="K2038" t="s">
        <v>16630</v>
      </c>
      <c r="V2038">
        <v>5</v>
      </c>
    </row>
    <row r="2039" spans="1:22" x14ac:dyDescent="0.15">
      <c r="A2039" s="1">
        <v>2326</v>
      </c>
      <c r="B2039" t="s">
        <v>2346</v>
      </c>
      <c r="C2039" t="s">
        <v>6546</v>
      </c>
      <c r="D2039" t="s">
        <v>10647</v>
      </c>
      <c r="E2039" t="s">
        <v>14748</v>
      </c>
      <c r="F2039" t="s">
        <v>16627</v>
      </c>
      <c r="G2039" s="2">
        <v>43805.139965277784</v>
      </c>
      <c r="H2039" s="5" t="s">
        <v>17644</v>
      </c>
      <c r="K2039" t="s">
        <v>16630</v>
      </c>
      <c r="V2039">
        <v>3</v>
      </c>
    </row>
    <row r="2040" spans="1:22" x14ac:dyDescent="0.15">
      <c r="A2040" s="1">
        <v>2325</v>
      </c>
      <c r="B2040" t="s">
        <v>2345</v>
      </c>
      <c r="C2040" t="s">
        <v>6545</v>
      </c>
      <c r="D2040" t="s">
        <v>10646</v>
      </c>
      <c r="E2040" t="s">
        <v>14747</v>
      </c>
      <c r="F2040" t="s">
        <v>16627</v>
      </c>
      <c r="G2040" s="2">
        <v>43805.139687499999</v>
      </c>
      <c r="H2040" s="5" t="s">
        <v>17644</v>
      </c>
      <c r="K2040" t="s">
        <v>16630</v>
      </c>
      <c r="V2040">
        <v>3</v>
      </c>
    </row>
    <row r="2041" spans="1:22" x14ac:dyDescent="0.15">
      <c r="A2041" s="1">
        <v>2324</v>
      </c>
      <c r="B2041" t="s">
        <v>2344</v>
      </c>
      <c r="C2041" t="s">
        <v>6544</v>
      </c>
      <c r="D2041" t="s">
        <v>10645</v>
      </c>
      <c r="E2041" t="s">
        <v>14746</v>
      </c>
      <c r="F2041" t="s">
        <v>16628</v>
      </c>
      <c r="G2041" s="2">
        <v>43805.139479166668</v>
      </c>
      <c r="H2041" s="5" t="s">
        <v>17644</v>
      </c>
      <c r="K2041" t="s">
        <v>16630</v>
      </c>
      <c r="V2041">
        <v>9</v>
      </c>
    </row>
    <row r="2042" spans="1:22" x14ac:dyDescent="0.15">
      <c r="A2042" s="1">
        <v>2323</v>
      </c>
      <c r="B2042" t="s">
        <v>2343</v>
      </c>
      <c r="C2042" t="s">
        <v>6543</v>
      </c>
      <c r="D2042" t="s">
        <v>10644</v>
      </c>
      <c r="E2042" t="s">
        <v>14745</v>
      </c>
      <c r="F2042" t="s">
        <v>16627</v>
      </c>
      <c r="G2042" s="2">
        <v>43805.139398148152</v>
      </c>
      <c r="H2042" s="5" t="s">
        <v>17644</v>
      </c>
      <c r="K2042" t="s">
        <v>16630</v>
      </c>
      <c r="V2042">
        <v>6</v>
      </c>
    </row>
    <row r="2043" spans="1:22" x14ac:dyDescent="0.15">
      <c r="A2043" s="1">
        <v>2322</v>
      </c>
      <c r="B2043" t="s">
        <v>2342</v>
      </c>
      <c r="C2043" t="s">
        <v>6542</v>
      </c>
      <c r="D2043" t="s">
        <v>10643</v>
      </c>
      <c r="E2043" t="s">
        <v>14744</v>
      </c>
      <c r="F2043" t="s">
        <v>16628</v>
      </c>
      <c r="G2043" s="2">
        <v>43805.139317129629</v>
      </c>
      <c r="H2043" s="5" t="s">
        <v>17644</v>
      </c>
      <c r="K2043" t="s">
        <v>16630</v>
      </c>
      <c r="V2043">
        <v>3</v>
      </c>
    </row>
    <row r="2044" spans="1:22" x14ac:dyDescent="0.15">
      <c r="A2044" s="1">
        <v>2321</v>
      </c>
      <c r="B2044" t="s">
        <v>2341</v>
      </c>
      <c r="C2044" t="s">
        <v>6541</v>
      </c>
      <c r="D2044" t="s">
        <v>10642</v>
      </c>
      <c r="E2044" t="s">
        <v>14743</v>
      </c>
      <c r="F2044" t="s">
        <v>16627</v>
      </c>
      <c r="G2044" s="2">
        <v>43805.139224537037</v>
      </c>
      <c r="H2044" s="5" t="s">
        <v>17644</v>
      </c>
      <c r="K2044" t="s">
        <v>16630</v>
      </c>
      <c r="V2044">
        <v>1.5</v>
      </c>
    </row>
    <row r="2045" spans="1:22" x14ac:dyDescent="0.15">
      <c r="A2045" s="1">
        <v>2320</v>
      </c>
      <c r="B2045" t="s">
        <v>2340</v>
      </c>
      <c r="C2045" t="s">
        <v>6540</v>
      </c>
      <c r="D2045" t="s">
        <v>10641</v>
      </c>
      <c r="E2045" t="s">
        <v>14742</v>
      </c>
      <c r="F2045" t="s">
        <v>16628</v>
      </c>
      <c r="G2045" s="2">
        <v>43805.139166666668</v>
      </c>
      <c r="H2045" s="5" t="s">
        <v>17644</v>
      </c>
      <c r="K2045" t="s">
        <v>16630</v>
      </c>
      <c r="V2045">
        <v>5</v>
      </c>
    </row>
    <row r="2046" spans="1:22" x14ac:dyDescent="0.15">
      <c r="A2046" s="1">
        <v>2319</v>
      </c>
      <c r="B2046" t="s">
        <v>2339</v>
      </c>
      <c r="C2046" t="s">
        <v>6539</v>
      </c>
      <c r="D2046" t="s">
        <v>10640</v>
      </c>
      <c r="E2046" t="s">
        <v>14741</v>
      </c>
      <c r="F2046" t="s">
        <v>16628</v>
      </c>
      <c r="G2046" s="2">
        <v>43805.139085648138</v>
      </c>
      <c r="H2046" s="5" t="s">
        <v>17644</v>
      </c>
      <c r="K2046" t="s">
        <v>16630</v>
      </c>
      <c r="V2046">
        <v>5</v>
      </c>
    </row>
    <row r="2047" spans="1:22" x14ac:dyDescent="0.15">
      <c r="A2047" s="1">
        <v>2318</v>
      </c>
      <c r="B2047" t="s">
        <v>2338</v>
      </c>
      <c r="C2047" t="s">
        <v>6538</v>
      </c>
      <c r="D2047" t="s">
        <v>10639</v>
      </c>
      <c r="E2047" t="s">
        <v>14740</v>
      </c>
      <c r="F2047" t="s">
        <v>16628</v>
      </c>
      <c r="G2047" s="2">
        <v>43805.139004629629</v>
      </c>
      <c r="H2047" s="5" t="s">
        <v>17644</v>
      </c>
      <c r="K2047" t="s">
        <v>16630</v>
      </c>
      <c r="V2047">
        <v>5</v>
      </c>
    </row>
    <row r="2048" spans="1:22" x14ac:dyDescent="0.15">
      <c r="A2048" s="1">
        <v>2317</v>
      </c>
      <c r="B2048" t="s">
        <v>2337</v>
      </c>
      <c r="C2048" t="s">
        <v>6537</v>
      </c>
      <c r="D2048" t="s">
        <v>10638</v>
      </c>
      <c r="E2048" t="s">
        <v>14739</v>
      </c>
      <c r="F2048" t="s">
        <v>16628</v>
      </c>
      <c r="G2048" s="2">
        <v>43805.138703703713</v>
      </c>
      <c r="H2048" s="5" t="s">
        <v>17644</v>
      </c>
      <c r="K2048" t="s">
        <v>16630</v>
      </c>
      <c r="V2048">
        <v>8</v>
      </c>
    </row>
    <row r="2049" spans="1:22" x14ac:dyDescent="0.15">
      <c r="A2049" s="1">
        <v>2316</v>
      </c>
      <c r="B2049" t="s">
        <v>2336</v>
      </c>
      <c r="C2049" t="s">
        <v>6536</v>
      </c>
      <c r="D2049" t="s">
        <v>10637</v>
      </c>
      <c r="E2049" t="s">
        <v>14738</v>
      </c>
      <c r="F2049" t="s">
        <v>16628</v>
      </c>
      <c r="G2049" s="2">
        <v>43805.138379629629</v>
      </c>
      <c r="H2049" s="5" t="s">
        <v>17644</v>
      </c>
      <c r="K2049" t="s">
        <v>16630</v>
      </c>
      <c r="V2049">
        <v>7</v>
      </c>
    </row>
    <row r="2050" spans="1:22" x14ac:dyDescent="0.15">
      <c r="A2050" s="1">
        <v>2315</v>
      </c>
      <c r="B2050" t="s">
        <v>2335</v>
      </c>
      <c r="C2050" t="s">
        <v>6535</v>
      </c>
      <c r="D2050" t="s">
        <v>10636</v>
      </c>
      <c r="E2050" t="s">
        <v>14737</v>
      </c>
      <c r="F2050" t="s">
        <v>16627</v>
      </c>
      <c r="G2050" s="2">
        <v>43805.138101851851</v>
      </c>
      <c r="H2050" s="5" t="s">
        <v>17644</v>
      </c>
      <c r="K2050" t="s">
        <v>16630</v>
      </c>
      <c r="V2050">
        <v>3</v>
      </c>
    </row>
    <row r="2051" spans="1:22" x14ac:dyDescent="0.15">
      <c r="A2051" s="1">
        <v>2314</v>
      </c>
      <c r="B2051" t="s">
        <v>2334</v>
      </c>
      <c r="C2051" t="s">
        <v>6534</v>
      </c>
      <c r="D2051" t="s">
        <v>10635</v>
      </c>
      <c r="E2051" t="s">
        <v>14736</v>
      </c>
      <c r="F2051" t="s">
        <v>16627</v>
      </c>
      <c r="G2051" s="2">
        <v>43805.138020833343</v>
      </c>
      <c r="H2051" s="5" t="s">
        <v>17644</v>
      </c>
      <c r="K2051" t="s">
        <v>16630</v>
      </c>
      <c r="V2051">
        <v>3</v>
      </c>
    </row>
    <row r="2052" spans="1:22" x14ac:dyDescent="0.15">
      <c r="A2052" s="1">
        <v>2313</v>
      </c>
      <c r="B2052" t="s">
        <v>2333</v>
      </c>
      <c r="C2052" t="s">
        <v>6533</v>
      </c>
      <c r="D2052" t="s">
        <v>10634</v>
      </c>
      <c r="E2052" t="s">
        <v>14735</v>
      </c>
      <c r="F2052" t="s">
        <v>16627</v>
      </c>
      <c r="G2052" s="2">
        <v>43805.137928240743</v>
      </c>
      <c r="H2052" s="5" t="s">
        <v>17644</v>
      </c>
      <c r="K2052" t="s">
        <v>16630</v>
      </c>
      <c r="V2052">
        <v>3</v>
      </c>
    </row>
    <row r="2053" spans="1:22" x14ac:dyDescent="0.15">
      <c r="A2053" s="1">
        <v>2312</v>
      </c>
      <c r="B2053" t="s">
        <v>2332</v>
      </c>
      <c r="C2053" t="s">
        <v>6532</v>
      </c>
      <c r="D2053" t="s">
        <v>10633</v>
      </c>
      <c r="E2053" t="s">
        <v>14734</v>
      </c>
      <c r="F2053" t="s">
        <v>16628</v>
      </c>
      <c r="G2053" s="2">
        <v>43805.137546296297</v>
      </c>
      <c r="H2053" s="5" t="s">
        <v>17644</v>
      </c>
      <c r="K2053" t="s">
        <v>16630</v>
      </c>
      <c r="V2053">
        <v>0</v>
      </c>
    </row>
    <row r="2054" spans="1:22" x14ac:dyDescent="0.15">
      <c r="A2054" s="1">
        <v>2311</v>
      </c>
      <c r="B2054" t="s">
        <v>2331</v>
      </c>
      <c r="C2054" t="s">
        <v>6531</v>
      </c>
      <c r="D2054" t="s">
        <v>10632</v>
      </c>
      <c r="E2054" t="s">
        <v>14733</v>
      </c>
      <c r="F2054" t="s">
        <v>16628</v>
      </c>
      <c r="G2054" s="2">
        <v>43805.137430555558</v>
      </c>
      <c r="H2054" s="5" t="s">
        <v>17644</v>
      </c>
      <c r="K2054" t="s">
        <v>16630</v>
      </c>
      <c r="V2054">
        <v>5</v>
      </c>
    </row>
    <row r="2055" spans="1:22" x14ac:dyDescent="0.15">
      <c r="A2055" s="1">
        <v>2310</v>
      </c>
      <c r="B2055" t="s">
        <v>2330</v>
      </c>
      <c r="C2055" t="s">
        <v>6530</v>
      </c>
      <c r="D2055" t="s">
        <v>10631</v>
      </c>
      <c r="E2055" t="s">
        <v>14732</v>
      </c>
      <c r="F2055" t="s">
        <v>16628</v>
      </c>
      <c r="G2055" s="2">
        <v>43805.136932870373</v>
      </c>
      <c r="H2055" s="5" t="s">
        <v>17644</v>
      </c>
      <c r="K2055" t="s">
        <v>16630</v>
      </c>
      <c r="V2055">
        <v>5</v>
      </c>
    </row>
    <row r="2056" spans="1:22" x14ac:dyDescent="0.15">
      <c r="A2056" s="1">
        <v>2309</v>
      </c>
      <c r="B2056" t="s">
        <v>2329</v>
      </c>
      <c r="C2056" t="s">
        <v>6529</v>
      </c>
      <c r="D2056" t="s">
        <v>10630</v>
      </c>
      <c r="E2056" t="s">
        <v>14731</v>
      </c>
      <c r="F2056" t="s">
        <v>16628</v>
      </c>
      <c r="G2056" s="2">
        <v>43805.136678240742</v>
      </c>
      <c r="H2056" s="5" t="s">
        <v>17644</v>
      </c>
      <c r="K2056" t="s">
        <v>16630</v>
      </c>
      <c r="V2056">
        <v>10</v>
      </c>
    </row>
    <row r="2057" spans="1:22" x14ac:dyDescent="0.15">
      <c r="A2057" s="1">
        <v>2308</v>
      </c>
      <c r="B2057" t="s">
        <v>2328</v>
      </c>
      <c r="C2057" t="s">
        <v>6528</v>
      </c>
      <c r="D2057" t="s">
        <v>10629</v>
      </c>
      <c r="E2057" t="s">
        <v>14730</v>
      </c>
      <c r="F2057" t="s">
        <v>16628</v>
      </c>
      <c r="G2057" s="2">
        <v>43805.13658564815</v>
      </c>
      <c r="H2057" s="5" t="s">
        <v>17644</v>
      </c>
      <c r="K2057" t="s">
        <v>16630</v>
      </c>
      <c r="V2057">
        <v>10</v>
      </c>
    </row>
    <row r="2058" spans="1:22" x14ac:dyDescent="0.15">
      <c r="A2058" s="1">
        <v>2307</v>
      </c>
      <c r="B2058" t="s">
        <v>2327</v>
      </c>
      <c r="C2058" t="s">
        <v>6527</v>
      </c>
      <c r="D2058" t="s">
        <v>10628</v>
      </c>
      <c r="E2058" t="s">
        <v>14729</v>
      </c>
      <c r="F2058" t="s">
        <v>16628</v>
      </c>
      <c r="G2058" s="2">
        <v>43805.136481481481</v>
      </c>
      <c r="H2058" s="5" t="s">
        <v>17644</v>
      </c>
      <c r="K2058" t="s">
        <v>16630</v>
      </c>
      <c r="V2058">
        <v>10</v>
      </c>
    </row>
    <row r="2059" spans="1:22" x14ac:dyDescent="0.15">
      <c r="A2059" s="1">
        <v>2306</v>
      </c>
      <c r="B2059" t="s">
        <v>2326</v>
      </c>
      <c r="C2059" t="s">
        <v>6526</v>
      </c>
      <c r="D2059" t="s">
        <v>10627</v>
      </c>
      <c r="E2059" t="s">
        <v>14728</v>
      </c>
      <c r="F2059" t="s">
        <v>16627</v>
      </c>
      <c r="G2059" s="2">
        <v>43805.136319444442</v>
      </c>
      <c r="H2059" s="5" t="s">
        <v>17644</v>
      </c>
      <c r="K2059" t="s">
        <v>16630</v>
      </c>
      <c r="V2059">
        <v>3</v>
      </c>
    </row>
    <row r="2060" spans="1:22" x14ac:dyDescent="0.15">
      <c r="A2060" s="1">
        <v>2305</v>
      </c>
      <c r="B2060" t="s">
        <v>2325</v>
      </c>
      <c r="C2060" t="s">
        <v>6525</v>
      </c>
      <c r="D2060" t="s">
        <v>10626</v>
      </c>
      <c r="E2060" t="s">
        <v>14727</v>
      </c>
      <c r="F2060" t="s">
        <v>16628</v>
      </c>
      <c r="G2060" s="2">
        <v>43805.136238425926</v>
      </c>
      <c r="H2060" s="5" t="s">
        <v>17644</v>
      </c>
      <c r="K2060" t="s">
        <v>16630</v>
      </c>
      <c r="V2060">
        <v>5</v>
      </c>
    </row>
    <row r="2061" spans="1:22" x14ac:dyDescent="0.15">
      <c r="A2061" s="1">
        <v>2304</v>
      </c>
      <c r="B2061" t="s">
        <v>2324</v>
      </c>
      <c r="C2061" t="s">
        <v>6524</v>
      </c>
      <c r="D2061" t="s">
        <v>10625</v>
      </c>
      <c r="E2061" t="s">
        <v>14726</v>
      </c>
      <c r="F2061" t="s">
        <v>16628</v>
      </c>
      <c r="G2061" s="2">
        <v>43805.136122685188</v>
      </c>
      <c r="H2061" s="5" t="s">
        <v>17644</v>
      </c>
      <c r="K2061" t="s">
        <v>16630</v>
      </c>
      <c r="V2061">
        <v>10</v>
      </c>
    </row>
    <row r="2062" spans="1:22" x14ac:dyDescent="0.15">
      <c r="A2062" s="1">
        <v>2303</v>
      </c>
      <c r="B2062" t="s">
        <v>2323</v>
      </c>
      <c r="C2062" t="s">
        <v>6523</v>
      </c>
      <c r="D2062" t="s">
        <v>10624</v>
      </c>
      <c r="E2062" t="s">
        <v>14725</v>
      </c>
      <c r="F2062" t="s">
        <v>16627</v>
      </c>
      <c r="G2062" s="2">
        <v>43805.135636574072</v>
      </c>
      <c r="H2062" s="5" t="s">
        <v>17644</v>
      </c>
      <c r="K2062" t="s">
        <v>16630</v>
      </c>
      <c r="V2062">
        <v>3</v>
      </c>
    </row>
    <row r="2063" spans="1:22" x14ac:dyDescent="0.15">
      <c r="A2063" s="1">
        <v>2302</v>
      </c>
      <c r="B2063" t="s">
        <v>2322</v>
      </c>
      <c r="C2063" t="s">
        <v>6522</v>
      </c>
      <c r="D2063" t="s">
        <v>10623</v>
      </c>
      <c r="E2063" t="s">
        <v>14724</v>
      </c>
      <c r="F2063" t="s">
        <v>16627</v>
      </c>
      <c r="G2063" s="2">
        <v>43805.135520833333</v>
      </c>
      <c r="H2063" s="5" t="s">
        <v>17644</v>
      </c>
      <c r="K2063" t="s">
        <v>16630</v>
      </c>
      <c r="V2063">
        <v>3</v>
      </c>
    </row>
    <row r="2064" spans="1:22" x14ac:dyDescent="0.15">
      <c r="A2064" s="1">
        <v>2301</v>
      </c>
      <c r="B2064" t="s">
        <v>2321</v>
      </c>
      <c r="C2064" t="s">
        <v>6521</v>
      </c>
      <c r="D2064" t="s">
        <v>10622</v>
      </c>
      <c r="E2064" t="s">
        <v>14723</v>
      </c>
      <c r="F2064" t="s">
        <v>16628</v>
      </c>
      <c r="G2064" s="2">
        <v>43805.135451388887</v>
      </c>
      <c r="H2064" s="5" t="s">
        <v>17644</v>
      </c>
      <c r="K2064" t="s">
        <v>16630</v>
      </c>
      <c r="V2064">
        <v>5</v>
      </c>
    </row>
    <row r="2065" spans="1:22" x14ac:dyDescent="0.15">
      <c r="A2065" s="1">
        <v>2300</v>
      </c>
      <c r="B2065" t="s">
        <v>2320</v>
      </c>
      <c r="C2065" t="s">
        <v>6520</v>
      </c>
      <c r="D2065" t="s">
        <v>10621</v>
      </c>
      <c r="E2065" t="s">
        <v>14722</v>
      </c>
      <c r="F2065" t="s">
        <v>16628</v>
      </c>
      <c r="G2065" s="2">
        <v>43805.135370370372</v>
      </c>
      <c r="H2065" s="5" t="s">
        <v>17644</v>
      </c>
      <c r="K2065" t="s">
        <v>16630</v>
      </c>
      <c r="V2065">
        <v>5</v>
      </c>
    </row>
    <row r="2066" spans="1:22" x14ac:dyDescent="0.15">
      <c r="A2066" s="1">
        <v>2299</v>
      </c>
      <c r="B2066" t="s">
        <v>2319</v>
      </c>
      <c r="C2066" t="s">
        <v>6519</v>
      </c>
      <c r="D2066" t="s">
        <v>10620</v>
      </c>
      <c r="E2066" t="s">
        <v>14721</v>
      </c>
      <c r="F2066" t="s">
        <v>16627</v>
      </c>
      <c r="G2066" s="2">
        <v>43805.135196759264</v>
      </c>
      <c r="H2066" s="5" t="s">
        <v>17644</v>
      </c>
      <c r="K2066" t="s">
        <v>16630</v>
      </c>
      <c r="V2066">
        <v>0</v>
      </c>
    </row>
    <row r="2067" spans="1:22" x14ac:dyDescent="0.15">
      <c r="A2067" s="1">
        <v>2298</v>
      </c>
      <c r="B2067" t="s">
        <v>2318</v>
      </c>
      <c r="C2067" t="s">
        <v>6518</v>
      </c>
      <c r="D2067" t="s">
        <v>10619</v>
      </c>
      <c r="E2067" t="s">
        <v>14720</v>
      </c>
      <c r="F2067" t="s">
        <v>16627</v>
      </c>
      <c r="G2067" s="2">
        <v>43805.135115740741</v>
      </c>
      <c r="H2067" s="5" t="s">
        <v>17644</v>
      </c>
      <c r="K2067" t="s">
        <v>16630</v>
      </c>
      <c r="V2067">
        <v>3</v>
      </c>
    </row>
    <row r="2068" spans="1:22" x14ac:dyDescent="0.15">
      <c r="A2068" s="1">
        <v>2297</v>
      </c>
      <c r="B2068" t="s">
        <v>2317</v>
      </c>
      <c r="C2068" t="s">
        <v>6517</v>
      </c>
      <c r="D2068" t="s">
        <v>10618</v>
      </c>
      <c r="E2068" t="s">
        <v>14719</v>
      </c>
      <c r="F2068" t="s">
        <v>16628</v>
      </c>
      <c r="G2068" s="2">
        <v>43805.135023148148</v>
      </c>
      <c r="H2068" s="5" t="s">
        <v>17644</v>
      </c>
      <c r="K2068" t="s">
        <v>16630</v>
      </c>
      <c r="V2068">
        <v>10</v>
      </c>
    </row>
    <row r="2069" spans="1:22" x14ac:dyDescent="0.15">
      <c r="A2069" s="1">
        <v>2296</v>
      </c>
      <c r="B2069" t="s">
        <v>2316</v>
      </c>
      <c r="C2069" t="s">
        <v>6516</v>
      </c>
      <c r="D2069" t="s">
        <v>10617</v>
      </c>
      <c r="E2069" t="s">
        <v>14718</v>
      </c>
      <c r="F2069" t="s">
        <v>16627</v>
      </c>
      <c r="G2069" s="2">
        <v>43805.13490740741</v>
      </c>
      <c r="H2069" s="5" t="s">
        <v>17644</v>
      </c>
      <c r="K2069" t="s">
        <v>16630</v>
      </c>
      <c r="V2069">
        <v>3</v>
      </c>
    </row>
    <row r="2070" spans="1:22" x14ac:dyDescent="0.15">
      <c r="A2070" s="1">
        <v>2295</v>
      </c>
      <c r="B2070" t="s">
        <v>2315</v>
      </c>
      <c r="C2070" t="s">
        <v>6515</v>
      </c>
      <c r="D2070" t="s">
        <v>10616</v>
      </c>
      <c r="E2070" t="s">
        <v>14717</v>
      </c>
      <c r="F2070" t="s">
        <v>16627</v>
      </c>
      <c r="G2070" s="2">
        <v>43805.134837962964</v>
      </c>
      <c r="H2070" s="5" t="s">
        <v>17644</v>
      </c>
      <c r="K2070" t="s">
        <v>16630</v>
      </c>
      <c r="V2070">
        <v>3</v>
      </c>
    </row>
    <row r="2071" spans="1:22" x14ac:dyDescent="0.15">
      <c r="A2071" s="1">
        <v>2294</v>
      </c>
      <c r="B2071" t="s">
        <v>2314</v>
      </c>
      <c r="C2071" t="s">
        <v>6514</v>
      </c>
      <c r="D2071" t="s">
        <v>10615</v>
      </c>
      <c r="E2071" t="s">
        <v>14716</v>
      </c>
      <c r="F2071" t="s">
        <v>16628</v>
      </c>
      <c r="G2071" s="2">
        <v>43805.134733796287</v>
      </c>
      <c r="H2071" s="5" t="s">
        <v>17644</v>
      </c>
      <c r="K2071" t="s">
        <v>16630</v>
      </c>
      <c r="V2071">
        <v>3</v>
      </c>
    </row>
    <row r="2072" spans="1:22" x14ac:dyDescent="0.15">
      <c r="A2072" s="1">
        <v>2293</v>
      </c>
      <c r="B2072" t="s">
        <v>2313</v>
      </c>
      <c r="C2072" t="s">
        <v>6513</v>
      </c>
      <c r="D2072" t="s">
        <v>10614</v>
      </c>
      <c r="E2072" t="s">
        <v>14715</v>
      </c>
      <c r="F2072" t="s">
        <v>16628</v>
      </c>
      <c r="G2072" s="2">
        <v>43805.134131944447</v>
      </c>
      <c r="H2072" s="5" t="s">
        <v>17644</v>
      </c>
      <c r="K2072" t="s">
        <v>16630</v>
      </c>
      <c r="V2072">
        <v>5</v>
      </c>
    </row>
    <row r="2073" spans="1:22" x14ac:dyDescent="0.15">
      <c r="A2073" s="1">
        <v>2292</v>
      </c>
      <c r="B2073" t="s">
        <v>2312</v>
      </c>
      <c r="C2073" t="s">
        <v>6512</v>
      </c>
      <c r="D2073" t="s">
        <v>10613</v>
      </c>
      <c r="E2073" t="s">
        <v>14714</v>
      </c>
      <c r="F2073" t="s">
        <v>16628</v>
      </c>
      <c r="G2073" s="2">
        <v>43805.134027777778</v>
      </c>
      <c r="H2073" s="5" t="s">
        <v>17644</v>
      </c>
      <c r="K2073" t="s">
        <v>16630</v>
      </c>
      <c r="V2073">
        <v>5</v>
      </c>
    </row>
    <row r="2074" spans="1:22" x14ac:dyDescent="0.15">
      <c r="A2074" s="1">
        <v>2291</v>
      </c>
      <c r="B2074" t="s">
        <v>2311</v>
      </c>
      <c r="C2074" t="s">
        <v>6511</v>
      </c>
      <c r="D2074" t="s">
        <v>10612</v>
      </c>
      <c r="E2074" t="s">
        <v>14713</v>
      </c>
      <c r="F2074" t="s">
        <v>16628</v>
      </c>
      <c r="G2074" s="2">
        <v>43805.133946759262</v>
      </c>
      <c r="H2074" s="5" t="s">
        <v>17644</v>
      </c>
      <c r="K2074" t="s">
        <v>16630</v>
      </c>
      <c r="V2074">
        <v>5</v>
      </c>
    </row>
    <row r="2075" spans="1:22" x14ac:dyDescent="0.15">
      <c r="A2075" s="1">
        <v>2290</v>
      </c>
      <c r="B2075" t="s">
        <v>2310</v>
      </c>
      <c r="C2075" t="s">
        <v>6510</v>
      </c>
      <c r="D2075" t="s">
        <v>10611</v>
      </c>
      <c r="E2075" t="s">
        <v>14712</v>
      </c>
      <c r="F2075" t="s">
        <v>16628</v>
      </c>
      <c r="G2075" s="2">
        <v>43805.13385416667</v>
      </c>
      <c r="H2075" s="5" t="s">
        <v>17644</v>
      </c>
      <c r="K2075" t="s">
        <v>16630</v>
      </c>
      <c r="V2075">
        <v>5</v>
      </c>
    </row>
    <row r="2076" spans="1:22" x14ac:dyDescent="0.15">
      <c r="A2076" s="1">
        <v>2289</v>
      </c>
      <c r="B2076" t="s">
        <v>2309</v>
      </c>
      <c r="C2076" t="s">
        <v>6509</v>
      </c>
      <c r="D2076" t="s">
        <v>10610</v>
      </c>
      <c r="E2076" t="s">
        <v>14711</v>
      </c>
      <c r="F2076" t="s">
        <v>16628</v>
      </c>
      <c r="G2076" s="2">
        <v>43805.133761574078</v>
      </c>
      <c r="H2076" s="5" t="s">
        <v>17644</v>
      </c>
      <c r="K2076" t="s">
        <v>16630</v>
      </c>
      <c r="V2076">
        <v>5</v>
      </c>
    </row>
    <row r="2077" spans="1:22" x14ac:dyDescent="0.15">
      <c r="A2077" s="1">
        <v>2288</v>
      </c>
      <c r="B2077" t="s">
        <v>2308</v>
      </c>
      <c r="C2077" t="s">
        <v>6508</v>
      </c>
      <c r="D2077" t="s">
        <v>10609</v>
      </c>
      <c r="E2077" t="s">
        <v>14710</v>
      </c>
      <c r="F2077" t="s">
        <v>16627</v>
      </c>
      <c r="G2077" s="2">
        <v>43805.133599537039</v>
      </c>
      <c r="H2077" s="5" t="s">
        <v>17644</v>
      </c>
      <c r="K2077" t="s">
        <v>16630</v>
      </c>
      <c r="V2077">
        <v>3</v>
      </c>
    </row>
    <row r="2078" spans="1:22" x14ac:dyDescent="0.15">
      <c r="A2078" s="1">
        <v>2287</v>
      </c>
      <c r="B2078" t="s">
        <v>2307</v>
      </c>
      <c r="C2078" t="s">
        <v>6507</v>
      </c>
      <c r="D2078" t="s">
        <v>10608</v>
      </c>
      <c r="E2078" t="s">
        <v>14709</v>
      </c>
      <c r="F2078" t="s">
        <v>16627</v>
      </c>
      <c r="G2078" s="2">
        <v>43805.133483796293</v>
      </c>
      <c r="H2078" s="5" t="s">
        <v>17644</v>
      </c>
      <c r="K2078" t="s">
        <v>16630</v>
      </c>
      <c r="V2078">
        <v>2</v>
      </c>
    </row>
    <row r="2079" spans="1:22" x14ac:dyDescent="0.15">
      <c r="A2079" s="1">
        <v>2286</v>
      </c>
      <c r="B2079" t="s">
        <v>2306</v>
      </c>
      <c r="C2079" t="s">
        <v>6506</v>
      </c>
      <c r="D2079" t="s">
        <v>10607</v>
      </c>
      <c r="E2079" t="s">
        <v>14708</v>
      </c>
      <c r="F2079" t="s">
        <v>16627</v>
      </c>
      <c r="G2079" s="2">
        <v>43805.133379629631</v>
      </c>
      <c r="H2079" s="5" t="s">
        <v>17644</v>
      </c>
      <c r="K2079" t="s">
        <v>16630</v>
      </c>
      <c r="V2079">
        <v>5</v>
      </c>
    </row>
    <row r="2080" spans="1:22" x14ac:dyDescent="0.15">
      <c r="A2080" s="1">
        <v>2285</v>
      </c>
      <c r="B2080" t="s">
        <v>2305</v>
      </c>
      <c r="C2080" t="s">
        <v>6505</v>
      </c>
      <c r="D2080" t="s">
        <v>10606</v>
      </c>
      <c r="E2080" t="s">
        <v>14707</v>
      </c>
      <c r="F2080" t="s">
        <v>16628</v>
      </c>
      <c r="G2080" s="2">
        <v>43805.133240740739</v>
      </c>
      <c r="H2080" s="5" t="s">
        <v>17644</v>
      </c>
      <c r="K2080" t="s">
        <v>16630</v>
      </c>
      <c r="V2080">
        <v>3</v>
      </c>
    </row>
    <row r="2081" spans="1:22" x14ac:dyDescent="0.15">
      <c r="A2081" s="1">
        <v>2284</v>
      </c>
      <c r="B2081" t="s">
        <v>2304</v>
      </c>
      <c r="C2081" t="s">
        <v>6504</v>
      </c>
      <c r="D2081" t="s">
        <v>10605</v>
      </c>
      <c r="E2081" t="s">
        <v>14706</v>
      </c>
      <c r="F2081" t="s">
        <v>16627</v>
      </c>
      <c r="G2081" s="2">
        <v>43805.132939814823</v>
      </c>
      <c r="H2081" s="5" t="s">
        <v>17644</v>
      </c>
      <c r="K2081" t="s">
        <v>16630</v>
      </c>
      <c r="V2081">
        <v>3</v>
      </c>
    </row>
    <row r="2082" spans="1:22" x14ac:dyDescent="0.15">
      <c r="A2082" s="1">
        <v>2283</v>
      </c>
      <c r="B2082" t="s">
        <v>2303</v>
      </c>
      <c r="C2082" t="s">
        <v>6503</v>
      </c>
      <c r="D2082" t="s">
        <v>10604</v>
      </c>
      <c r="E2082" t="s">
        <v>14705</v>
      </c>
      <c r="F2082" t="s">
        <v>16628</v>
      </c>
      <c r="G2082" s="2">
        <v>43805.132615740738</v>
      </c>
      <c r="H2082" s="5" t="s">
        <v>17644</v>
      </c>
      <c r="K2082" t="s">
        <v>16630</v>
      </c>
      <c r="V2082">
        <v>5</v>
      </c>
    </row>
    <row r="2083" spans="1:22" x14ac:dyDescent="0.15">
      <c r="A2083" s="1">
        <v>2282</v>
      </c>
      <c r="B2083" t="s">
        <v>2302</v>
      </c>
      <c r="C2083" t="s">
        <v>6502</v>
      </c>
      <c r="D2083" t="s">
        <v>10603</v>
      </c>
      <c r="E2083" t="s">
        <v>14704</v>
      </c>
      <c r="F2083" t="s">
        <v>16628</v>
      </c>
      <c r="G2083" s="2">
        <v>43805.1325462963</v>
      </c>
      <c r="H2083" s="5" t="s">
        <v>17644</v>
      </c>
      <c r="K2083" t="s">
        <v>16630</v>
      </c>
      <c r="V2083">
        <v>5</v>
      </c>
    </row>
    <row r="2084" spans="1:22" x14ac:dyDescent="0.15">
      <c r="A2084" s="1">
        <v>2281</v>
      </c>
      <c r="B2084" t="s">
        <v>2301</v>
      </c>
      <c r="C2084" t="s">
        <v>6501</v>
      </c>
      <c r="D2084" t="s">
        <v>10602</v>
      </c>
      <c r="E2084" t="s">
        <v>14703</v>
      </c>
      <c r="F2084" t="s">
        <v>16628</v>
      </c>
      <c r="G2084" s="2">
        <v>43805.132488425923</v>
      </c>
      <c r="H2084" s="5" t="s">
        <v>17644</v>
      </c>
      <c r="K2084" t="s">
        <v>16630</v>
      </c>
      <c r="V2084">
        <v>1</v>
      </c>
    </row>
    <row r="2085" spans="1:22" x14ac:dyDescent="0.15">
      <c r="A2085" s="1">
        <v>2280</v>
      </c>
      <c r="B2085" t="s">
        <v>2300</v>
      </c>
      <c r="C2085" t="s">
        <v>6500</v>
      </c>
      <c r="D2085" t="s">
        <v>10601</v>
      </c>
      <c r="E2085" t="s">
        <v>14702</v>
      </c>
      <c r="F2085" t="s">
        <v>16628</v>
      </c>
      <c r="G2085" s="2">
        <v>43805.132418981477</v>
      </c>
      <c r="H2085" s="5" t="s">
        <v>17644</v>
      </c>
      <c r="K2085" t="s">
        <v>16630</v>
      </c>
      <c r="V2085">
        <v>5</v>
      </c>
    </row>
    <row r="2086" spans="1:22" x14ac:dyDescent="0.15">
      <c r="A2086" s="1">
        <v>2279</v>
      </c>
      <c r="B2086" t="s">
        <v>2299</v>
      </c>
      <c r="C2086" t="s">
        <v>6499</v>
      </c>
      <c r="D2086" t="s">
        <v>10600</v>
      </c>
      <c r="E2086" t="s">
        <v>14701</v>
      </c>
      <c r="F2086" t="s">
        <v>16628</v>
      </c>
      <c r="G2086" s="2">
        <v>43805.132337962961</v>
      </c>
      <c r="H2086" s="5" t="s">
        <v>17644</v>
      </c>
      <c r="K2086" t="s">
        <v>16630</v>
      </c>
      <c r="V2086">
        <v>12</v>
      </c>
    </row>
    <row r="2087" spans="1:22" x14ac:dyDescent="0.15">
      <c r="A2087" s="1">
        <v>2278</v>
      </c>
      <c r="B2087" t="s">
        <v>2298</v>
      </c>
      <c r="C2087" t="s">
        <v>6498</v>
      </c>
      <c r="D2087" t="s">
        <v>10599</v>
      </c>
      <c r="E2087" t="s">
        <v>14700</v>
      </c>
      <c r="F2087" t="s">
        <v>16628</v>
      </c>
      <c r="G2087" s="2">
        <v>43805.132245370369</v>
      </c>
      <c r="H2087" s="5" t="s">
        <v>17644</v>
      </c>
      <c r="K2087" t="s">
        <v>16630</v>
      </c>
      <c r="V2087">
        <v>5</v>
      </c>
    </row>
    <row r="2088" spans="1:22" x14ac:dyDescent="0.15">
      <c r="A2088" s="1">
        <v>2277</v>
      </c>
      <c r="B2088" t="s">
        <v>2297</v>
      </c>
      <c r="C2088" t="s">
        <v>6497</v>
      </c>
      <c r="D2088" t="s">
        <v>10598</v>
      </c>
      <c r="E2088" t="s">
        <v>14699</v>
      </c>
      <c r="F2088" t="s">
        <v>16628</v>
      </c>
      <c r="G2088" s="2">
        <v>43805.132175925923</v>
      </c>
      <c r="H2088" s="5" t="s">
        <v>17644</v>
      </c>
      <c r="K2088" t="s">
        <v>16630</v>
      </c>
      <c r="V2088">
        <v>3</v>
      </c>
    </row>
    <row r="2089" spans="1:22" x14ac:dyDescent="0.15">
      <c r="A2089" s="1">
        <v>2276</v>
      </c>
      <c r="B2089" t="s">
        <v>2296</v>
      </c>
      <c r="C2089" t="s">
        <v>6496</v>
      </c>
      <c r="D2089" t="s">
        <v>10597</v>
      </c>
      <c r="E2089" t="s">
        <v>14698</v>
      </c>
      <c r="F2089" t="s">
        <v>16628</v>
      </c>
      <c r="G2089" s="2">
        <v>43805.131608796299</v>
      </c>
      <c r="H2089" s="5" t="s">
        <v>17644</v>
      </c>
      <c r="K2089" t="s">
        <v>16630</v>
      </c>
      <c r="V2089">
        <v>10</v>
      </c>
    </row>
    <row r="2090" spans="1:22" x14ac:dyDescent="0.15">
      <c r="A2090" s="1">
        <v>2275</v>
      </c>
      <c r="B2090" t="s">
        <v>2295</v>
      </c>
      <c r="C2090" t="s">
        <v>6495</v>
      </c>
      <c r="D2090" t="s">
        <v>10596</v>
      </c>
      <c r="E2090" t="s">
        <v>14697</v>
      </c>
      <c r="F2090" t="s">
        <v>16628</v>
      </c>
      <c r="G2090" s="2">
        <v>43805.131504629629</v>
      </c>
      <c r="H2090" s="5" t="s">
        <v>17644</v>
      </c>
      <c r="K2090" t="s">
        <v>16630</v>
      </c>
      <c r="V2090">
        <v>5</v>
      </c>
    </row>
    <row r="2091" spans="1:22" x14ac:dyDescent="0.15">
      <c r="A2091" s="1">
        <v>2274</v>
      </c>
      <c r="B2091" t="s">
        <v>2294</v>
      </c>
      <c r="C2091" t="s">
        <v>6494</v>
      </c>
      <c r="D2091" t="s">
        <v>10595</v>
      </c>
      <c r="E2091" t="s">
        <v>14696</v>
      </c>
      <c r="F2091" t="s">
        <v>16628</v>
      </c>
      <c r="G2091" s="2">
        <v>43805.131423611107</v>
      </c>
      <c r="H2091" s="5" t="s">
        <v>17644</v>
      </c>
      <c r="K2091" t="s">
        <v>16630</v>
      </c>
      <c r="V2091">
        <v>5</v>
      </c>
    </row>
    <row r="2092" spans="1:22" x14ac:dyDescent="0.15">
      <c r="A2092" s="1">
        <v>2273</v>
      </c>
      <c r="B2092" t="s">
        <v>2293</v>
      </c>
      <c r="C2092" t="s">
        <v>6493</v>
      </c>
      <c r="D2092" t="s">
        <v>10594</v>
      </c>
      <c r="E2092" t="s">
        <v>14695</v>
      </c>
      <c r="F2092" t="s">
        <v>16628</v>
      </c>
      <c r="G2092" s="2">
        <v>43805.131354166668</v>
      </c>
      <c r="H2092" s="5" t="s">
        <v>17644</v>
      </c>
      <c r="K2092" t="s">
        <v>16630</v>
      </c>
      <c r="V2092">
        <v>5</v>
      </c>
    </row>
    <row r="2093" spans="1:22" x14ac:dyDescent="0.15">
      <c r="A2093" s="1">
        <v>2272</v>
      </c>
      <c r="B2093" t="s">
        <v>2292</v>
      </c>
      <c r="C2093" t="s">
        <v>6492</v>
      </c>
      <c r="D2093" t="s">
        <v>10593</v>
      </c>
      <c r="E2093" t="s">
        <v>14694</v>
      </c>
      <c r="F2093" t="s">
        <v>16627</v>
      </c>
      <c r="G2093" s="2">
        <v>43805.131030092591</v>
      </c>
      <c r="H2093" s="5" t="s">
        <v>17644</v>
      </c>
      <c r="K2093" t="s">
        <v>16630</v>
      </c>
      <c r="V2093">
        <v>3</v>
      </c>
    </row>
    <row r="2094" spans="1:22" x14ac:dyDescent="0.15">
      <c r="A2094" s="1">
        <v>2271</v>
      </c>
      <c r="B2094" t="s">
        <v>2291</v>
      </c>
      <c r="C2094" t="s">
        <v>6491</v>
      </c>
      <c r="D2094" t="s">
        <v>10592</v>
      </c>
      <c r="E2094" t="s">
        <v>14693</v>
      </c>
      <c r="F2094" t="s">
        <v>16628</v>
      </c>
      <c r="G2094" s="2">
        <v>43805.130914351852</v>
      </c>
      <c r="H2094" s="5" t="s">
        <v>17644</v>
      </c>
      <c r="K2094" t="s">
        <v>16630</v>
      </c>
      <c r="V2094">
        <v>0</v>
      </c>
    </row>
    <row r="2095" spans="1:22" x14ac:dyDescent="0.15">
      <c r="A2095" s="1">
        <v>2270</v>
      </c>
      <c r="B2095" t="s">
        <v>2290</v>
      </c>
      <c r="C2095" t="s">
        <v>6490</v>
      </c>
      <c r="D2095" t="s">
        <v>10591</v>
      </c>
      <c r="E2095" t="s">
        <v>14692</v>
      </c>
      <c r="F2095" t="s">
        <v>16627</v>
      </c>
      <c r="G2095" s="2">
        <v>43805.130844907413</v>
      </c>
      <c r="H2095" s="5" t="s">
        <v>17644</v>
      </c>
      <c r="K2095" t="s">
        <v>16630</v>
      </c>
      <c r="V2095">
        <v>3</v>
      </c>
    </row>
    <row r="2096" spans="1:22" x14ac:dyDescent="0.15">
      <c r="A2096" s="1">
        <v>2269</v>
      </c>
      <c r="B2096" t="s">
        <v>2289</v>
      </c>
      <c r="C2096" t="s">
        <v>6489</v>
      </c>
      <c r="D2096" t="s">
        <v>10590</v>
      </c>
      <c r="E2096" t="s">
        <v>14691</v>
      </c>
      <c r="F2096" t="s">
        <v>16627</v>
      </c>
      <c r="G2096" s="2">
        <v>43805.13076388889</v>
      </c>
      <c r="H2096" s="5" t="s">
        <v>17644</v>
      </c>
      <c r="K2096" t="s">
        <v>16630</v>
      </c>
      <c r="V2096">
        <v>2</v>
      </c>
    </row>
    <row r="2097" spans="1:22" x14ac:dyDescent="0.15">
      <c r="A2097" s="1">
        <v>2268</v>
      </c>
      <c r="B2097" t="s">
        <v>2288</v>
      </c>
      <c r="C2097" t="s">
        <v>6488</v>
      </c>
      <c r="D2097" t="s">
        <v>10589</v>
      </c>
      <c r="E2097" t="s">
        <v>14690</v>
      </c>
      <c r="F2097" t="s">
        <v>16627</v>
      </c>
      <c r="G2097" s="2">
        <v>43805.130694444437</v>
      </c>
      <c r="H2097" s="5" t="s">
        <v>17644</v>
      </c>
      <c r="K2097" t="s">
        <v>16630</v>
      </c>
      <c r="V2097">
        <v>3</v>
      </c>
    </row>
    <row r="2098" spans="1:22" x14ac:dyDescent="0.15">
      <c r="A2098" s="1">
        <v>2267</v>
      </c>
      <c r="B2098" t="s">
        <v>2287</v>
      </c>
      <c r="C2098" t="s">
        <v>6487</v>
      </c>
      <c r="D2098" t="s">
        <v>10588</v>
      </c>
      <c r="E2098" t="s">
        <v>14689</v>
      </c>
      <c r="F2098" t="s">
        <v>16627</v>
      </c>
      <c r="G2098" s="2">
        <v>43805.130532407413</v>
      </c>
      <c r="H2098" s="5" t="s">
        <v>17644</v>
      </c>
      <c r="K2098" t="s">
        <v>16630</v>
      </c>
      <c r="V2098">
        <v>6</v>
      </c>
    </row>
    <row r="2099" spans="1:22" x14ac:dyDescent="0.15">
      <c r="A2099" s="1">
        <v>2266</v>
      </c>
      <c r="B2099" t="s">
        <v>2286</v>
      </c>
      <c r="C2099" t="s">
        <v>6486</v>
      </c>
      <c r="D2099" t="s">
        <v>10587</v>
      </c>
      <c r="E2099" t="s">
        <v>14688</v>
      </c>
      <c r="F2099" t="s">
        <v>16628</v>
      </c>
      <c r="G2099" s="2">
        <v>43805.13045138889</v>
      </c>
      <c r="H2099" s="5" t="s">
        <v>17644</v>
      </c>
      <c r="K2099" t="s">
        <v>16630</v>
      </c>
      <c r="V2099">
        <v>13.5</v>
      </c>
    </row>
    <row r="2100" spans="1:22" x14ac:dyDescent="0.15">
      <c r="A2100" s="1">
        <v>2265</v>
      </c>
      <c r="B2100" t="s">
        <v>2285</v>
      </c>
      <c r="C2100" t="s">
        <v>6485</v>
      </c>
      <c r="D2100" t="s">
        <v>10586</v>
      </c>
      <c r="E2100" t="s">
        <v>14687</v>
      </c>
      <c r="F2100" t="s">
        <v>16627</v>
      </c>
      <c r="G2100" s="2">
        <v>43805.129988425928</v>
      </c>
      <c r="H2100" s="5" t="s">
        <v>17644</v>
      </c>
      <c r="K2100" t="s">
        <v>16630</v>
      </c>
      <c r="V2100">
        <v>3</v>
      </c>
    </row>
    <row r="2101" spans="1:22" x14ac:dyDescent="0.15">
      <c r="A2101" s="1">
        <v>2264</v>
      </c>
      <c r="B2101" t="s">
        <v>2284</v>
      </c>
      <c r="C2101" t="s">
        <v>6484</v>
      </c>
      <c r="D2101" t="s">
        <v>10585</v>
      </c>
      <c r="E2101" t="s">
        <v>14686</v>
      </c>
      <c r="F2101" t="s">
        <v>16627</v>
      </c>
      <c r="G2101" s="2">
        <v>43805.129907407398</v>
      </c>
      <c r="H2101" s="5" t="s">
        <v>17644</v>
      </c>
      <c r="K2101" t="s">
        <v>16630</v>
      </c>
      <c r="V2101">
        <v>3</v>
      </c>
    </row>
    <row r="2102" spans="1:22" x14ac:dyDescent="0.15">
      <c r="A2102" s="1">
        <v>2263</v>
      </c>
      <c r="B2102" t="s">
        <v>2283</v>
      </c>
      <c r="C2102" t="s">
        <v>6483</v>
      </c>
      <c r="D2102" t="s">
        <v>10584</v>
      </c>
      <c r="E2102" t="s">
        <v>14685</v>
      </c>
      <c r="F2102" t="s">
        <v>16627</v>
      </c>
      <c r="G2102" s="2">
        <v>43805.129780092589</v>
      </c>
      <c r="H2102" s="5" t="s">
        <v>17644</v>
      </c>
      <c r="K2102" t="s">
        <v>16630</v>
      </c>
      <c r="V2102">
        <v>3</v>
      </c>
    </row>
    <row r="2103" spans="1:22" x14ac:dyDescent="0.15">
      <c r="A2103" s="1">
        <v>2262</v>
      </c>
      <c r="B2103" t="s">
        <v>2282</v>
      </c>
      <c r="C2103" t="s">
        <v>6482</v>
      </c>
      <c r="D2103" t="s">
        <v>10583</v>
      </c>
      <c r="E2103" t="s">
        <v>14684</v>
      </c>
      <c r="F2103" t="s">
        <v>16628</v>
      </c>
      <c r="G2103" s="2">
        <v>43805.129664351851</v>
      </c>
      <c r="H2103" s="5" t="s">
        <v>17644</v>
      </c>
      <c r="K2103" t="s">
        <v>16630</v>
      </c>
      <c r="V2103">
        <v>5</v>
      </c>
    </row>
    <row r="2104" spans="1:22" x14ac:dyDescent="0.15">
      <c r="A2104" s="1">
        <v>2261</v>
      </c>
      <c r="B2104" t="s">
        <v>2281</v>
      </c>
      <c r="C2104" t="s">
        <v>6481</v>
      </c>
      <c r="D2104" t="s">
        <v>10582</v>
      </c>
      <c r="E2104" t="s">
        <v>14683</v>
      </c>
      <c r="F2104" t="s">
        <v>16627</v>
      </c>
      <c r="G2104" s="2">
        <v>43805.129583333342</v>
      </c>
      <c r="H2104" s="5" t="s">
        <v>17644</v>
      </c>
      <c r="K2104" t="s">
        <v>16630</v>
      </c>
      <c r="V2104">
        <v>6</v>
      </c>
    </row>
    <row r="2105" spans="1:22" x14ac:dyDescent="0.15">
      <c r="A2105" s="1">
        <v>2260</v>
      </c>
      <c r="B2105" t="s">
        <v>2280</v>
      </c>
      <c r="C2105" t="s">
        <v>6480</v>
      </c>
      <c r="D2105" t="s">
        <v>10581</v>
      </c>
      <c r="E2105" t="s">
        <v>14682</v>
      </c>
      <c r="F2105" t="s">
        <v>16627</v>
      </c>
      <c r="G2105" s="2">
        <v>43805.129467592589</v>
      </c>
      <c r="H2105" s="5" t="s">
        <v>17644</v>
      </c>
      <c r="K2105" t="s">
        <v>16630</v>
      </c>
      <c r="V2105">
        <v>3</v>
      </c>
    </row>
    <row r="2106" spans="1:22" x14ac:dyDescent="0.15">
      <c r="A2106" s="1">
        <v>2259</v>
      </c>
      <c r="B2106" t="s">
        <v>2279</v>
      </c>
      <c r="C2106" t="s">
        <v>6479</v>
      </c>
      <c r="D2106" t="s">
        <v>10580</v>
      </c>
      <c r="E2106" t="s">
        <v>14681</v>
      </c>
      <c r="F2106" t="s">
        <v>16628</v>
      </c>
      <c r="G2106" s="2">
        <v>43805.129328703697</v>
      </c>
      <c r="H2106" s="5" t="s">
        <v>17644</v>
      </c>
      <c r="K2106" t="s">
        <v>16630</v>
      </c>
      <c r="V2106">
        <v>5</v>
      </c>
    </row>
    <row r="2107" spans="1:22" x14ac:dyDescent="0.15">
      <c r="A2107" s="1">
        <v>2258</v>
      </c>
      <c r="B2107" t="s">
        <v>2278</v>
      </c>
      <c r="C2107" t="s">
        <v>6478</v>
      </c>
      <c r="D2107" t="s">
        <v>10579</v>
      </c>
      <c r="E2107" t="s">
        <v>14680</v>
      </c>
      <c r="F2107" t="s">
        <v>16628</v>
      </c>
      <c r="G2107" s="2">
        <v>43805.129259259258</v>
      </c>
      <c r="H2107" s="5" t="s">
        <v>17644</v>
      </c>
      <c r="K2107" t="s">
        <v>16630</v>
      </c>
      <c r="V2107">
        <v>5</v>
      </c>
    </row>
    <row r="2108" spans="1:22" x14ac:dyDescent="0.15">
      <c r="A2108" s="1">
        <v>2257</v>
      </c>
      <c r="B2108" t="s">
        <v>2277</v>
      </c>
      <c r="C2108" t="s">
        <v>6477</v>
      </c>
      <c r="D2108" t="s">
        <v>10578</v>
      </c>
      <c r="E2108" t="s">
        <v>14679</v>
      </c>
      <c r="F2108" t="s">
        <v>16627</v>
      </c>
      <c r="G2108" s="2">
        <v>43805.12909722222</v>
      </c>
      <c r="H2108" s="5" t="s">
        <v>17644</v>
      </c>
      <c r="K2108" t="s">
        <v>16630</v>
      </c>
      <c r="V2108">
        <v>3</v>
      </c>
    </row>
    <row r="2109" spans="1:22" x14ac:dyDescent="0.15">
      <c r="A2109" s="1">
        <v>2256</v>
      </c>
      <c r="B2109" t="s">
        <v>2276</v>
      </c>
      <c r="C2109" t="s">
        <v>6476</v>
      </c>
      <c r="D2109" t="s">
        <v>10577</v>
      </c>
      <c r="E2109" t="s">
        <v>14678</v>
      </c>
      <c r="F2109" t="s">
        <v>16628</v>
      </c>
      <c r="G2109" s="2">
        <v>43805.128460648149</v>
      </c>
      <c r="H2109" s="5" t="s">
        <v>17644</v>
      </c>
      <c r="K2109" t="s">
        <v>16630</v>
      </c>
      <c r="V2109">
        <v>0</v>
      </c>
    </row>
    <row r="2110" spans="1:22" x14ac:dyDescent="0.15">
      <c r="A2110" s="1">
        <v>2255</v>
      </c>
      <c r="B2110" t="s">
        <v>2275</v>
      </c>
      <c r="C2110" t="s">
        <v>6475</v>
      </c>
      <c r="D2110" t="s">
        <v>10576</v>
      </c>
      <c r="E2110" t="s">
        <v>14677</v>
      </c>
      <c r="F2110" t="s">
        <v>16628</v>
      </c>
      <c r="G2110" s="2">
        <v>43805.128368055557</v>
      </c>
      <c r="H2110" s="5" t="s">
        <v>17644</v>
      </c>
      <c r="K2110" t="s">
        <v>16630</v>
      </c>
      <c r="V2110">
        <v>3</v>
      </c>
    </row>
    <row r="2111" spans="1:22" x14ac:dyDescent="0.15">
      <c r="A2111" s="1">
        <v>2254</v>
      </c>
      <c r="B2111" t="s">
        <v>2274</v>
      </c>
      <c r="C2111" t="s">
        <v>6474</v>
      </c>
      <c r="D2111" t="s">
        <v>10575</v>
      </c>
      <c r="E2111" t="s">
        <v>14676</v>
      </c>
      <c r="F2111" t="s">
        <v>16627</v>
      </c>
      <c r="G2111" s="2">
        <v>43805.128275462957</v>
      </c>
      <c r="H2111" s="5" t="s">
        <v>17644</v>
      </c>
      <c r="K2111" t="s">
        <v>16630</v>
      </c>
      <c r="V2111">
        <v>5.5</v>
      </c>
    </row>
    <row r="2112" spans="1:22" x14ac:dyDescent="0.15">
      <c r="A2112" s="1">
        <v>2253</v>
      </c>
      <c r="B2112" t="s">
        <v>2273</v>
      </c>
      <c r="C2112" t="s">
        <v>6473</v>
      </c>
      <c r="D2112" t="s">
        <v>10574</v>
      </c>
      <c r="E2112" t="s">
        <v>14675</v>
      </c>
      <c r="F2112" t="s">
        <v>16628</v>
      </c>
      <c r="G2112" s="2">
        <v>43805.128194444442</v>
      </c>
      <c r="H2112" s="5" t="s">
        <v>17644</v>
      </c>
      <c r="K2112" t="s">
        <v>16630</v>
      </c>
      <c r="V2112">
        <v>3</v>
      </c>
    </row>
    <row r="2113" spans="1:22" x14ac:dyDescent="0.15">
      <c r="A2113" s="1">
        <v>2252</v>
      </c>
      <c r="B2113" t="s">
        <v>2272</v>
      </c>
      <c r="C2113" t="s">
        <v>6472</v>
      </c>
      <c r="D2113" t="s">
        <v>10573</v>
      </c>
      <c r="E2113" t="s">
        <v>14674</v>
      </c>
      <c r="F2113" t="s">
        <v>16628</v>
      </c>
      <c r="G2113" s="2">
        <v>43805.128113425933</v>
      </c>
      <c r="H2113" s="5" t="s">
        <v>17644</v>
      </c>
      <c r="K2113" t="s">
        <v>16630</v>
      </c>
      <c r="V2113">
        <v>3</v>
      </c>
    </row>
    <row r="2114" spans="1:22" x14ac:dyDescent="0.15">
      <c r="A2114" s="1">
        <v>2251</v>
      </c>
      <c r="B2114" t="s">
        <v>2271</v>
      </c>
      <c r="C2114" t="s">
        <v>6471</v>
      </c>
      <c r="D2114" t="s">
        <v>10572</v>
      </c>
      <c r="E2114" t="s">
        <v>14673</v>
      </c>
      <c r="F2114" t="s">
        <v>16628</v>
      </c>
      <c r="G2114" s="2">
        <v>43805.128020833326</v>
      </c>
      <c r="H2114" s="5" t="s">
        <v>17644</v>
      </c>
      <c r="K2114" t="s">
        <v>16630</v>
      </c>
      <c r="V2114">
        <v>0</v>
      </c>
    </row>
    <row r="2115" spans="1:22" x14ac:dyDescent="0.15">
      <c r="A2115" s="1">
        <v>2250</v>
      </c>
      <c r="B2115" t="s">
        <v>2270</v>
      </c>
      <c r="C2115" t="s">
        <v>6470</v>
      </c>
      <c r="D2115" t="s">
        <v>10571</v>
      </c>
      <c r="E2115" t="s">
        <v>14672</v>
      </c>
      <c r="F2115" t="s">
        <v>16628</v>
      </c>
      <c r="G2115" s="2">
        <v>43805.127604166657</v>
      </c>
      <c r="H2115" s="5" t="s">
        <v>17644</v>
      </c>
      <c r="K2115" t="s">
        <v>16630</v>
      </c>
      <c r="V2115">
        <v>5</v>
      </c>
    </row>
    <row r="2116" spans="1:22" x14ac:dyDescent="0.15">
      <c r="A2116" s="1">
        <v>2249</v>
      </c>
      <c r="B2116" t="s">
        <v>2269</v>
      </c>
      <c r="C2116" t="s">
        <v>6469</v>
      </c>
      <c r="D2116" t="s">
        <v>10570</v>
      </c>
      <c r="E2116" t="s">
        <v>14671</v>
      </c>
      <c r="F2116" t="s">
        <v>16627</v>
      </c>
      <c r="G2116" s="2">
        <v>43805.127500000002</v>
      </c>
      <c r="H2116" s="5" t="s">
        <v>17644</v>
      </c>
      <c r="K2116" t="s">
        <v>16630</v>
      </c>
      <c r="V2116">
        <v>3</v>
      </c>
    </row>
    <row r="2117" spans="1:22" x14ac:dyDescent="0.15">
      <c r="A2117" s="1">
        <v>2248</v>
      </c>
      <c r="B2117" t="s">
        <v>2268</v>
      </c>
      <c r="C2117" t="s">
        <v>6468</v>
      </c>
      <c r="D2117" t="s">
        <v>10569</v>
      </c>
      <c r="E2117" t="s">
        <v>14670</v>
      </c>
      <c r="F2117" t="s">
        <v>16628</v>
      </c>
      <c r="G2117" s="2">
        <v>43805.127164351848</v>
      </c>
      <c r="H2117" s="5" t="s">
        <v>17644</v>
      </c>
      <c r="K2117" t="s">
        <v>16630</v>
      </c>
      <c r="V2117">
        <v>8</v>
      </c>
    </row>
    <row r="2118" spans="1:22" x14ac:dyDescent="0.15">
      <c r="A2118" s="1">
        <v>2247</v>
      </c>
      <c r="B2118" t="s">
        <v>2267</v>
      </c>
      <c r="C2118" t="s">
        <v>6467</v>
      </c>
      <c r="D2118" t="s">
        <v>10568</v>
      </c>
      <c r="E2118" t="s">
        <v>14669</v>
      </c>
      <c r="F2118" t="s">
        <v>16627</v>
      </c>
      <c r="G2118" s="2">
        <v>43805.127083333333</v>
      </c>
      <c r="H2118" s="5" t="s">
        <v>17644</v>
      </c>
      <c r="K2118" t="s">
        <v>16630</v>
      </c>
      <c r="V2118">
        <v>3</v>
      </c>
    </row>
    <row r="2119" spans="1:22" x14ac:dyDescent="0.15">
      <c r="A2119" s="1">
        <v>2246</v>
      </c>
      <c r="B2119" t="s">
        <v>2266</v>
      </c>
      <c r="C2119" t="s">
        <v>6466</v>
      </c>
      <c r="D2119" t="s">
        <v>10567</v>
      </c>
      <c r="E2119" t="s">
        <v>14668</v>
      </c>
      <c r="F2119" t="s">
        <v>16627</v>
      </c>
      <c r="G2119" s="2">
        <v>43805.126643518517</v>
      </c>
      <c r="H2119" s="5" t="s">
        <v>17644</v>
      </c>
      <c r="K2119" t="s">
        <v>16630</v>
      </c>
      <c r="V2119">
        <v>3</v>
      </c>
    </row>
    <row r="2120" spans="1:22" x14ac:dyDescent="0.15">
      <c r="A2120" s="1">
        <v>2245</v>
      </c>
      <c r="B2120" t="s">
        <v>2265</v>
      </c>
      <c r="C2120" t="s">
        <v>6465</v>
      </c>
      <c r="D2120" t="s">
        <v>10566</v>
      </c>
      <c r="E2120" t="s">
        <v>14667</v>
      </c>
      <c r="F2120" t="s">
        <v>16628</v>
      </c>
      <c r="G2120" s="2">
        <v>43805.126562500001</v>
      </c>
      <c r="H2120" s="5" t="s">
        <v>17644</v>
      </c>
      <c r="K2120" t="s">
        <v>16630</v>
      </c>
      <c r="V2120">
        <v>5</v>
      </c>
    </row>
    <row r="2121" spans="1:22" x14ac:dyDescent="0.15">
      <c r="A2121" s="1">
        <v>2244</v>
      </c>
      <c r="B2121" t="s">
        <v>2264</v>
      </c>
      <c r="C2121" t="s">
        <v>6464</v>
      </c>
      <c r="D2121" t="s">
        <v>10565</v>
      </c>
      <c r="E2121" t="s">
        <v>14666</v>
      </c>
      <c r="F2121" t="s">
        <v>16627</v>
      </c>
      <c r="G2121" s="2">
        <v>43805.126469907409</v>
      </c>
      <c r="H2121" s="5" t="s">
        <v>17644</v>
      </c>
      <c r="K2121" t="s">
        <v>16630</v>
      </c>
      <c r="V2121">
        <v>3</v>
      </c>
    </row>
    <row r="2122" spans="1:22" x14ac:dyDescent="0.15">
      <c r="A2122" s="1">
        <v>2243</v>
      </c>
      <c r="B2122" t="s">
        <v>2263</v>
      </c>
      <c r="C2122" t="s">
        <v>6463</v>
      </c>
      <c r="D2122" t="s">
        <v>10564</v>
      </c>
      <c r="E2122" t="s">
        <v>14665</v>
      </c>
      <c r="F2122" t="s">
        <v>16628</v>
      </c>
      <c r="G2122" s="2">
        <v>43805.126388888893</v>
      </c>
      <c r="H2122" s="5" t="s">
        <v>17644</v>
      </c>
      <c r="K2122" t="s">
        <v>16630</v>
      </c>
      <c r="V2122">
        <v>35</v>
      </c>
    </row>
    <row r="2123" spans="1:22" x14ac:dyDescent="0.15">
      <c r="A2123" s="1">
        <v>2242</v>
      </c>
      <c r="B2123" t="s">
        <v>2262</v>
      </c>
      <c r="C2123" t="s">
        <v>6462</v>
      </c>
      <c r="D2123" t="s">
        <v>10563</v>
      </c>
      <c r="E2123" t="s">
        <v>14664</v>
      </c>
      <c r="F2123" t="s">
        <v>16627</v>
      </c>
      <c r="G2123" s="2">
        <v>43805.126273148147</v>
      </c>
      <c r="H2123" s="5" t="s">
        <v>17644</v>
      </c>
      <c r="K2123" t="s">
        <v>16630</v>
      </c>
      <c r="V2123">
        <v>1.5</v>
      </c>
    </row>
    <row r="2124" spans="1:22" x14ac:dyDescent="0.15">
      <c r="A2124" s="1">
        <v>2241</v>
      </c>
      <c r="B2124" t="s">
        <v>2261</v>
      </c>
      <c r="C2124" t="s">
        <v>6461</v>
      </c>
      <c r="D2124" t="s">
        <v>10562</v>
      </c>
      <c r="E2124" t="s">
        <v>14663</v>
      </c>
      <c r="F2124" t="s">
        <v>16628</v>
      </c>
      <c r="G2124" s="2">
        <v>43805.126168981478</v>
      </c>
      <c r="H2124" s="5" t="s">
        <v>17644</v>
      </c>
      <c r="K2124" t="s">
        <v>16630</v>
      </c>
      <c r="V2124">
        <v>5</v>
      </c>
    </row>
    <row r="2125" spans="1:22" x14ac:dyDescent="0.15">
      <c r="A2125" s="1">
        <v>2240</v>
      </c>
      <c r="B2125" t="s">
        <v>2260</v>
      </c>
      <c r="C2125" t="s">
        <v>6460</v>
      </c>
      <c r="D2125" t="s">
        <v>10561</v>
      </c>
      <c r="E2125" t="s">
        <v>14662</v>
      </c>
      <c r="F2125" t="s">
        <v>16628</v>
      </c>
      <c r="G2125" s="2">
        <v>43805.126030092593</v>
      </c>
      <c r="H2125" s="5" t="s">
        <v>17644</v>
      </c>
      <c r="K2125" t="s">
        <v>16630</v>
      </c>
      <c r="V2125">
        <v>3</v>
      </c>
    </row>
    <row r="2126" spans="1:22" x14ac:dyDescent="0.15">
      <c r="A2126" s="1">
        <v>2239</v>
      </c>
      <c r="B2126" t="s">
        <v>2259</v>
      </c>
      <c r="C2126" t="s">
        <v>6459</v>
      </c>
      <c r="D2126" t="s">
        <v>10560</v>
      </c>
      <c r="E2126" t="s">
        <v>14661</v>
      </c>
      <c r="F2126" t="s">
        <v>16628</v>
      </c>
      <c r="G2126" s="2">
        <v>43805.125925925917</v>
      </c>
      <c r="H2126" s="5" t="s">
        <v>17644</v>
      </c>
      <c r="K2126" t="s">
        <v>16630</v>
      </c>
      <c r="V2126">
        <v>3</v>
      </c>
    </row>
    <row r="2127" spans="1:22" x14ac:dyDescent="0.15">
      <c r="A2127" s="1">
        <v>2238</v>
      </c>
      <c r="B2127" t="s">
        <v>2258</v>
      </c>
      <c r="C2127" t="s">
        <v>6458</v>
      </c>
      <c r="D2127" t="s">
        <v>10559</v>
      </c>
      <c r="E2127" t="s">
        <v>14660</v>
      </c>
      <c r="F2127" t="s">
        <v>16628</v>
      </c>
      <c r="G2127" s="2">
        <v>43805.125844907408</v>
      </c>
      <c r="H2127" s="5" t="s">
        <v>17644</v>
      </c>
      <c r="K2127" t="s">
        <v>16630</v>
      </c>
      <c r="V2127">
        <v>5</v>
      </c>
    </row>
    <row r="2128" spans="1:22" x14ac:dyDescent="0.15">
      <c r="A2128" s="1">
        <v>2237</v>
      </c>
      <c r="B2128" t="s">
        <v>2257</v>
      </c>
      <c r="C2128" t="s">
        <v>6457</v>
      </c>
      <c r="D2128" t="s">
        <v>10558</v>
      </c>
      <c r="E2128" t="s">
        <v>14659</v>
      </c>
      <c r="F2128" t="s">
        <v>16627</v>
      </c>
      <c r="G2128" s="2">
        <v>43805.125763888893</v>
      </c>
      <c r="H2128" s="5" t="s">
        <v>17644</v>
      </c>
      <c r="K2128" t="s">
        <v>16630</v>
      </c>
      <c r="V2128">
        <v>3</v>
      </c>
    </row>
    <row r="2129" spans="1:22" x14ac:dyDescent="0.15">
      <c r="A2129" s="1">
        <v>2236</v>
      </c>
      <c r="B2129" t="s">
        <v>2256</v>
      </c>
      <c r="C2129" t="s">
        <v>6456</v>
      </c>
      <c r="D2129" t="s">
        <v>10557</v>
      </c>
      <c r="E2129" t="s">
        <v>14658</v>
      </c>
      <c r="F2129" t="s">
        <v>16627</v>
      </c>
      <c r="G2129" s="2">
        <v>43805.125694444447</v>
      </c>
      <c r="H2129" s="5" t="s">
        <v>17644</v>
      </c>
      <c r="K2129" t="s">
        <v>16630</v>
      </c>
      <c r="V2129">
        <v>3</v>
      </c>
    </row>
    <row r="2130" spans="1:22" x14ac:dyDescent="0.15">
      <c r="A2130" s="1">
        <v>2235</v>
      </c>
      <c r="B2130" t="s">
        <v>2255</v>
      </c>
      <c r="C2130" t="s">
        <v>6455</v>
      </c>
      <c r="D2130" t="s">
        <v>10556</v>
      </c>
      <c r="E2130" t="s">
        <v>14657</v>
      </c>
      <c r="F2130" t="s">
        <v>16627</v>
      </c>
      <c r="G2130" s="2">
        <v>43805.125601851847</v>
      </c>
      <c r="H2130" s="5" t="s">
        <v>17644</v>
      </c>
      <c r="K2130" t="s">
        <v>16630</v>
      </c>
      <c r="V2130">
        <v>3</v>
      </c>
    </row>
    <row r="2131" spans="1:22" x14ac:dyDescent="0.15">
      <c r="A2131" s="1">
        <v>2234</v>
      </c>
      <c r="B2131" t="s">
        <v>2254</v>
      </c>
      <c r="C2131" t="s">
        <v>6454</v>
      </c>
      <c r="D2131" t="s">
        <v>10555</v>
      </c>
      <c r="E2131" t="s">
        <v>14656</v>
      </c>
      <c r="F2131" t="s">
        <v>16628</v>
      </c>
      <c r="G2131" s="2">
        <v>43805.125532407408</v>
      </c>
      <c r="H2131" s="5" t="s">
        <v>17644</v>
      </c>
      <c r="K2131" t="s">
        <v>16630</v>
      </c>
      <c r="V2131">
        <v>0</v>
      </c>
    </row>
    <row r="2132" spans="1:22" x14ac:dyDescent="0.15">
      <c r="A2132" s="1">
        <v>2233</v>
      </c>
      <c r="B2132" t="s">
        <v>2253</v>
      </c>
      <c r="C2132" t="s">
        <v>6453</v>
      </c>
      <c r="D2132" t="s">
        <v>10554</v>
      </c>
      <c r="E2132" t="s">
        <v>14655</v>
      </c>
      <c r="F2132" t="s">
        <v>16628</v>
      </c>
      <c r="G2132" s="2">
        <v>43805.125335648147</v>
      </c>
      <c r="H2132" s="5" t="s">
        <v>17644</v>
      </c>
      <c r="K2132" t="s">
        <v>16630</v>
      </c>
      <c r="V2132">
        <v>10</v>
      </c>
    </row>
    <row r="2133" spans="1:22" x14ac:dyDescent="0.15">
      <c r="A2133" s="1">
        <v>2232</v>
      </c>
      <c r="B2133" t="s">
        <v>2252</v>
      </c>
      <c r="C2133" t="s">
        <v>6452</v>
      </c>
      <c r="D2133" t="s">
        <v>10553</v>
      </c>
      <c r="E2133" t="s">
        <v>14654</v>
      </c>
      <c r="F2133" t="s">
        <v>16627</v>
      </c>
      <c r="G2133" s="2">
        <v>43805.125243055547</v>
      </c>
      <c r="H2133" s="5" t="s">
        <v>17644</v>
      </c>
      <c r="K2133" t="s">
        <v>16630</v>
      </c>
      <c r="V2133">
        <v>3</v>
      </c>
    </row>
    <row r="2134" spans="1:22" x14ac:dyDescent="0.15">
      <c r="A2134" s="1">
        <v>2231</v>
      </c>
      <c r="B2134" t="s">
        <v>2251</v>
      </c>
      <c r="C2134" t="s">
        <v>6451</v>
      </c>
      <c r="D2134" t="s">
        <v>10552</v>
      </c>
      <c r="E2134" t="s">
        <v>14653</v>
      </c>
      <c r="F2134" t="s">
        <v>16627</v>
      </c>
      <c r="G2134" s="2">
        <v>43805.125162037039</v>
      </c>
      <c r="H2134" s="5" t="s">
        <v>17644</v>
      </c>
      <c r="K2134" t="s">
        <v>16630</v>
      </c>
      <c r="V2134">
        <v>0.1</v>
      </c>
    </row>
    <row r="2135" spans="1:22" x14ac:dyDescent="0.15">
      <c r="A2135" s="1">
        <v>2230</v>
      </c>
      <c r="B2135" t="s">
        <v>2250</v>
      </c>
      <c r="C2135" t="s">
        <v>6450</v>
      </c>
      <c r="D2135" t="s">
        <v>10551</v>
      </c>
      <c r="E2135" t="s">
        <v>14652</v>
      </c>
      <c r="F2135" t="s">
        <v>16628</v>
      </c>
      <c r="G2135" s="2">
        <v>43805.125057870369</v>
      </c>
      <c r="H2135" s="5" t="s">
        <v>17644</v>
      </c>
      <c r="K2135" t="s">
        <v>16630</v>
      </c>
      <c r="V2135">
        <v>5</v>
      </c>
    </row>
    <row r="2136" spans="1:22" x14ac:dyDescent="0.15">
      <c r="A2136" s="1">
        <v>2229</v>
      </c>
      <c r="B2136" t="s">
        <v>2249</v>
      </c>
      <c r="C2136" t="s">
        <v>6449</v>
      </c>
      <c r="D2136" t="s">
        <v>10550</v>
      </c>
      <c r="E2136" t="s">
        <v>14651</v>
      </c>
      <c r="F2136" t="s">
        <v>16627</v>
      </c>
      <c r="G2136" s="2">
        <v>43805.124976851846</v>
      </c>
      <c r="H2136" s="5" t="s">
        <v>17644</v>
      </c>
      <c r="K2136" t="s">
        <v>16630</v>
      </c>
      <c r="V2136">
        <v>3</v>
      </c>
    </row>
    <row r="2137" spans="1:22" x14ac:dyDescent="0.15">
      <c r="A2137" s="1">
        <v>2228</v>
      </c>
      <c r="B2137" t="s">
        <v>2248</v>
      </c>
      <c r="C2137" t="s">
        <v>6448</v>
      </c>
      <c r="D2137" t="s">
        <v>10549</v>
      </c>
      <c r="E2137" t="s">
        <v>14650</v>
      </c>
      <c r="F2137" t="s">
        <v>16627</v>
      </c>
      <c r="G2137" s="2">
        <v>43805.124618055554</v>
      </c>
      <c r="H2137" s="5" t="s">
        <v>17644</v>
      </c>
      <c r="K2137" t="s">
        <v>16630</v>
      </c>
      <c r="V2137">
        <v>3</v>
      </c>
    </row>
    <row r="2138" spans="1:22" x14ac:dyDescent="0.15">
      <c r="A2138" s="1">
        <v>2227</v>
      </c>
      <c r="B2138" t="s">
        <v>2247</v>
      </c>
      <c r="C2138" t="s">
        <v>6447</v>
      </c>
      <c r="D2138" t="s">
        <v>10548</v>
      </c>
      <c r="E2138" t="s">
        <v>14649</v>
      </c>
      <c r="F2138" t="s">
        <v>16628</v>
      </c>
      <c r="G2138" s="2">
        <v>43805.124513888892</v>
      </c>
      <c r="H2138" s="5" t="s">
        <v>17644</v>
      </c>
      <c r="K2138" t="s">
        <v>16630</v>
      </c>
      <c r="V2138">
        <v>3</v>
      </c>
    </row>
    <row r="2139" spans="1:22" x14ac:dyDescent="0.15">
      <c r="A2139" s="1">
        <v>2226</v>
      </c>
      <c r="B2139" t="s">
        <v>2246</v>
      </c>
      <c r="C2139" t="s">
        <v>6446</v>
      </c>
      <c r="D2139" t="s">
        <v>10547</v>
      </c>
      <c r="E2139" t="s">
        <v>14648</v>
      </c>
      <c r="F2139" t="s">
        <v>16628</v>
      </c>
      <c r="G2139" s="2">
        <v>43805.124432870369</v>
      </c>
      <c r="H2139" s="5" t="s">
        <v>17644</v>
      </c>
      <c r="K2139" t="s">
        <v>16630</v>
      </c>
      <c r="V2139">
        <v>20</v>
      </c>
    </row>
    <row r="2140" spans="1:22" x14ac:dyDescent="0.15">
      <c r="A2140" s="1">
        <v>2225</v>
      </c>
      <c r="B2140" t="s">
        <v>2245</v>
      </c>
      <c r="C2140" t="s">
        <v>6445</v>
      </c>
      <c r="D2140" t="s">
        <v>10546</v>
      </c>
      <c r="E2140" t="s">
        <v>14647</v>
      </c>
      <c r="F2140" t="s">
        <v>16627</v>
      </c>
      <c r="G2140" s="2">
        <v>43805.124351851853</v>
      </c>
      <c r="H2140" s="5" t="s">
        <v>17644</v>
      </c>
      <c r="K2140" t="s">
        <v>16630</v>
      </c>
      <c r="V2140">
        <v>3</v>
      </c>
    </row>
    <row r="2141" spans="1:22" x14ac:dyDescent="0.15">
      <c r="A2141" s="1">
        <v>2224</v>
      </c>
      <c r="B2141" t="s">
        <v>2244</v>
      </c>
      <c r="C2141" t="s">
        <v>6444</v>
      </c>
      <c r="D2141" t="s">
        <v>10545</v>
      </c>
      <c r="E2141" t="s">
        <v>14646</v>
      </c>
      <c r="F2141" t="s">
        <v>16627</v>
      </c>
      <c r="G2141" s="2">
        <v>43805.124247685177</v>
      </c>
      <c r="H2141" s="5" t="s">
        <v>17644</v>
      </c>
      <c r="K2141" t="s">
        <v>16630</v>
      </c>
      <c r="V2141">
        <v>3</v>
      </c>
    </row>
    <row r="2142" spans="1:22" x14ac:dyDescent="0.15">
      <c r="A2142" s="1">
        <v>2223</v>
      </c>
      <c r="B2142" t="s">
        <v>2243</v>
      </c>
      <c r="C2142" t="s">
        <v>6443</v>
      </c>
      <c r="D2142" t="s">
        <v>10544</v>
      </c>
      <c r="E2142" t="s">
        <v>14645</v>
      </c>
      <c r="F2142" t="s">
        <v>16628</v>
      </c>
      <c r="G2142" s="2">
        <v>43805.124201388891</v>
      </c>
      <c r="H2142" s="5" t="s">
        <v>17644</v>
      </c>
      <c r="K2142" t="s">
        <v>16630</v>
      </c>
      <c r="V2142">
        <v>3</v>
      </c>
    </row>
    <row r="2143" spans="1:22" x14ac:dyDescent="0.15">
      <c r="A2143" s="1">
        <v>2222</v>
      </c>
      <c r="B2143" t="s">
        <v>2242</v>
      </c>
      <c r="C2143" t="s">
        <v>6442</v>
      </c>
      <c r="D2143" t="s">
        <v>10543</v>
      </c>
      <c r="E2143" t="s">
        <v>14644</v>
      </c>
      <c r="F2143" t="s">
        <v>16628</v>
      </c>
      <c r="G2143" s="2">
        <v>43805.123680555553</v>
      </c>
      <c r="H2143" s="5" t="s">
        <v>17644</v>
      </c>
      <c r="K2143" t="s">
        <v>16630</v>
      </c>
      <c r="V2143">
        <v>5</v>
      </c>
    </row>
    <row r="2144" spans="1:22" x14ac:dyDescent="0.15">
      <c r="A2144" s="1">
        <v>2221</v>
      </c>
      <c r="B2144" t="s">
        <v>2241</v>
      </c>
      <c r="C2144" t="s">
        <v>6441</v>
      </c>
      <c r="D2144" t="s">
        <v>10542</v>
      </c>
      <c r="E2144" t="s">
        <v>14643</v>
      </c>
      <c r="F2144" t="s">
        <v>16627</v>
      </c>
      <c r="G2144" s="2">
        <v>43805.122824074067</v>
      </c>
      <c r="H2144" s="5" t="s">
        <v>17644</v>
      </c>
      <c r="K2144" t="s">
        <v>16630</v>
      </c>
      <c r="V2144">
        <v>3</v>
      </c>
    </row>
    <row r="2145" spans="1:22" x14ac:dyDescent="0.15">
      <c r="A2145" s="1">
        <v>2220</v>
      </c>
      <c r="B2145" t="s">
        <v>2240</v>
      </c>
      <c r="C2145" t="s">
        <v>6440</v>
      </c>
      <c r="D2145" t="s">
        <v>10541</v>
      </c>
      <c r="E2145" t="s">
        <v>14642</v>
      </c>
      <c r="F2145" t="s">
        <v>16627</v>
      </c>
      <c r="G2145" s="2">
        <v>43805.122743055559</v>
      </c>
      <c r="H2145" s="5" t="s">
        <v>17644</v>
      </c>
      <c r="K2145" t="s">
        <v>16630</v>
      </c>
      <c r="V2145">
        <v>3</v>
      </c>
    </row>
    <row r="2146" spans="1:22" x14ac:dyDescent="0.15">
      <c r="A2146" s="1">
        <v>2219</v>
      </c>
      <c r="B2146" t="s">
        <v>2239</v>
      </c>
      <c r="C2146" t="s">
        <v>6439</v>
      </c>
      <c r="D2146" t="s">
        <v>10540</v>
      </c>
      <c r="E2146" t="s">
        <v>14641</v>
      </c>
      <c r="F2146" t="s">
        <v>16627</v>
      </c>
      <c r="G2146" s="2">
        <v>43805.122673611113</v>
      </c>
      <c r="H2146" s="5" t="s">
        <v>17644</v>
      </c>
      <c r="K2146" t="s">
        <v>16630</v>
      </c>
      <c r="V2146">
        <v>3</v>
      </c>
    </row>
    <row r="2147" spans="1:22" x14ac:dyDescent="0.15">
      <c r="A2147" s="1">
        <v>2218</v>
      </c>
      <c r="B2147" t="s">
        <v>2238</v>
      </c>
      <c r="C2147" t="s">
        <v>6438</v>
      </c>
      <c r="D2147" t="s">
        <v>10539</v>
      </c>
      <c r="E2147" t="s">
        <v>14640</v>
      </c>
      <c r="F2147" t="s">
        <v>16628</v>
      </c>
      <c r="G2147" s="2">
        <v>43805.122581018521</v>
      </c>
      <c r="H2147" s="5" t="s">
        <v>17644</v>
      </c>
      <c r="K2147" t="s">
        <v>16630</v>
      </c>
      <c r="V2147">
        <v>3</v>
      </c>
    </row>
    <row r="2148" spans="1:22" x14ac:dyDescent="0.15">
      <c r="A2148" s="1">
        <v>2217</v>
      </c>
      <c r="B2148" t="s">
        <v>2237</v>
      </c>
      <c r="C2148" t="s">
        <v>6437</v>
      </c>
      <c r="D2148" t="s">
        <v>10538</v>
      </c>
      <c r="E2148" t="s">
        <v>14639</v>
      </c>
      <c r="F2148" t="s">
        <v>16628</v>
      </c>
      <c r="G2148" s="2">
        <v>43805.122488425928</v>
      </c>
      <c r="H2148" s="5" t="s">
        <v>17644</v>
      </c>
      <c r="K2148" t="s">
        <v>16630</v>
      </c>
      <c r="V2148">
        <v>3</v>
      </c>
    </row>
    <row r="2149" spans="1:22" x14ac:dyDescent="0.15">
      <c r="A2149" s="1">
        <v>2216</v>
      </c>
      <c r="B2149" t="s">
        <v>2236</v>
      </c>
      <c r="C2149" t="s">
        <v>6436</v>
      </c>
      <c r="D2149" t="s">
        <v>10537</v>
      </c>
      <c r="E2149" t="s">
        <v>14638</v>
      </c>
      <c r="F2149" t="s">
        <v>16628</v>
      </c>
      <c r="G2149" s="2">
        <v>43805.122372685182</v>
      </c>
      <c r="H2149" s="5" t="s">
        <v>17644</v>
      </c>
      <c r="K2149" t="s">
        <v>16630</v>
      </c>
      <c r="V2149">
        <v>2</v>
      </c>
    </row>
    <row r="2150" spans="1:22" x14ac:dyDescent="0.15">
      <c r="A2150" s="1">
        <v>2215</v>
      </c>
      <c r="B2150" t="s">
        <v>2235</v>
      </c>
      <c r="C2150" t="s">
        <v>6435</v>
      </c>
      <c r="D2150" t="s">
        <v>10536</v>
      </c>
      <c r="E2150" t="s">
        <v>14637</v>
      </c>
      <c r="F2150" t="s">
        <v>16627</v>
      </c>
      <c r="G2150" s="2">
        <v>43805.122094907398</v>
      </c>
      <c r="H2150" s="5" t="s">
        <v>17644</v>
      </c>
      <c r="K2150" t="s">
        <v>16630</v>
      </c>
      <c r="V2150">
        <v>3</v>
      </c>
    </row>
    <row r="2151" spans="1:22" x14ac:dyDescent="0.15">
      <c r="A2151" s="1">
        <v>2214</v>
      </c>
      <c r="B2151" t="s">
        <v>2234</v>
      </c>
      <c r="C2151" t="s">
        <v>6434</v>
      </c>
      <c r="D2151" t="s">
        <v>10535</v>
      </c>
      <c r="E2151" t="s">
        <v>14636</v>
      </c>
      <c r="F2151" t="s">
        <v>16628</v>
      </c>
      <c r="G2151" s="2">
        <v>43805.121666666673</v>
      </c>
      <c r="H2151" s="5" t="s">
        <v>17644</v>
      </c>
      <c r="K2151" t="s">
        <v>16630</v>
      </c>
      <c r="V2151">
        <v>5</v>
      </c>
    </row>
    <row r="2152" spans="1:22" x14ac:dyDescent="0.15">
      <c r="A2152" s="1">
        <v>2213</v>
      </c>
      <c r="B2152" t="s">
        <v>2233</v>
      </c>
      <c r="C2152" t="s">
        <v>6433</v>
      </c>
      <c r="D2152" t="s">
        <v>10534</v>
      </c>
      <c r="E2152" t="s">
        <v>14635</v>
      </c>
      <c r="F2152" t="s">
        <v>16628</v>
      </c>
      <c r="G2152" s="2">
        <v>43805.121192129627</v>
      </c>
      <c r="H2152" s="5" t="s">
        <v>17644</v>
      </c>
      <c r="K2152" t="s">
        <v>16630</v>
      </c>
      <c r="V2152">
        <v>3</v>
      </c>
    </row>
    <row r="2153" spans="1:22" x14ac:dyDescent="0.15">
      <c r="A2153" s="1">
        <v>2212</v>
      </c>
      <c r="B2153" t="s">
        <v>2232</v>
      </c>
      <c r="C2153" t="s">
        <v>6432</v>
      </c>
      <c r="D2153" t="s">
        <v>10533</v>
      </c>
      <c r="E2153" t="s">
        <v>14634</v>
      </c>
      <c r="F2153" t="s">
        <v>16627</v>
      </c>
      <c r="G2153" s="2">
        <v>43805.120972222219</v>
      </c>
      <c r="H2153" s="5" t="s">
        <v>17644</v>
      </c>
      <c r="K2153" t="s">
        <v>16630</v>
      </c>
      <c r="V2153">
        <v>0</v>
      </c>
    </row>
    <row r="2154" spans="1:22" x14ac:dyDescent="0.15">
      <c r="A2154" s="1">
        <v>2211</v>
      </c>
      <c r="B2154" t="s">
        <v>2231</v>
      </c>
      <c r="C2154" t="s">
        <v>6431</v>
      </c>
      <c r="D2154" t="s">
        <v>10532</v>
      </c>
      <c r="E2154" t="s">
        <v>14633</v>
      </c>
      <c r="F2154" t="s">
        <v>16628</v>
      </c>
      <c r="G2154" s="2">
        <v>43805.12090277778</v>
      </c>
      <c r="H2154" s="5" t="s">
        <v>17644</v>
      </c>
      <c r="K2154" t="s">
        <v>16630</v>
      </c>
      <c r="V2154">
        <v>5</v>
      </c>
    </row>
    <row r="2155" spans="1:22" x14ac:dyDescent="0.15">
      <c r="A2155" s="1">
        <v>2210</v>
      </c>
      <c r="B2155" t="s">
        <v>2230</v>
      </c>
      <c r="C2155" t="s">
        <v>6430</v>
      </c>
      <c r="D2155" t="s">
        <v>10531</v>
      </c>
      <c r="E2155" t="s">
        <v>14632</v>
      </c>
      <c r="F2155" t="s">
        <v>16628</v>
      </c>
      <c r="G2155" s="2">
        <v>43805.120821759258</v>
      </c>
      <c r="H2155" s="5" t="s">
        <v>17644</v>
      </c>
      <c r="K2155" t="s">
        <v>16630</v>
      </c>
      <c r="V2155">
        <v>3</v>
      </c>
    </row>
    <row r="2156" spans="1:22" x14ac:dyDescent="0.15">
      <c r="A2156" s="1">
        <v>2209</v>
      </c>
      <c r="B2156" t="s">
        <v>2229</v>
      </c>
      <c r="C2156" t="s">
        <v>6429</v>
      </c>
      <c r="D2156" t="s">
        <v>10530</v>
      </c>
      <c r="E2156" t="s">
        <v>14631</v>
      </c>
      <c r="F2156" t="s">
        <v>16627</v>
      </c>
      <c r="G2156" s="2">
        <v>43805.120740740742</v>
      </c>
      <c r="H2156" s="5" t="s">
        <v>17644</v>
      </c>
      <c r="K2156" t="s">
        <v>16630</v>
      </c>
      <c r="V2156">
        <v>3</v>
      </c>
    </row>
    <row r="2157" spans="1:22" x14ac:dyDescent="0.15">
      <c r="A2157" s="1">
        <v>2208</v>
      </c>
      <c r="B2157" t="s">
        <v>2228</v>
      </c>
      <c r="C2157" t="s">
        <v>6428</v>
      </c>
      <c r="D2157" t="s">
        <v>10529</v>
      </c>
      <c r="E2157" t="s">
        <v>14630</v>
      </c>
      <c r="F2157" t="s">
        <v>16627</v>
      </c>
      <c r="G2157" s="2">
        <v>43805.120648148149</v>
      </c>
      <c r="H2157" s="5" t="s">
        <v>17644</v>
      </c>
      <c r="K2157" t="s">
        <v>16630</v>
      </c>
      <c r="V2157">
        <v>3</v>
      </c>
    </row>
    <row r="2158" spans="1:22" x14ac:dyDescent="0.15">
      <c r="A2158" s="1">
        <v>2207</v>
      </c>
      <c r="B2158" t="s">
        <v>2227</v>
      </c>
      <c r="C2158" t="s">
        <v>6427</v>
      </c>
      <c r="D2158" t="s">
        <v>10528</v>
      </c>
      <c r="E2158" t="s">
        <v>14629</v>
      </c>
      <c r="F2158" t="s">
        <v>16628</v>
      </c>
      <c r="G2158" s="2">
        <v>43805.120324074072</v>
      </c>
      <c r="H2158" s="5" t="s">
        <v>17644</v>
      </c>
      <c r="K2158" t="s">
        <v>16630</v>
      </c>
      <c r="V2158">
        <v>3</v>
      </c>
    </row>
    <row r="2159" spans="1:22" x14ac:dyDescent="0.15">
      <c r="A2159" s="1">
        <v>2206</v>
      </c>
      <c r="B2159" t="s">
        <v>2226</v>
      </c>
      <c r="C2159" t="s">
        <v>6426</v>
      </c>
      <c r="D2159" t="s">
        <v>10527</v>
      </c>
      <c r="E2159" t="s">
        <v>14628</v>
      </c>
      <c r="F2159" t="s">
        <v>16628</v>
      </c>
      <c r="G2159" s="2">
        <v>43805.120254629634</v>
      </c>
      <c r="H2159" s="5" t="s">
        <v>17644</v>
      </c>
      <c r="K2159" t="s">
        <v>16630</v>
      </c>
      <c r="V2159">
        <v>5</v>
      </c>
    </row>
    <row r="2160" spans="1:22" x14ac:dyDescent="0.15">
      <c r="A2160" s="1">
        <v>2205</v>
      </c>
      <c r="B2160" t="s">
        <v>2225</v>
      </c>
      <c r="C2160" t="s">
        <v>6425</v>
      </c>
      <c r="D2160" t="s">
        <v>10526</v>
      </c>
      <c r="E2160" t="s">
        <v>14627</v>
      </c>
      <c r="F2160" t="s">
        <v>16628</v>
      </c>
      <c r="G2160" s="2">
        <v>43805.120185185187</v>
      </c>
      <c r="H2160" s="5" t="s">
        <v>17644</v>
      </c>
      <c r="K2160" t="s">
        <v>16630</v>
      </c>
      <c r="V2160">
        <v>5</v>
      </c>
    </row>
    <row r="2161" spans="1:22" x14ac:dyDescent="0.15">
      <c r="A2161" s="1">
        <v>2204</v>
      </c>
      <c r="B2161" t="s">
        <v>2224</v>
      </c>
      <c r="C2161" t="s">
        <v>6424</v>
      </c>
      <c r="D2161" t="s">
        <v>10525</v>
      </c>
      <c r="E2161" t="s">
        <v>14626</v>
      </c>
      <c r="F2161" t="s">
        <v>16628</v>
      </c>
      <c r="G2161" s="2">
        <v>43805.120104166657</v>
      </c>
      <c r="H2161" s="5" t="s">
        <v>17644</v>
      </c>
      <c r="K2161" t="s">
        <v>16630</v>
      </c>
      <c r="V2161">
        <v>5</v>
      </c>
    </row>
    <row r="2162" spans="1:22" x14ac:dyDescent="0.15">
      <c r="A2162" s="1">
        <v>2203</v>
      </c>
      <c r="B2162" t="s">
        <v>2223</v>
      </c>
      <c r="C2162" t="s">
        <v>6423</v>
      </c>
      <c r="D2162" t="s">
        <v>10524</v>
      </c>
      <c r="E2162" t="s">
        <v>14625</v>
      </c>
      <c r="F2162" t="s">
        <v>16628</v>
      </c>
      <c r="G2162" s="2">
        <v>43805.120023148149</v>
      </c>
      <c r="H2162" s="5" t="s">
        <v>17644</v>
      </c>
      <c r="K2162" t="s">
        <v>16630</v>
      </c>
      <c r="V2162">
        <v>5</v>
      </c>
    </row>
    <row r="2163" spans="1:22" x14ac:dyDescent="0.15">
      <c r="A2163" s="1">
        <v>2202</v>
      </c>
      <c r="B2163" t="s">
        <v>2222</v>
      </c>
      <c r="C2163" t="s">
        <v>6422</v>
      </c>
      <c r="D2163" t="s">
        <v>10523</v>
      </c>
      <c r="E2163" t="s">
        <v>14624</v>
      </c>
      <c r="F2163" t="s">
        <v>16628</v>
      </c>
      <c r="G2163" s="2">
        <v>43805.119930555556</v>
      </c>
      <c r="H2163" s="5" t="s">
        <v>17644</v>
      </c>
      <c r="K2163" t="s">
        <v>16630</v>
      </c>
      <c r="V2163">
        <v>5</v>
      </c>
    </row>
    <row r="2164" spans="1:22" x14ac:dyDescent="0.15">
      <c r="A2164" s="1">
        <v>2201</v>
      </c>
      <c r="B2164" t="s">
        <v>2221</v>
      </c>
      <c r="C2164" t="s">
        <v>6421</v>
      </c>
      <c r="D2164" t="s">
        <v>10522</v>
      </c>
      <c r="E2164" t="s">
        <v>14623</v>
      </c>
      <c r="F2164" t="s">
        <v>16627</v>
      </c>
      <c r="G2164" s="2">
        <v>43805.119849537034</v>
      </c>
      <c r="H2164" s="5" t="s">
        <v>17644</v>
      </c>
      <c r="K2164" t="s">
        <v>16630</v>
      </c>
      <c r="V2164">
        <v>3</v>
      </c>
    </row>
    <row r="2165" spans="1:22" x14ac:dyDescent="0.15">
      <c r="A2165" s="1">
        <v>2200</v>
      </c>
      <c r="B2165" t="s">
        <v>2220</v>
      </c>
      <c r="C2165" t="s">
        <v>6420</v>
      </c>
      <c r="D2165" t="s">
        <v>10521</v>
      </c>
      <c r="E2165" t="s">
        <v>14622</v>
      </c>
      <c r="F2165" t="s">
        <v>16628</v>
      </c>
      <c r="G2165" s="2">
        <v>43805.119745370372</v>
      </c>
      <c r="H2165" s="5" t="s">
        <v>17644</v>
      </c>
      <c r="K2165" t="s">
        <v>16630</v>
      </c>
      <c r="V2165">
        <v>5</v>
      </c>
    </row>
    <row r="2166" spans="1:22" x14ac:dyDescent="0.15">
      <c r="A2166" s="1">
        <v>2199</v>
      </c>
      <c r="B2166" t="s">
        <v>2219</v>
      </c>
      <c r="C2166" t="s">
        <v>6419</v>
      </c>
      <c r="D2166" t="s">
        <v>10520</v>
      </c>
      <c r="E2166" t="s">
        <v>14621</v>
      </c>
      <c r="F2166" t="s">
        <v>16628</v>
      </c>
      <c r="G2166" s="2">
        <v>43805.119675925933</v>
      </c>
      <c r="H2166" s="5" t="s">
        <v>17644</v>
      </c>
      <c r="K2166" t="s">
        <v>16630</v>
      </c>
      <c r="V2166">
        <v>3</v>
      </c>
    </row>
    <row r="2167" spans="1:22" x14ac:dyDescent="0.15">
      <c r="A2167" s="1">
        <v>2198</v>
      </c>
      <c r="B2167" t="s">
        <v>2218</v>
      </c>
      <c r="C2167" t="s">
        <v>6418</v>
      </c>
      <c r="D2167" t="s">
        <v>10519</v>
      </c>
      <c r="E2167" t="s">
        <v>14620</v>
      </c>
      <c r="F2167" t="s">
        <v>16628</v>
      </c>
      <c r="G2167" s="2">
        <v>43805.11959490741</v>
      </c>
      <c r="H2167" s="5" t="s">
        <v>17644</v>
      </c>
      <c r="K2167" t="s">
        <v>16630</v>
      </c>
      <c r="V2167">
        <v>5</v>
      </c>
    </row>
    <row r="2168" spans="1:22" x14ac:dyDescent="0.15">
      <c r="A2168" s="1">
        <v>2197</v>
      </c>
      <c r="B2168" t="s">
        <v>2217</v>
      </c>
      <c r="C2168" t="s">
        <v>6417</v>
      </c>
      <c r="D2168" t="s">
        <v>10518</v>
      </c>
      <c r="E2168" t="s">
        <v>14619</v>
      </c>
      <c r="F2168" t="s">
        <v>16627</v>
      </c>
      <c r="G2168" s="2">
        <v>43805.119513888887</v>
      </c>
      <c r="H2168" s="5" t="s">
        <v>17644</v>
      </c>
      <c r="K2168" t="s">
        <v>16630</v>
      </c>
      <c r="V2168">
        <v>4</v>
      </c>
    </row>
    <row r="2169" spans="1:22" x14ac:dyDescent="0.15">
      <c r="A2169" s="1">
        <v>2196</v>
      </c>
      <c r="B2169" t="s">
        <v>2216</v>
      </c>
      <c r="C2169" t="s">
        <v>6416</v>
      </c>
      <c r="D2169" t="s">
        <v>10517</v>
      </c>
      <c r="E2169" t="s">
        <v>14618</v>
      </c>
      <c r="F2169" t="s">
        <v>16627</v>
      </c>
      <c r="G2169" s="2">
        <v>43805.119398148148</v>
      </c>
      <c r="H2169" s="5" t="s">
        <v>17644</v>
      </c>
      <c r="K2169" t="s">
        <v>16630</v>
      </c>
      <c r="V2169">
        <v>3</v>
      </c>
    </row>
    <row r="2170" spans="1:22" x14ac:dyDescent="0.15">
      <c r="A2170" s="1">
        <v>2195</v>
      </c>
      <c r="B2170" t="s">
        <v>2215</v>
      </c>
      <c r="C2170" t="s">
        <v>6415</v>
      </c>
      <c r="D2170" t="s">
        <v>10516</v>
      </c>
      <c r="E2170" t="s">
        <v>14617</v>
      </c>
      <c r="F2170" t="s">
        <v>16628</v>
      </c>
      <c r="G2170" s="2">
        <v>43805.119305555563</v>
      </c>
      <c r="H2170" s="5" t="s">
        <v>17644</v>
      </c>
      <c r="K2170" t="s">
        <v>16630</v>
      </c>
      <c r="V2170">
        <v>10</v>
      </c>
    </row>
    <row r="2171" spans="1:22" x14ac:dyDescent="0.15">
      <c r="A2171" s="1">
        <v>2194</v>
      </c>
      <c r="B2171" t="s">
        <v>2214</v>
      </c>
      <c r="C2171" t="s">
        <v>6414</v>
      </c>
      <c r="D2171" t="s">
        <v>10515</v>
      </c>
      <c r="E2171" t="s">
        <v>14616</v>
      </c>
      <c r="F2171" t="s">
        <v>16628</v>
      </c>
      <c r="G2171" s="2">
        <v>43805.11922453704</v>
      </c>
      <c r="H2171" s="5" t="s">
        <v>17644</v>
      </c>
      <c r="K2171" t="s">
        <v>16630</v>
      </c>
      <c r="V2171">
        <v>3</v>
      </c>
    </row>
    <row r="2172" spans="1:22" x14ac:dyDescent="0.15">
      <c r="A2172" s="1">
        <v>2193</v>
      </c>
      <c r="B2172" t="s">
        <v>2213</v>
      </c>
      <c r="C2172" t="s">
        <v>6413</v>
      </c>
      <c r="D2172" t="s">
        <v>10514</v>
      </c>
      <c r="E2172" t="s">
        <v>14615</v>
      </c>
      <c r="F2172" t="s">
        <v>16628</v>
      </c>
      <c r="G2172" s="2">
        <v>43805.118425925917</v>
      </c>
      <c r="H2172" s="5" t="s">
        <v>17644</v>
      </c>
      <c r="K2172" t="s">
        <v>16630</v>
      </c>
      <c r="V2172">
        <v>0</v>
      </c>
    </row>
    <row r="2173" spans="1:22" x14ac:dyDescent="0.15">
      <c r="A2173" s="1">
        <v>2192</v>
      </c>
      <c r="B2173" t="s">
        <v>2212</v>
      </c>
      <c r="C2173" t="s">
        <v>6412</v>
      </c>
      <c r="D2173" t="s">
        <v>10513</v>
      </c>
      <c r="E2173" t="s">
        <v>14614</v>
      </c>
      <c r="F2173" t="s">
        <v>16628</v>
      </c>
      <c r="G2173" s="2">
        <v>43805.11824074074</v>
      </c>
      <c r="H2173" s="5" t="s">
        <v>17644</v>
      </c>
      <c r="K2173" t="s">
        <v>16630</v>
      </c>
      <c r="V2173">
        <v>5</v>
      </c>
    </row>
    <row r="2174" spans="1:22" x14ac:dyDescent="0.15">
      <c r="A2174" s="1">
        <v>2191</v>
      </c>
      <c r="B2174" t="s">
        <v>2211</v>
      </c>
      <c r="C2174" t="s">
        <v>6411</v>
      </c>
      <c r="D2174" t="s">
        <v>10512</v>
      </c>
      <c r="E2174" t="s">
        <v>14613</v>
      </c>
      <c r="F2174" t="s">
        <v>16627</v>
      </c>
      <c r="G2174" s="2">
        <v>43805.118148148147</v>
      </c>
      <c r="H2174" s="5" t="s">
        <v>17644</v>
      </c>
      <c r="K2174" t="s">
        <v>16630</v>
      </c>
      <c r="V2174">
        <v>1</v>
      </c>
    </row>
    <row r="2175" spans="1:22" x14ac:dyDescent="0.15">
      <c r="A2175" s="1">
        <v>2190</v>
      </c>
      <c r="B2175" t="s">
        <v>2210</v>
      </c>
      <c r="C2175" t="s">
        <v>6410</v>
      </c>
      <c r="D2175" t="s">
        <v>10511</v>
      </c>
      <c r="E2175" t="s">
        <v>14612</v>
      </c>
      <c r="F2175" t="s">
        <v>16628</v>
      </c>
      <c r="G2175" s="2">
        <v>43805.118055555547</v>
      </c>
      <c r="H2175" s="5" t="s">
        <v>17644</v>
      </c>
      <c r="K2175" t="s">
        <v>16630</v>
      </c>
      <c r="V2175">
        <v>5</v>
      </c>
    </row>
    <row r="2176" spans="1:22" x14ac:dyDescent="0.15">
      <c r="A2176" s="1">
        <v>2189</v>
      </c>
      <c r="B2176" t="s">
        <v>2209</v>
      </c>
      <c r="C2176" t="s">
        <v>6409</v>
      </c>
      <c r="D2176" t="s">
        <v>10510</v>
      </c>
      <c r="E2176" t="s">
        <v>14611</v>
      </c>
      <c r="F2176" t="s">
        <v>16627</v>
      </c>
      <c r="G2176" s="2">
        <v>43805.117615740739</v>
      </c>
      <c r="H2176" s="5" t="s">
        <v>17644</v>
      </c>
      <c r="K2176" t="s">
        <v>16630</v>
      </c>
      <c r="V2176">
        <v>3</v>
      </c>
    </row>
    <row r="2177" spans="1:22" x14ac:dyDescent="0.15">
      <c r="A2177" s="1">
        <v>2188</v>
      </c>
      <c r="B2177" t="s">
        <v>2208</v>
      </c>
      <c r="C2177" t="s">
        <v>6408</v>
      </c>
      <c r="D2177" t="s">
        <v>10509</v>
      </c>
      <c r="E2177" t="s">
        <v>14610</v>
      </c>
      <c r="F2177" t="s">
        <v>16628</v>
      </c>
      <c r="G2177" s="2">
        <v>43805.117534722223</v>
      </c>
      <c r="H2177" s="5" t="s">
        <v>17644</v>
      </c>
      <c r="K2177" t="s">
        <v>16630</v>
      </c>
      <c r="V2177">
        <v>5</v>
      </c>
    </row>
    <row r="2178" spans="1:22" x14ac:dyDescent="0.15">
      <c r="A2178" s="1">
        <v>2187</v>
      </c>
      <c r="B2178" t="s">
        <v>2207</v>
      </c>
      <c r="C2178" t="s">
        <v>6407</v>
      </c>
      <c r="D2178" t="s">
        <v>10508</v>
      </c>
      <c r="E2178" t="s">
        <v>14609</v>
      </c>
      <c r="F2178" t="s">
        <v>16627</v>
      </c>
      <c r="G2178" s="2">
        <v>43805.1174537037</v>
      </c>
      <c r="H2178" s="5" t="s">
        <v>17644</v>
      </c>
      <c r="K2178" t="s">
        <v>16630</v>
      </c>
      <c r="V2178">
        <v>3</v>
      </c>
    </row>
    <row r="2179" spans="1:22" x14ac:dyDescent="0.15">
      <c r="A2179" s="1">
        <v>2186</v>
      </c>
      <c r="B2179" t="s">
        <v>2206</v>
      </c>
      <c r="C2179" t="s">
        <v>6406</v>
      </c>
      <c r="D2179" t="s">
        <v>10507</v>
      </c>
      <c r="E2179" t="s">
        <v>14608</v>
      </c>
      <c r="F2179" t="s">
        <v>16628</v>
      </c>
      <c r="G2179" s="2">
        <v>43805.117384259262</v>
      </c>
      <c r="H2179" s="5" t="s">
        <v>17644</v>
      </c>
      <c r="K2179" t="s">
        <v>16630</v>
      </c>
      <c r="V2179">
        <v>3</v>
      </c>
    </row>
    <row r="2180" spans="1:22" x14ac:dyDescent="0.15">
      <c r="A2180" s="1">
        <v>2185</v>
      </c>
      <c r="B2180" t="s">
        <v>2205</v>
      </c>
      <c r="C2180" t="s">
        <v>6405</v>
      </c>
      <c r="D2180" t="s">
        <v>10506</v>
      </c>
      <c r="E2180" t="s">
        <v>14607</v>
      </c>
      <c r="F2180" t="s">
        <v>16627</v>
      </c>
      <c r="G2180" s="2">
        <v>43805.117303240739</v>
      </c>
      <c r="H2180" s="5" t="s">
        <v>17644</v>
      </c>
      <c r="K2180" t="s">
        <v>16630</v>
      </c>
      <c r="V2180">
        <v>3</v>
      </c>
    </row>
    <row r="2181" spans="1:22" x14ac:dyDescent="0.15">
      <c r="A2181" s="1">
        <v>2184</v>
      </c>
      <c r="B2181" t="s">
        <v>2204</v>
      </c>
      <c r="C2181" t="s">
        <v>6404</v>
      </c>
      <c r="D2181" t="s">
        <v>10505</v>
      </c>
      <c r="E2181" t="s">
        <v>14606</v>
      </c>
      <c r="F2181" t="s">
        <v>16627</v>
      </c>
      <c r="G2181" s="2">
        <v>43805.117222222223</v>
      </c>
      <c r="H2181" s="5" t="s">
        <v>17644</v>
      </c>
      <c r="K2181" t="s">
        <v>16630</v>
      </c>
      <c r="V2181">
        <v>3</v>
      </c>
    </row>
    <row r="2182" spans="1:22" x14ac:dyDescent="0.15">
      <c r="A2182" s="1">
        <v>2183</v>
      </c>
      <c r="B2182" t="s">
        <v>2203</v>
      </c>
      <c r="C2182" t="s">
        <v>6403</v>
      </c>
      <c r="D2182" t="s">
        <v>10504</v>
      </c>
      <c r="E2182" t="s">
        <v>14605</v>
      </c>
      <c r="F2182" t="s">
        <v>16628</v>
      </c>
      <c r="G2182" s="2">
        <v>43805.116909722223</v>
      </c>
      <c r="H2182" s="5" t="s">
        <v>17644</v>
      </c>
      <c r="K2182" t="s">
        <v>16630</v>
      </c>
      <c r="V2182">
        <v>5</v>
      </c>
    </row>
    <row r="2183" spans="1:22" x14ac:dyDescent="0.15">
      <c r="A2183" s="1">
        <v>2182</v>
      </c>
      <c r="B2183" t="s">
        <v>2202</v>
      </c>
      <c r="C2183" t="s">
        <v>6402</v>
      </c>
      <c r="D2183" t="s">
        <v>10503</v>
      </c>
      <c r="E2183" t="s">
        <v>14604</v>
      </c>
      <c r="F2183" t="s">
        <v>16627</v>
      </c>
      <c r="G2183" s="2">
        <v>43805.116782407407</v>
      </c>
      <c r="H2183" s="5" t="s">
        <v>17644</v>
      </c>
      <c r="K2183" t="s">
        <v>16630</v>
      </c>
      <c r="V2183">
        <v>3</v>
      </c>
    </row>
    <row r="2184" spans="1:22" x14ac:dyDescent="0.15">
      <c r="A2184" s="1">
        <v>2181</v>
      </c>
      <c r="B2184" t="s">
        <v>2201</v>
      </c>
      <c r="C2184" t="s">
        <v>6401</v>
      </c>
      <c r="D2184" t="s">
        <v>10502</v>
      </c>
      <c r="E2184" t="s">
        <v>14603</v>
      </c>
      <c r="F2184" t="s">
        <v>16628</v>
      </c>
      <c r="G2184" s="2">
        <v>43805.116701388892</v>
      </c>
      <c r="H2184" s="5" t="s">
        <v>17644</v>
      </c>
      <c r="K2184" t="s">
        <v>16630</v>
      </c>
      <c r="V2184">
        <v>7</v>
      </c>
    </row>
    <row r="2185" spans="1:22" x14ac:dyDescent="0.15">
      <c r="A2185" s="1">
        <v>2180</v>
      </c>
      <c r="B2185" t="s">
        <v>2200</v>
      </c>
      <c r="C2185" t="s">
        <v>6400</v>
      </c>
      <c r="D2185" t="s">
        <v>10501</v>
      </c>
      <c r="E2185" t="s">
        <v>14602</v>
      </c>
      <c r="F2185" t="s">
        <v>16628</v>
      </c>
      <c r="G2185" s="2">
        <v>43805.116319444453</v>
      </c>
      <c r="H2185" s="5" t="s">
        <v>17644</v>
      </c>
      <c r="K2185" t="s">
        <v>16630</v>
      </c>
      <c r="V2185">
        <v>5</v>
      </c>
    </row>
    <row r="2186" spans="1:22" x14ac:dyDescent="0.15">
      <c r="A2186" s="1">
        <v>2179</v>
      </c>
      <c r="B2186" t="s">
        <v>2199</v>
      </c>
      <c r="C2186" t="s">
        <v>6399</v>
      </c>
      <c r="D2186" t="s">
        <v>10500</v>
      </c>
      <c r="E2186" t="s">
        <v>14601</v>
      </c>
      <c r="F2186" t="s">
        <v>16628</v>
      </c>
      <c r="G2186" s="2">
        <v>43805.116111111107</v>
      </c>
      <c r="H2186" s="5" t="s">
        <v>17644</v>
      </c>
      <c r="K2186" t="s">
        <v>16630</v>
      </c>
      <c r="V2186">
        <v>5</v>
      </c>
    </row>
    <row r="2187" spans="1:22" x14ac:dyDescent="0.15">
      <c r="A2187" s="1">
        <v>2178</v>
      </c>
      <c r="B2187" t="s">
        <v>2198</v>
      </c>
      <c r="C2187" t="s">
        <v>6398</v>
      </c>
      <c r="D2187" t="s">
        <v>10499</v>
      </c>
      <c r="E2187" t="s">
        <v>14600</v>
      </c>
      <c r="F2187" t="s">
        <v>16628</v>
      </c>
      <c r="G2187" s="2">
        <v>43805.116030092591</v>
      </c>
      <c r="H2187" s="5" t="s">
        <v>17644</v>
      </c>
      <c r="K2187" t="s">
        <v>16630</v>
      </c>
      <c r="V2187">
        <v>10</v>
      </c>
    </row>
    <row r="2188" spans="1:22" x14ac:dyDescent="0.15">
      <c r="A2188" s="1">
        <v>2177</v>
      </c>
      <c r="B2188" t="s">
        <v>2197</v>
      </c>
      <c r="C2188" t="s">
        <v>6397</v>
      </c>
      <c r="D2188" t="s">
        <v>10498</v>
      </c>
      <c r="E2188" t="s">
        <v>14599</v>
      </c>
      <c r="F2188" t="s">
        <v>16627</v>
      </c>
      <c r="G2188" s="2">
        <v>43805.115706018521</v>
      </c>
      <c r="H2188" s="5" t="s">
        <v>17644</v>
      </c>
      <c r="K2188" t="s">
        <v>16630</v>
      </c>
      <c r="V2188">
        <v>3</v>
      </c>
    </row>
    <row r="2189" spans="1:22" x14ac:dyDescent="0.15">
      <c r="A2189" s="1">
        <v>2176</v>
      </c>
      <c r="B2189" t="s">
        <v>2196</v>
      </c>
      <c r="C2189" t="s">
        <v>6396</v>
      </c>
      <c r="D2189" t="s">
        <v>10497</v>
      </c>
      <c r="E2189" t="s">
        <v>14598</v>
      </c>
      <c r="F2189" t="s">
        <v>16628</v>
      </c>
      <c r="G2189" s="2">
        <v>43805.115624999999</v>
      </c>
      <c r="H2189" s="5" t="s">
        <v>17644</v>
      </c>
      <c r="K2189" t="s">
        <v>16630</v>
      </c>
      <c r="V2189">
        <v>5</v>
      </c>
    </row>
    <row r="2190" spans="1:22" x14ac:dyDescent="0.15">
      <c r="A2190" s="1">
        <v>2175</v>
      </c>
      <c r="B2190" t="s">
        <v>2195</v>
      </c>
      <c r="C2190" t="s">
        <v>6395</v>
      </c>
      <c r="D2190" t="s">
        <v>10496</v>
      </c>
      <c r="E2190" t="s">
        <v>14597</v>
      </c>
      <c r="F2190" t="s">
        <v>16627</v>
      </c>
      <c r="G2190" s="2">
        <v>43805.115543981483</v>
      </c>
      <c r="H2190" s="5" t="s">
        <v>17644</v>
      </c>
      <c r="K2190" t="s">
        <v>16630</v>
      </c>
      <c r="V2190">
        <v>3</v>
      </c>
    </row>
    <row r="2191" spans="1:22" x14ac:dyDescent="0.15">
      <c r="A2191" s="1">
        <v>2174</v>
      </c>
      <c r="B2191" t="s">
        <v>2194</v>
      </c>
      <c r="C2191" t="s">
        <v>6394</v>
      </c>
      <c r="D2191" t="s">
        <v>10495</v>
      </c>
      <c r="E2191" t="s">
        <v>14596</v>
      </c>
      <c r="F2191" t="s">
        <v>16627</v>
      </c>
      <c r="G2191" s="2">
        <v>43805.115416666667</v>
      </c>
      <c r="H2191" s="5" t="s">
        <v>17644</v>
      </c>
      <c r="K2191" t="s">
        <v>16630</v>
      </c>
      <c r="V2191">
        <v>3</v>
      </c>
    </row>
    <row r="2192" spans="1:22" x14ac:dyDescent="0.15">
      <c r="A2192" s="1">
        <v>2173</v>
      </c>
      <c r="B2192" t="s">
        <v>2193</v>
      </c>
      <c r="C2192" t="s">
        <v>6393</v>
      </c>
      <c r="D2192" t="s">
        <v>10494</v>
      </c>
      <c r="E2192" t="s">
        <v>14595</v>
      </c>
      <c r="F2192" t="s">
        <v>16628</v>
      </c>
      <c r="G2192" s="2">
        <v>43805.115300925929</v>
      </c>
      <c r="H2192" s="5" t="s">
        <v>17644</v>
      </c>
      <c r="K2192" t="s">
        <v>16630</v>
      </c>
      <c r="V2192">
        <v>5</v>
      </c>
    </row>
    <row r="2193" spans="1:32" x14ac:dyDescent="0.15">
      <c r="A2193" s="1">
        <v>2172</v>
      </c>
      <c r="B2193" t="s">
        <v>2192</v>
      </c>
      <c r="C2193" t="s">
        <v>6392</v>
      </c>
      <c r="D2193" t="s">
        <v>10493</v>
      </c>
      <c r="E2193" t="s">
        <v>14594</v>
      </c>
      <c r="F2193" t="s">
        <v>16628</v>
      </c>
      <c r="G2193" s="2">
        <v>43805.115208333344</v>
      </c>
      <c r="H2193" s="5" t="s">
        <v>17644</v>
      </c>
      <c r="K2193" t="s">
        <v>16630</v>
      </c>
      <c r="V2193">
        <v>10</v>
      </c>
    </row>
    <row r="2194" spans="1:32" x14ac:dyDescent="0.15">
      <c r="A2194" s="1">
        <v>2171</v>
      </c>
      <c r="B2194" t="s">
        <v>2191</v>
      </c>
      <c r="C2194" t="s">
        <v>6391</v>
      </c>
      <c r="D2194" t="s">
        <v>10492</v>
      </c>
      <c r="E2194" t="s">
        <v>14593</v>
      </c>
      <c r="F2194" t="s">
        <v>16628</v>
      </c>
      <c r="G2194" s="2">
        <v>43805.115115740737</v>
      </c>
      <c r="H2194" s="5" t="s">
        <v>17644</v>
      </c>
      <c r="K2194" t="s">
        <v>16630</v>
      </c>
      <c r="V2194">
        <v>3</v>
      </c>
    </row>
    <row r="2195" spans="1:32" x14ac:dyDescent="0.15">
      <c r="A2195" s="1">
        <v>2170</v>
      </c>
      <c r="B2195" t="s">
        <v>2190</v>
      </c>
      <c r="C2195" t="s">
        <v>6390</v>
      </c>
      <c r="D2195" t="s">
        <v>10491</v>
      </c>
      <c r="E2195" t="s">
        <v>14592</v>
      </c>
      <c r="F2195" t="s">
        <v>16628</v>
      </c>
      <c r="G2195" s="2">
        <v>43805.114999999998</v>
      </c>
      <c r="H2195" s="5" t="s">
        <v>17644</v>
      </c>
      <c r="K2195" t="s">
        <v>16630</v>
      </c>
      <c r="V2195">
        <v>17</v>
      </c>
    </row>
    <row r="2196" spans="1:32" x14ac:dyDescent="0.15">
      <c r="A2196" s="1">
        <v>2169</v>
      </c>
      <c r="B2196" t="s">
        <v>2189</v>
      </c>
      <c r="C2196" t="s">
        <v>6389</v>
      </c>
      <c r="D2196" t="s">
        <v>10490</v>
      </c>
      <c r="E2196" t="s">
        <v>14591</v>
      </c>
      <c r="F2196" t="s">
        <v>16628</v>
      </c>
      <c r="G2196" s="2">
        <v>43805.114930555559</v>
      </c>
      <c r="H2196" s="5" t="s">
        <v>17644</v>
      </c>
      <c r="K2196" t="s">
        <v>16630</v>
      </c>
      <c r="V2196">
        <v>5</v>
      </c>
    </row>
    <row r="2197" spans="1:32" x14ac:dyDescent="0.15">
      <c r="A2197" s="1">
        <v>2168</v>
      </c>
      <c r="B2197" t="s">
        <v>2188</v>
      </c>
      <c r="C2197" t="s">
        <v>6388</v>
      </c>
      <c r="D2197" t="s">
        <v>10489</v>
      </c>
      <c r="E2197" t="s">
        <v>14590</v>
      </c>
      <c r="F2197" t="s">
        <v>16628</v>
      </c>
      <c r="G2197" s="2">
        <v>43805.114849537043</v>
      </c>
      <c r="H2197" s="5" t="s">
        <v>17644</v>
      </c>
      <c r="K2197" t="s">
        <v>16630</v>
      </c>
      <c r="V2197">
        <v>10</v>
      </c>
    </row>
    <row r="2198" spans="1:32" x14ac:dyDescent="0.15">
      <c r="A2198" s="1">
        <v>2167</v>
      </c>
      <c r="B2198" t="s">
        <v>2187</v>
      </c>
      <c r="C2198" t="s">
        <v>6387</v>
      </c>
      <c r="D2198" t="s">
        <v>10488</v>
      </c>
      <c r="E2198" t="s">
        <v>14589</v>
      </c>
      <c r="F2198" t="s">
        <v>16628</v>
      </c>
      <c r="G2198" s="2">
        <v>43805.114756944437</v>
      </c>
      <c r="H2198" s="5" t="s">
        <v>17644</v>
      </c>
      <c r="K2198" t="s">
        <v>16630</v>
      </c>
      <c r="V2198">
        <v>5</v>
      </c>
    </row>
    <row r="2199" spans="1:32" x14ac:dyDescent="0.15">
      <c r="A2199" s="1">
        <v>2166</v>
      </c>
      <c r="B2199" t="s">
        <v>2186</v>
      </c>
      <c r="C2199" t="s">
        <v>6386</v>
      </c>
      <c r="D2199" t="s">
        <v>10487</v>
      </c>
      <c r="E2199" t="s">
        <v>14588</v>
      </c>
      <c r="F2199" t="s">
        <v>16628</v>
      </c>
      <c r="G2199" s="2">
        <v>43805.114641203712</v>
      </c>
      <c r="H2199" s="5" t="s">
        <v>17644</v>
      </c>
      <c r="K2199" t="s">
        <v>16630</v>
      </c>
      <c r="V2199">
        <v>5</v>
      </c>
    </row>
    <row r="2200" spans="1:32" x14ac:dyDescent="0.15">
      <c r="A2200" s="1">
        <v>2165</v>
      </c>
      <c r="B2200" t="s">
        <v>2185</v>
      </c>
      <c r="C2200" t="s">
        <v>6385</v>
      </c>
      <c r="D2200" t="s">
        <v>10486</v>
      </c>
      <c r="E2200" t="s">
        <v>14587</v>
      </c>
      <c r="F2200" t="s">
        <v>16627</v>
      </c>
      <c r="G2200" s="2">
        <v>43805.114560185182</v>
      </c>
      <c r="H2200" s="5" t="s">
        <v>17644</v>
      </c>
      <c r="K2200" t="s">
        <v>16630</v>
      </c>
      <c r="V2200">
        <v>3</v>
      </c>
    </row>
    <row r="2201" spans="1:32" x14ac:dyDescent="0.15">
      <c r="A2201" s="1">
        <v>2164</v>
      </c>
      <c r="B2201" t="s">
        <v>2184</v>
      </c>
      <c r="C2201" t="s">
        <v>6384</v>
      </c>
      <c r="D2201" t="s">
        <v>10485</v>
      </c>
      <c r="E2201" t="s">
        <v>14586</v>
      </c>
      <c r="F2201" t="s">
        <v>16628</v>
      </c>
      <c r="G2201" s="2">
        <v>43805.11446759259</v>
      </c>
      <c r="H2201" s="5" t="s">
        <v>17644</v>
      </c>
      <c r="K2201" t="s">
        <v>16630</v>
      </c>
      <c r="V2201">
        <v>5</v>
      </c>
    </row>
    <row r="2202" spans="1:32" x14ac:dyDescent="0.15">
      <c r="A2202" s="1">
        <v>2163</v>
      </c>
      <c r="B2202" t="s">
        <v>2183</v>
      </c>
      <c r="C2202" t="s">
        <v>6383</v>
      </c>
      <c r="D2202" t="s">
        <v>10484</v>
      </c>
      <c r="E2202" t="s">
        <v>14585</v>
      </c>
      <c r="F2202" t="s">
        <v>16628</v>
      </c>
      <c r="G2202" s="2">
        <v>43805.114363425928</v>
      </c>
      <c r="H2202" s="5" t="s">
        <v>17644</v>
      </c>
      <c r="K2202" t="s">
        <v>16630</v>
      </c>
      <c r="V2202">
        <v>5</v>
      </c>
    </row>
    <row r="2203" spans="1:32" x14ac:dyDescent="0.15">
      <c r="A2203" s="1">
        <v>2162</v>
      </c>
      <c r="B2203" t="s">
        <v>2182</v>
      </c>
      <c r="C2203" t="s">
        <v>6382</v>
      </c>
      <c r="D2203" t="s">
        <v>10483</v>
      </c>
      <c r="E2203" t="s">
        <v>14584</v>
      </c>
      <c r="F2203" t="s">
        <v>16628</v>
      </c>
      <c r="G2203" s="2">
        <v>43805.113888888889</v>
      </c>
      <c r="H2203" s="5" t="s">
        <v>17644</v>
      </c>
      <c r="K2203" t="s">
        <v>16630</v>
      </c>
      <c r="V2203">
        <v>10</v>
      </c>
    </row>
    <row r="2204" spans="1:32" x14ac:dyDescent="0.15">
      <c r="A2204" s="1">
        <v>2161</v>
      </c>
      <c r="B2204" t="s">
        <v>2181</v>
      </c>
      <c r="C2204" t="s">
        <v>6381</v>
      </c>
      <c r="D2204" t="s">
        <v>10482</v>
      </c>
      <c r="E2204" t="s">
        <v>14583</v>
      </c>
      <c r="F2204" t="s">
        <v>16627</v>
      </c>
      <c r="G2204" s="2">
        <v>43805.11378472222</v>
      </c>
      <c r="H2204" s="5" t="s">
        <v>17644</v>
      </c>
      <c r="K2204" t="s">
        <v>16630</v>
      </c>
      <c r="V2204">
        <v>3</v>
      </c>
    </row>
    <row r="2205" spans="1:32" x14ac:dyDescent="0.15">
      <c r="A2205" s="1">
        <v>2160</v>
      </c>
      <c r="B2205" t="s">
        <v>2180</v>
      </c>
      <c r="C2205" t="s">
        <v>6380</v>
      </c>
      <c r="D2205" t="s">
        <v>10481</v>
      </c>
      <c r="E2205" t="s">
        <v>14582</v>
      </c>
      <c r="F2205" t="s">
        <v>16627</v>
      </c>
      <c r="G2205" s="2">
        <v>43805.112951388888</v>
      </c>
      <c r="H2205" s="5" t="s">
        <v>17644</v>
      </c>
      <c r="K2205" t="s">
        <v>16630</v>
      </c>
      <c r="V2205">
        <v>3</v>
      </c>
    </row>
    <row r="2206" spans="1:32" x14ac:dyDescent="0.15">
      <c r="A2206" s="1">
        <v>2159</v>
      </c>
      <c r="B2206" t="s">
        <v>2179</v>
      </c>
      <c r="C2206" t="s">
        <v>6379</v>
      </c>
      <c r="D2206" t="s">
        <v>10480</v>
      </c>
      <c r="E2206" t="s">
        <v>14581</v>
      </c>
      <c r="F2206" t="s">
        <v>16627</v>
      </c>
      <c r="G2206" s="2">
        <v>43805.11246527778</v>
      </c>
      <c r="H2206" s="5" t="s">
        <v>17644</v>
      </c>
      <c r="K2206" t="s">
        <v>16630</v>
      </c>
      <c r="V2206">
        <v>5</v>
      </c>
      <c r="W2206">
        <v>2.541810166655959E+17</v>
      </c>
      <c r="X2206">
        <v>50000</v>
      </c>
      <c r="AA2206" s="2">
        <v>43812.472025462957</v>
      </c>
      <c r="AB2206">
        <v>24</v>
      </c>
      <c r="AC2206" t="s">
        <v>17498</v>
      </c>
      <c r="AD2206" t="s">
        <v>17505</v>
      </c>
      <c r="AE2206">
        <v>2.5418100377649971E+17</v>
      </c>
      <c r="AF2206" t="s">
        <v>14581</v>
      </c>
    </row>
    <row r="2207" spans="1:32" x14ac:dyDescent="0.15">
      <c r="A2207" s="1">
        <v>2158</v>
      </c>
      <c r="B2207" t="s">
        <v>2178</v>
      </c>
      <c r="C2207" t="s">
        <v>6378</v>
      </c>
      <c r="D2207" t="s">
        <v>10479</v>
      </c>
      <c r="E2207" t="s">
        <v>14580</v>
      </c>
      <c r="F2207" t="s">
        <v>16627</v>
      </c>
      <c r="G2207" s="2">
        <v>43805.112384259257</v>
      </c>
      <c r="H2207" s="5" t="s">
        <v>17644</v>
      </c>
      <c r="K2207" t="s">
        <v>16630</v>
      </c>
      <c r="V2207">
        <v>3</v>
      </c>
    </row>
    <row r="2208" spans="1:32" x14ac:dyDescent="0.15">
      <c r="A2208" s="1">
        <v>2157</v>
      </c>
      <c r="B2208" t="s">
        <v>2177</v>
      </c>
      <c r="C2208" t="s">
        <v>6377</v>
      </c>
      <c r="D2208" t="s">
        <v>10478</v>
      </c>
      <c r="E2208" t="s">
        <v>14579</v>
      </c>
      <c r="F2208" t="s">
        <v>16628</v>
      </c>
      <c r="G2208" s="2">
        <v>43805.112268518518</v>
      </c>
      <c r="H2208" s="5" t="s">
        <v>17644</v>
      </c>
      <c r="K2208" t="s">
        <v>16630</v>
      </c>
      <c r="V2208">
        <v>5</v>
      </c>
    </row>
    <row r="2209" spans="1:32" x14ac:dyDescent="0.15">
      <c r="A2209" s="1">
        <v>2156</v>
      </c>
      <c r="B2209" t="s">
        <v>2176</v>
      </c>
      <c r="C2209" t="s">
        <v>6376</v>
      </c>
      <c r="D2209" t="s">
        <v>10477</v>
      </c>
      <c r="E2209" t="s">
        <v>14578</v>
      </c>
      <c r="F2209" t="s">
        <v>16628</v>
      </c>
      <c r="G2209" s="2">
        <v>43805.112118055556</v>
      </c>
      <c r="H2209" s="5" t="s">
        <v>17644</v>
      </c>
      <c r="K2209" t="s">
        <v>16630</v>
      </c>
      <c r="V2209">
        <v>0</v>
      </c>
    </row>
    <row r="2210" spans="1:32" x14ac:dyDescent="0.15">
      <c r="A2210" s="1">
        <v>2155</v>
      </c>
      <c r="B2210" t="s">
        <v>2175</v>
      </c>
      <c r="C2210" t="s">
        <v>6375</v>
      </c>
      <c r="D2210" t="s">
        <v>10476</v>
      </c>
      <c r="E2210" t="s">
        <v>14577</v>
      </c>
      <c r="F2210" t="s">
        <v>16627</v>
      </c>
      <c r="G2210" s="2">
        <v>43805.11204861111</v>
      </c>
      <c r="H2210" s="5" t="s">
        <v>17644</v>
      </c>
      <c r="K2210" t="s">
        <v>16630</v>
      </c>
      <c r="V2210">
        <v>3</v>
      </c>
    </row>
    <row r="2211" spans="1:32" x14ac:dyDescent="0.15">
      <c r="A2211" s="1">
        <v>2154</v>
      </c>
      <c r="B2211" t="s">
        <v>2174</v>
      </c>
      <c r="C2211" t="s">
        <v>6374</v>
      </c>
      <c r="D2211" t="s">
        <v>10475</v>
      </c>
      <c r="E2211" t="s">
        <v>14576</v>
      </c>
      <c r="F2211" t="s">
        <v>16628</v>
      </c>
      <c r="G2211" s="2">
        <v>43805.111944444441</v>
      </c>
      <c r="H2211" s="5" t="s">
        <v>17644</v>
      </c>
      <c r="K2211" t="s">
        <v>16630</v>
      </c>
      <c r="V2211">
        <v>5</v>
      </c>
    </row>
    <row r="2212" spans="1:32" x14ac:dyDescent="0.15">
      <c r="A2212" s="1">
        <v>2153</v>
      </c>
      <c r="B2212" t="s">
        <v>2173</v>
      </c>
      <c r="C2212" t="s">
        <v>6373</v>
      </c>
      <c r="D2212" t="s">
        <v>10474</v>
      </c>
      <c r="E2212" t="s">
        <v>14575</v>
      </c>
      <c r="F2212" t="s">
        <v>16628</v>
      </c>
      <c r="G2212" s="2">
        <v>43805.111840277779</v>
      </c>
      <c r="H2212" s="5" t="s">
        <v>17644</v>
      </c>
      <c r="K2212" t="s">
        <v>16630</v>
      </c>
      <c r="V2212">
        <v>10</v>
      </c>
    </row>
    <row r="2213" spans="1:32" x14ac:dyDescent="0.15">
      <c r="A2213" s="1">
        <v>2152</v>
      </c>
      <c r="B2213" t="s">
        <v>2172</v>
      </c>
      <c r="C2213" t="s">
        <v>6372</v>
      </c>
      <c r="D2213" t="s">
        <v>10473</v>
      </c>
      <c r="E2213" t="s">
        <v>14574</v>
      </c>
      <c r="F2213" t="s">
        <v>16628</v>
      </c>
      <c r="G2213" s="2">
        <v>43805.111701388887</v>
      </c>
      <c r="H2213" s="5" t="s">
        <v>17644</v>
      </c>
      <c r="K2213" t="s">
        <v>16630</v>
      </c>
      <c r="V2213">
        <v>5</v>
      </c>
    </row>
    <row r="2214" spans="1:32" x14ac:dyDescent="0.15">
      <c r="A2214" s="1">
        <v>2151</v>
      </c>
      <c r="B2214" t="s">
        <v>2171</v>
      </c>
      <c r="C2214" t="s">
        <v>6371</v>
      </c>
      <c r="D2214" t="s">
        <v>10472</v>
      </c>
      <c r="E2214" t="s">
        <v>14573</v>
      </c>
      <c r="F2214" t="s">
        <v>16628</v>
      </c>
      <c r="G2214" s="2">
        <v>43805.111122685194</v>
      </c>
      <c r="H2214" s="5" t="s">
        <v>17644</v>
      </c>
      <c r="K2214" t="s">
        <v>16630</v>
      </c>
      <c r="V2214">
        <v>5</v>
      </c>
    </row>
    <row r="2215" spans="1:32" x14ac:dyDescent="0.15">
      <c r="A2215" s="1">
        <v>2150</v>
      </c>
      <c r="B2215" t="s">
        <v>2170</v>
      </c>
      <c r="C2215" t="s">
        <v>6370</v>
      </c>
      <c r="D2215" t="s">
        <v>10471</v>
      </c>
      <c r="E2215" t="s">
        <v>14572</v>
      </c>
      <c r="F2215" t="s">
        <v>16627</v>
      </c>
      <c r="G2215" s="2">
        <v>43805.111041666663</v>
      </c>
      <c r="H2215" s="5" t="s">
        <v>17644</v>
      </c>
      <c r="K2215" t="s">
        <v>16630</v>
      </c>
      <c r="V2215">
        <v>11</v>
      </c>
    </row>
    <row r="2216" spans="1:32" x14ac:dyDescent="0.15">
      <c r="A2216" s="1">
        <v>2149</v>
      </c>
      <c r="B2216" t="s">
        <v>2169</v>
      </c>
      <c r="C2216" t="s">
        <v>6369</v>
      </c>
      <c r="D2216" t="s">
        <v>10470</v>
      </c>
      <c r="E2216" t="s">
        <v>14571</v>
      </c>
      <c r="F2216" t="s">
        <v>16628</v>
      </c>
      <c r="G2216" s="2">
        <v>43805.110949074071</v>
      </c>
      <c r="H2216" s="5" t="s">
        <v>17644</v>
      </c>
      <c r="K2216" t="s">
        <v>16630</v>
      </c>
      <c r="V2216">
        <v>5</v>
      </c>
    </row>
    <row r="2217" spans="1:32" x14ac:dyDescent="0.15">
      <c r="A2217" s="1">
        <v>2148</v>
      </c>
      <c r="B2217" t="s">
        <v>2168</v>
      </c>
      <c r="C2217" t="s">
        <v>6368</v>
      </c>
      <c r="D2217" t="s">
        <v>10469</v>
      </c>
      <c r="E2217" t="s">
        <v>14570</v>
      </c>
      <c r="F2217" t="s">
        <v>16628</v>
      </c>
      <c r="G2217" s="2">
        <v>43805.110844907409</v>
      </c>
      <c r="H2217" s="5" t="s">
        <v>17644</v>
      </c>
      <c r="K2217" t="s">
        <v>16630</v>
      </c>
      <c r="V2217">
        <v>5</v>
      </c>
    </row>
    <row r="2218" spans="1:32" x14ac:dyDescent="0.15">
      <c r="A2218" s="1">
        <v>2147</v>
      </c>
      <c r="B2218" t="s">
        <v>2167</v>
      </c>
      <c r="C2218" t="s">
        <v>6367</v>
      </c>
      <c r="D2218" t="s">
        <v>10468</v>
      </c>
      <c r="E2218" t="s">
        <v>14569</v>
      </c>
      <c r="F2218" t="s">
        <v>16627</v>
      </c>
      <c r="G2218" s="2">
        <v>43805.11074074074</v>
      </c>
      <c r="H2218" s="5" t="s">
        <v>17644</v>
      </c>
      <c r="K2218" t="s">
        <v>16630</v>
      </c>
      <c r="V2218">
        <v>3</v>
      </c>
    </row>
    <row r="2219" spans="1:32" x14ac:dyDescent="0.15">
      <c r="A2219" s="1">
        <v>2146</v>
      </c>
      <c r="B2219" t="s">
        <v>2166</v>
      </c>
      <c r="C2219" t="s">
        <v>6366</v>
      </c>
      <c r="D2219" t="s">
        <v>10467</v>
      </c>
      <c r="E2219" t="s">
        <v>14568</v>
      </c>
      <c r="F2219" t="s">
        <v>16627</v>
      </c>
      <c r="G2219" s="2">
        <v>43805.110555555562</v>
      </c>
      <c r="H2219" s="5" t="s">
        <v>17644</v>
      </c>
      <c r="K2219" t="s">
        <v>16630</v>
      </c>
      <c r="V2219">
        <v>3</v>
      </c>
    </row>
    <row r="2220" spans="1:32" x14ac:dyDescent="0.15">
      <c r="A2220" s="1">
        <v>2145</v>
      </c>
      <c r="B2220" t="s">
        <v>2165</v>
      </c>
      <c r="C2220" t="s">
        <v>6365</v>
      </c>
      <c r="D2220" t="s">
        <v>10466</v>
      </c>
      <c r="E2220" t="s">
        <v>14567</v>
      </c>
      <c r="F2220" t="s">
        <v>16628</v>
      </c>
      <c r="G2220" s="2">
        <v>43805.110393518517</v>
      </c>
      <c r="H2220" s="5" t="s">
        <v>17644</v>
      </c>
      <c r="K2220" t="s">
        <v>16630</v>
      </c>
      <c r="V2220">
        <v>5</v>
      </c>
    </row>
    <row r="2221" spans="1:32" x14ac:dyDescent="0.15">
      <c r="A2221" s="1">
        <v>2144</v>
      </c>
      <c r="B2221" t="s">
        <v>2164</v>
      </c>
      <c r="C2221" t="s">
        <v>6364</v>
      </c>
      <c r="D2221" t="s">
        <v>10465</v>
      </c>
      <c r="E2221" t="s">
        <v>14566</v>
      </c>
      <c r="F2221" t="s">
        <v>16628</v>
      </c>
      <c r="G2221" s="2">
        <v>43805.110219907408</v>
      </c>
      <c r="H2221" s="5" t="s">
        <v>17644</v>
      </c>
      <c r="K2221" t="s">
        <v>16630</v>
      </c>
      <c r="V2221">
        <v>36</v>
      </c>
    </row>
    <row r="2222" spans="1:32" x14ac:dyDescent="0.15">
      <c r="A2222" s="1">
        <v>2143</v>
      </c>
      <c r="B2222" t="s">
        <v>2163</v>
      </c>
      <c r="C2222" t="s">
        <v>6363</v>
      </c>
      <c r="D2222" t="s">
        <v>10464</v>
      </c>
      <c r="E2222" t="s">
        <v>14565</v>
      </c>
      <c r="F2222" t="s">
        <v>16627</v>
      </c>
      <c r="G2222" s="2">
        <v>43805.110138888893</v>
      </c>
      <c r="H2222" s="5" t="s">
        <v>17644</v>
      </c>
      <c r="K2222" t="s">
        <v>16630</v>
      </c>
      <c r="V2222">
        <v>3</v>
      </c>
    </row>
    <row r="2223" spans="1:32" x14ac:dyDescent="0.15">
      <c r="A2223" s="1">
        <v>2142</v>
      </c>
      <c r="B2223" t="s">
        <v>2162</v>
      </c>
      <c r="C2223" t="s">
        <v>6362</v>
      </c>
      <c r="D2223" t="s">
        <v>10463</v>
      </c>
      <c r="E2223" t="s">
        <v>14564</v>
      </c>
      <c r="F2223" t="s">
        <v>16628</v>
      </c>
      <c r="G2223" s="2">
        <v>43805.110046296293</v>
      </c>
      <c r="H2223" s="5" t="s">
        <v>17644</v>
      </c>
      <c r="K2223" t="s">
        <v>16630</v>
      </c>
      <c r="V2223">
        <v>10</v>
      </c>
      <c r="W2223">
        <v>2.5418013948144029E+17</v>
      </c>
      <c r="X2223">
        <v>100000</v>
      </c>
      <c r="AA2223" s="2">
        <v>43807.497349537043</v>
      </c>
      <c r="AB2223">
        <v>19</v>
      </c>
      <c r="AC2223" t="s">
        <v>17502</v>
      </c>
      <c r="AD2223" t="s">
        <v>17505</v>
      </c>
      <c r="AE2223">
        <v>2.5418012417642499E+17</v>
      </c>
      <c r="AF2223" t="s">
        <v>14564</v>
      </c>
    </row>
    <row r="2224" spans="1:32" x14ac:dyDescent="0.15">
      <c r="A2224" s="1">
        <v>2141</v>
      </c>
      <c r="B2224" t="s">
        <v>2161</v>
      </c>
      <c r="C2224" t="s">
        <v>6361</v>
      </c>
      <c r="D2224" t="s">
        <v>10462</v>
      </c>
      <c r="E2224" t="s">
        <v>14563</v>
      </c>
      <c r="F2224" t="s">
        <v>16628</v>
      </c>
      <c r="G2224" s="2">
        <v>43805.109884259262</v>
      </c>
      <c r="H2224" s="5" t="s">
        <v>17644</v>
      </c>
      <c r="K2224" t="s">
        <v>16630</v>
      </c>
      <c r="V2224">
        <v>5</v>
      </c>
    </row>
    <row r="2225" spans="1:32" x14ac:dyDescent="0.15">
      <c r="A2225" s="1">
        <v>2140</v>
      </c>
      <c r="B2225" t="s">
        <v>2160</v>
      </c>
      <c r="C2225" t="s">
        <v>6360</v>
      </c>
      <c r="D2225" t="s">
        <v>10461</v>
      </c>
      <c r="E2225" t="s">
        <v>14562</v>
      </c>
      <c r="F2225" t="s">
        <v>16628</v>
      </c>
      <c r="G2225" s="2">
        <v>43805.109791666669</v>
      </c>
      <c r="H2225" s="5" t="s">
        <v>17644</v>
      </c>
      <c r="K2225" t="s">
        <v>16630</v>
      </c>
      <c r="V2225">
        <v>9</v>
      </c>
      <c r="W2225">
        <v>2.5418004975688909E+17</v>
      </c>
      <c r="X2225">
        <v>90000</v>
      </c>
      <c r="AA2225" s="2">
        <v>43817.478912037041</v>
      </c>
      <c r="AB2225">
        <v>24</v>
      </c>
      <c r="AC2225" t="s">
        <v>17498</v>
      </c>
      <c r="AD2225" t="s">
        <v>17505</v>
      </c>
      <c r="AE2225">
        <v>2.541800359953777E+17</v>
      </c>
      <c r="AF2225" t="s">
        <v>14562</v>
      </c>
    </row>
    <row r="2226" spans="1:32" x14ac:dyDescent="0.15">
      <c r="A2226" s="1">
        <v>2139</v>
      </c>
      <c r="B2226" t="s">
        <v>2159</v>
      </c>
      <c r="C2226" t="s">
        <v>6359</v>
      </c>
      <c r="D2226" t="s">
        <v>10460</v>
      </c>
      <c r="E2226" t="s">
        <v>14561</v>
      </c>
      <c r="F2226" t="s">
        <v>16628</v>
      </c>
      <c r="G2226" s="2">
        <v>43805.109710648147</v>
      </c>
      <c r="H2226" s="5" t="s">
        <v>17644</v>
      </c>
      <c r="K2226" t="s">
        <v>16630</v>
      </c>
      <c r="V2226">
        <v>200</v>
      </c>
    </row>
    <row r="2227" spans="1:32" x14ac:dyDescent="0.15">
      <c r="A2227" s="1">
        <v>2138</v>
      </c>
      <c r="B2227" t="s">
        <v>2158</v>
      </c>
      <c r="C2227" t="s">
        <v>6358</v>
      </c>
      <c r="D2227" t="s">
        <v>10459</v>
      </c>
      <c r="E2227" t="s">
        <v>14560</v>
      </c>
      <c r="F2227" t="s">
        <v>16628</v>
      </c>
      <c r="G2227" s="2">
        <v>43805.109490740739</v>
      </c>
      <c r="H2227" s="5" t="s">
        <v>17644</v>
      </c>
      <c r="K2227" t="s">
        <v>16630</v>
      </c>
      <c r="V2227">
        <v>3</v>
      </c>
    </row>
    <row r="2228" spans="1:32" x14ac:dyDescent="0.15">
      <c r="A2228" s="1">
        <v>2137</v>
      </c>
      <c r="B2228" t="s">
        <v>2157</v>
      </c>
      <c r="C2228" t="s">
        <v>6357</v>
      </c>
      <c r="D2228" t="s">
        <v>10458</v>
      </c>
      <c r="E2228" t="s">
        <v>14559</v>
      </c>
      <c r="F2228" t="s">
        <v>16627</v>
      </c>
      <c r="G2228" s="2">
        <v>43805.109386574077</v>
      </c>
      <c r="H2228" s="5" t="s">
        <v>17644</v>
      </c>
      <c r="K2228" t="s">
        <v>16630</v>
      </c>
      <c r="V2228">
        <v>3</v>
      </c>
    </row>
    <row r="2229" spans="1:32" x14ac:dyDescent="0.15">
      <c r="A2229" s="1">
        <v>2136</v>
      </c>
      <c r="B2229" t="s">
        <v>2156</v>
      </c>
      <c r="C2229" t="s">
        <v>6356</v>
      </c>
      <c r="D2229" t="s">
        <v>10457</v>
      </c>
      <c r="E2229" t="s">
        <v>14558</v>
      </c>
      <c r="F2229" t="s">
        <v>16628</v>
      </c>
      <c r="G2229" s="2">
        <v>43805.108877314808</v>
      </c>
      <c r="H2229" s="5" t="s">
        <v>17644</v>
      </c>
      <c r="K2229" t="s">
        <v>16630</v>
      </c>
      <c r="V2229">
        <v>6.5</v>
      </c>
      <c r="W2229">
        <v>2.541797162216407E+17</v>
      </c>
      <c r="X2229">
        <v>35000</v>
      </c>
      <c r="AA2229" s="2">
        <v>43910.707037037027</v>
      </c>
      <c r="AB2229">
        <v>23</v>
      </c>
      <c r="AC2229" t="s">
        <v>17495</v>
      </c>
      <c r="AD2229" t="s">
        <v>17505</v>
      </c>
      <c r="AE2229">
        <v>2.541797016044872E+17</v>
      </c>
      <c r="AF2229" t="s">
        <v>14558</v>
      </c>
    </row>
    <row r="2230" spans="1:32" x14ac:dyDescent="0.15">
      <c r="A2230" s="1">
        <v>2135</v>
      </c>
      <c r="B2230" t="s">
        <v>2155</v>
      </c>
      <c r="C2230" t="s">
        <v>6355</v>
      </c>
      <c r="D2230" t="s">
        <v>10456</v>
      </c>
      <c r="E2230" t="s">
        <v>14557</v>
      </c>
      <c r="F2230" t="s">
        <v>16628</v>
      </c>
      <c r="G2230" s="2">
        <v>43805.108796296299</v>
      </c>
      <c r="H2230" s="5" t="s">
        <v>17644</v>
      </c>
      <c r="K2230" t="s">
        <v>16630</v>
      </c>
      <c r="V2230">
        <v>5</v>
      </c>
    </row>
    <row r="2231" spans="1:32" x14ac:dyDescent="0.15">
      <c r="A2231" s="1">
        <v>2134</v>
      </c>
      <c r="B2231" t="s">
        <v>2154</v>
      </c>
      <c r="C2231" t="s">
        <v>6354</v>
      </c>
      <c r="D2231" t="s">
        <v>10455</v>
      </c>
      <c r="E2231" t="s">
        <v>14556</v>
      </c>
      <c r="F2231" t="s">
        <v>16627</v>
      </c>
      <c r="G2231" s="2">
        <v>43805.108680555553</v>
      </c>
      <c r="H2231" s="5" t="s">
        <v>17644</v>
      </c>
      <c r="K2231" t="s">
        <v>16630</v>
      </c>
      <c r="V2231">
        <v>3</v>
      </c>
    </row>
    <row r="2232" spans="1:32" x14ac:dyDescent="0.15">
      <c r="A2232" s="1">
        <v>2133</v>
      </c>
      <c r="B2232" t="s">
        <v>2153</v>
      </c>
      <c r="C2232" t="s">
        <v>6353</v>
      </c>
      <c r="D2232" t="s">
        <v>10454</v>
      </c>
      <c r="E2232" t="s">
        <v>14555</v>
      </c>
      <c r="F2232" t="s">
        <v>16628</v>
      </c>
      <c r="G2232" s="2">
        <v>43805.108564814807</v>
      </c>
      <c r="H2232" s="5" t="s">
        <v>17644</v>
      </c>
      <c r="K2232" t="s">
        <v>16630</v>
      </c>
      <c r="V2232">
        <v>3</v>
      </c>
    </row>
    <row r="2233" spans="1:32" x14ac:dyDescent="0.15">
      <c r="A2233" s="1">
        <v>2132</v>
      </c>
      <c r="B2233" t="s">
        <v>2152</v>
      </c>
      <c r="C2233" t="s">
        <v>6352</v>
      </c>
      <c r="D2233" t="s">
        <v>10453</v>
      </c>
      <c r="E2233" t="s">
        <v>14554</v>
      </c>
      <c r="F2233" t="s">
        <v>16627</v>
      </c>
      <c r="G2233" s="2">
        <v>43805.108472222222</v>
      </c>
      <c r="H2233" s="5" t="s">
        <v>17644</v>
      </c>
      <c r="K2233" t="s">
        <v>16630</v>
      </c>
      <c r="V2233">
        <v>3</v>
      </c>
    </row>
    <row r="2234" spans="1:32" x14ac:dyDescent="0.15">
      <c r="A2234" s="1">
        <v>2131</v>
      </c>
      <c r="B2234" t="s">
        <v>2151</v>
      </c>
      <c r="C2234" t="s">
        <v>6351</v>
      </c>
      <c r="D2234" t="s">
        <v>10452</v>
      </c>
      <c r="E2234" t="s">
        <v>14553</v>
      </c>
      <c r="F2234" t="s">
        <v>16628</v>
      </c>
      <c r="G2234" s="2">
        <v>43805.108391203707</v>
      </c>
      <c r="H2234" s="5" t="s">
        <v>17644</v>
      </c>
      <c r="K2234" t="s">
        <v>16630</v>
      </c>
      <c r="V2234">
        <v>5</v>
      </c>
    </row>
    <row r="2235" spans="1:32" x14ac:dyDescent="0.15">
      <c r="A2235" s="1">
        <v>2130</v>
      </c>
      <c r="B2235" t="s">
        <v>2150</v>
      </c>
      <c r="C2235" t="s">
        <v>6350</v>
      </c>
      <c r="D2235" t="s">
        <v>10451</v>
      </c>
      <c r="E2235" t="s">
        <v>14552</v>
      </c>
      <c r="F2235" t="s">
        <v>16627</v>
      </c>
      <c r="G2235" s="2">
        <v>43805.108287037037</v>
      </c>
      <c r="H2235" s="5" t="s">
        <v>17644</v>
      </c>
      <c r="K2235" t="s">
        <v>16630</v>
      </c>
      <c r="V2235">
        <v>4</v>
      </c>
    </row>
    <row r="2236" spans="1:32" x14ac:dyDescent="0.15">
      <c r="A2236" s="1">
        <v>2129</v>
      </c>
      <c r="B2236" t="s">
        <v>2149</v>
      </c>
      <c r="C2236" t="s">
        <v>6349</v>
      </c>
      <c r="D2236" t="s">
        <v>10450</v>
      </c>
      <c r="E2236" t="s">
        <v>14551</v>
      </c>
      <c r="F2236" t="s">
        <v>16628</v>
      </c>
      <c r="G2236" s="2">
        <v>43805.108171296299</v>
      </c>
      <c r="H2236" s="5" t="s">
        <v>17644</v>
      </c>
      <c r="K2236" t="s">
        <v>16630</v>
      </c>
      <c r="V2236">
        <v>3</v>
      </c>
    </row>
    <row r="2237" spans="1:32" x14ac:dyDescent="0.15">
      <c r="A2237" s="1">
        <v>2128</v>
      </c>
      <c r="B2237" t="s">
        <v>2148</v>
      </c>
      <c r="C2237" t="s">
        <v>6348</v>
      </c>
      <c r="D2237" t="s">
        <v>10449</v>
      </c>
      <c r="E2237" t="s">
        <v>14550</v>
      </c>
      <c r="F2237" t="s">
        <v>16627</v>
      </c>
      <c r="G2237" s="2">
        <v>43805.108101851853</v>
      </c>
      <c r="H2237" s="5" t="s">
        <v>17644</v>
      </c>
      <c r="K2237" t="s">
        <v>16630</v>
      </c>
      <c r="V2237">
        <v>3</v>
      </c>
    </row>
    <row r="2238" spans="1:32" x14ac:dyDescent="0.15">
      <c r="A2238" s="1">
        <v>2127</v>
      </c>
      <c r="B2238" t="s">
        <v>2147</v>
      </c>
      <c r="C2238" t="s">
        <v>6347</v>
      </c>
      <c r="D2238" t="s">
        <v>10448</v>
      </c>
      <c r="E2238" t="s">
        <v>14549</v>
      </c>
      <c r="F2238" t="s">
        <v>16628</v>
      </c>
      <c r="G2238" s="2">
        <v>43805.108032407406</v>
      </c>
      <c r="H2238" s="5" t="s">
        <v>17644</v>
      </c>
      <c r="K2238" t="s">
        <v>16630</v>
      </c>
      <c r="V2238">
        <v>3</v>
      </c>
    </row>
    <row r="2239" spans="1:32" x14ac:dyDescent="0.15">
      <c r="A2239" s="1">
        <v>2126</v>
      </c>
      <c r="B2239" t="s">
        <v>2146</v>
      </c>
      <c r="C2239" t="s">
        <v>6346</v>
      </c>
      <c r="D2239" t="s">
        <v>10447</v>
      </c>
      <c r="E2239" t="s">
        <v>14548</v>
      </c>
      <c r="F2239" t="s">
        <v>16627</v>
      </c>
      <c r="G2239" s="2">
        <v>43805.107939814807</v>
      </c>
      <c r="H2239" s="5" t="s">
        <v>17644</v>
      </c>
      <c r="K2239" t="s">
        <v>16630</v>
      </c>
      <c r="V2239">
        <v>3</v>
      </c>
    </row>
    <row r="2240" spans="1:32" x14ac:dyDescent="0.15">
      <c r="A2240" s="1">
        <v>2125</v>
      </c>
      <c r="B2240" t="s">
        <v>2145</v>
      </c>
      <c r="C2240" t="s">
        <v>6345</v>
      </c>
      <c r="D2240" t="s">
        <v>10446</v>
      </c>
      <c r="E2240" t="s">
        <v>14547</v>
      </c>
      <c r="F2240" t="s">
        <v>16628</v>
      </c>
      <c r="G2240" s="2">
        <v>43805.107615740737</v>
      </c>
      <c r="H2240" s="5" t="s">
        <v>17644</v>
      </c>
      <c r="K2240" t="s">
        <v>16630</v>
      </c>
      <c r="V2240">
        <v>5</v>
      </c>
    </row>
    <row r="2241" spans="1:22" x14ac:dyDescent="0.15">
      <c r="A2241" s="1">
        <v>2124</v>
      </c>
      <c r="B2241" t="s">
        <v>2144</v>
      </c>
      <c r="C2241" t="s">
        <v>6344</v>
      </c>
      <c r="D2241" t="s">
        <v>10445</v>
      </c>
      <c r="E2241" t="s">
        <v>14546</v>
      </c>
      <c r="F2241" t="s">
        <v>16627</v>
      </c>
      <c r="G2241" s="2">
        <v>43805.107118055559</v>
      </c>
      <c r="H2241" s="5" t="s">
        <v>17644</v>
      </c>
      <c r="K2241" t="s">
        <v>16630</v>
      </c>
      <c r="V2241">
        <v>2</v>
      </c>
    </row>
    <row r="2242" spans="1:22" x14ac:dyDescent="0.15">
      <c r="A2242" s="1">
        <v>2123</v>
      </c>
      <c r="B2242" t="s">
        <v>2143</v>
      </c>
      <c r="C2242" t="s">
        <v>6343</v>
      </c>
      <c r="D2242" t="s">
        <v>10444</v>
      </c>
      <c r="E2242" t="s">
        <v>14545</v>
      </c>
      <c r="F2242" t="s">
        <v>16628</v>
      </c>
      <c r="G2242" s="2">
        <v>43805.107060185182</v>
      </c>
      <c r="H2242" s="5" t="s">
        <v>17644</v>
      </c>
      <c r="K2242" t="s">
        <v>16630</v>
      </c>
      <c r="V2242">
        <v>10</v>
      </c>
    </row>
    <row r="2243" spans="1:22" x14ac:dyDescent="0.15">
      <c r="A2243" s="1">
        <v>2122</v>
      </c>
      <c r="B2243" t="s">
        <v>2142</v>
      </c>
      <c r="C2243" t="s">
        <v>6342</v>
      </c>
      <c r="D2243" t="s">
        <v>10443</v>
      </c>
      <c r="E2243" t="s">
        <v>14544</v>
      </c>
      <c r="F2243" t="s">
        <v>16628</v>
      </c>
      <c r="G2243" s="2">
        <v>43805.10665509259</v>
      </c>
      <c r="H2243" s="5" t="s">
        <v>17644</v>
      </c>
      <c r="K2243" t="s">
        <v>16630</v>
      </c>
      <c r="V2243">
        <v>5</v>
      </c>
    </row>
    <row r="2244" spans="1:22" x14ac:dyDescent="0.15">
      <c r="A2244" s="1">
        <v>2121</v>
      </c>
      <c r="B2244" t="s">
        <v>2141</v>
      </c>
      <c r="C2244" t="s">
        <v>6341</v>
      </c>
      <c r="D2244" t="s">
        <v>10442</v>
      </c>
      <c r="E2244" t="s">
        <v>14543</v>
      </c>
      <c r="F2244" t="s">
        <v>16628</v>
      </c>
      <c r="G2244" s="2">
        <v>43805.10597222222</v>
      </c>
      <c r="H2244" s="5" t="s">
        <v>17644</v>
      </c>
      <c r="K2244" t="s">
        <v>16630</v>
      </c>
      <c r="V2244">
        <v>12</v>
      </c>
    </row>
    <row r="2245" spans="1:22" x14ac:dyDescent="0.15">
      <c r="A2245" s="1">
        <v>2120</v>
      </c>
      <c r="B2245" t="s">
        <v>2140</v>
      </c>
      <c r="C2245" t="s">
        <v>6340</v>
      </c>
      <c r="D2245" t="s">
        <v>10441</v>
      </c>
      <c r="E2245" t="s">
        <v>14542</v>
      </c>
      <c r="F2245" t="s">
        <v>16627</v>
      </c>
      <c r="G2245" s="2">
        <v>43805.105821759258</v>
      </c>
      <c r="H2245" s="5" t="s">
        <v>17644</v>
      </c>
      <c r="K2245" t="s">
        <v>16630</v>
      </c>
      <c r="V2245">
        <v>3</v>
      </c>
    </row>
    <row r="2246" spans="1:22" x14ac:dyDescent="0.15">
      <c r="A2246" s="1">
        <v>2119</v>
      </c>
      <c r="B2246" t="s">
        <v>2139</v>
      </c>
      <c r="C2246" t="s">
        <v>6339</v>
      </c>
      <c r="D2246" t="s">
        <v>10440</v>
      </c>
      <c r="E2246" t="s">
        <v>14541</v>
      </c>
      <c r="F2246" t="s">
        <v>16627</v>
      </c>
      <c r="G2246" s="2">
        <v>43805.105717592603</v>
      </c>
      <c r="H2246" s="5" t="s">
        <v>17644</v>
      </c>
      <c r="K2246" t="s">
        <v>16630</v>
      </c>
      <c r="V2246">
        <v>1</v>
      </c>
    </row>
    <row r="2247" spans="1:22" x14ac:dyDescent="0.15">
      <c r="A2247" s="1">
        <v>2118</v>
      </c>
      <c r="B2247" t="s">
        <v>2138</v>
      </c>
      <c r="C2247" t="s">
        <v>6338</v>
      </c>
      <c r="D2247" t="s">
        <v>10439</v>
      </c>
      <c r="E2247" t="s">
        <v>14540</v>
      </c>
      <c r="F2247" t="s">
        <v>16628</v>
      </c>
      <c r="G2247" s="2">
        <v>43805.105428240742</v>
      </c>
      <c r="H2247" s="5" t="s">
        <v>17644</v>
      </c>
      <c r="K2247" t="s">
        <v>16630</v>
      </c>
      <c r="V2247">
        <v>5</v>
      </c>
    </row>
    <row r="2248" spans="1:22" x14ac:dyDescent="0.15">
      <c r="A2248" s="1">
        <v>2117</v>
      </c>
      <c r="B2248" t="s">
        <v>2137</v>
      </c>
      <c r="C2248" t="s">
        <v>6337</v>
      </c>
      <c r="D2248" t="s">
        <v>10438</v>
      </c>
      <c r="E2248" t="s">
        <v>14539</v>
      </c>
      <c r="F2248" t="s">
        <v>16627</v>
      </c>
      <c r="G2248" s="2">
        <v>43805.105347222219</v>
      </c>
      <c r="H2248" s="5" t="s">
        <v>17644</v>
      </c>
      <c r="K2248" t="s">
        <v>16630</v>
      </c>
      <c r="V2248">
        <v>3</v>
      </c>
    </row>
    <row r="2249" spans="1:22" x14ac:dyDescent="0.15">
      <c r="A2249" s="1">
        <v>2116</v>
      </c>
      <c r="B2249" t="s">
        <v>2136</v>
      </c>
      <c r="C2249" t="s">
        <v>6336</v>
      </c>
      <c r="D2249" t="s">
        <v>10437</v>
      </c>
      <c r="E2249" t="s">
        <v>14538</v>
      </c>
      <c r="F2249" t="s">
        <v>16628</v>
      </c>
      <c r="G2249" s="2">
        <v>43805.105208333327</v>
      </c>
      <c r="H2249" s="5" t="s">
        <v>17644</v>
      </c>
      <c r="K2249" t="s">
        <v>16630</v>
      </c>
      <c r="V2249">
        <v>10</v>
      </c>
    </row>
    <row r="2250" spans="1:22" x14ac:dyDescent="0.15">
      <c r="A2250" s="1">
        <v>2115</v>
      </c>
      <c r="B2250" t="s">
        <v>2135</v>
      </c>
      <c r="C2250" t="s">
        <v>6335</v>
      </c>
      <c r="D2250" t="s">
        <v>10436</v>
      </c>
      <c r="E2250" t="s">
        <v>14537</v>
      </c>
      <c r="F2250" t="s">
        <v>16628</v>
      </c>
      <c r="G2250" s="2">
        <v>43805.105115740742</v>
      </c>
      <c r="H2250" s="5" t="s">
        <v>17644</v>
      </c>
      <c r="K2250" t="s">
        <v>16630</v>
      </c>
      <c r="V2250">
        <v>5</v>
      </c>
    </row>
    <row r="2251" spans="1:22" x14ac:dyDescent="0.15">
      <c r="A2251" s="1">
        <v>2114</v>
      </c>
      <c r="B2251" t="s">
        <v>2134</v>
      </c>
      <c r="C2251" t="s">
        <v>6334</v>
      </c>
      <c r="D2251" t="s">
        <v>10435</v>
      </c>
      <c r="E2251" t="s">
        <v>14536</v>
      </c>
      <c r="F2251" t="s">
        <v>16627</v>
      </c>
      <c r="G2251" s="2">
        <v>43805.104861111111</v>
      </c>
      <c r="H2251" s="5" t="s">
        <v>17644</v>
      </c>
      <c r="K2251" t="s">
        <v>16630</v>
      </c>
      <c r="V2251">
        <v>5</v>
      </c>
    </row>
    <row r="2252" spans="1:22" x14ac:dyDescent="0.15">
      <c r="A2252" s="1">
        <v>2113</v>
      </c>
      <c r="B2252" t="s">
        <v>2133</v>
      </c>
      <c r="C2252" t="s">
        <v>6333</v>
      </c>
      <c r="D2252" t="s">
        <v>10434</v>
      </c>
      <c r="E2252" t="s">
        <v>14535</v>
      </c>
      <c r="F2252" t="s">
        <v>16628</v>
      </c>
      <c r="G2252" s="2">
        <v>43805.104768518519</v>
      </c>
      <c r="H2252" s="5" t="s">
        <v>17644</v>
      </c>
      <c r="K2252" t="s">
        <v>16630</v>
      </c>
      <c r="V2252">
        <v>5</v>
      </c>
    </row>
    <row r="2253" spans="1:22" x14ac:dyDescent="0.15">
      <c r="A2253" s="1">
        <v>2112</v>
      </c>
      <c r="B2253" t="s">
        <v>2132</v>
      </c>
      <c r="C2253" t="s">
        <v>6332</v>
      </c>
      <c r="D2253" t="s">
        <v>10433</v>
      </c>
      <c r="E2253" t="s">
        <v>14534</v>
      </c>
      <c r="F2253" t="s">
        <v>16627</v>
      </c>
      <c r="G2253" s="2">
        <v>43805.104687500003</v>
      </c>
      <c r="H2253" s="5" t="s">
        <v>17644</v>
      </c>
      <c r="K2253" t="s">
        <v>16630</v>
      </c>
      <c r="V2253">
        <v>3</v>
      </c>
    </row>
    <row r="2254" spans="1:22" x14ac:dyDescent="0.15">
      <c r="A2254" s="1">
        <v>2111</v>
      </c>
      <c r="B2254" t="s">
        <v>2131</v>
      </c>
      <c r="C2254" t="s">
        <v>6331</v>
      </c>
      <c r="D2254" t="s">
        <v>10432</v>
      </c>
      <c r="E2254" t="s">
        <v>14533</v>
      </c>
      <c r="F2254" t="s">
        <v>16628</v>
      </c>
      <c r="G2254" s="2">
        <v>43805.104618055557</v>
      </c>
      <c r="H2254" s="5" t="s">
        <v>17644</v>
      </c>
      <c r="K2254" t="s">
        <v>16630</v>
      </c>
      <c r="V2254">
        <v>0</v>
      </c>
    </row>
    <row r="2255" spans="1:22" x14ac:dyDescent="0.15">
      <c r="A2255" s="1">
        <v>2110</v>
      </c>
      <c r="B2255" t="s">
        <v>2130</v>
      </c>
      <c r="C2255" t="s">
        <v>6330</v>
      </c>
      <c r="D2255" t="s">
        <v>10431</v>
      </c>
      <c r="E2255" t="s">
        <v>14532</v>
      </c>
      <c r="F2255" t="s">
        <v>16628</v>
      </c>
      <c r="G2255" s="2">
        <v>43805.104525462957</v>
      </c>
      <c r="H2255" s="5" t="s">
        <v>17644</v>
      </c>
      <c r="K2255" t="s">
        <v>16630</v>
      </c>
      <c r="V2255">
        <v>0</v>
      </c>
    </row>
    <row r="2256" spans="1:22" x14ac:dyDescent="0.15">
      <c r="A2256" s="1">
        <v>2109</v>
      </c>
      <c r="B2256" t="s">
        <v>2129</v>
      </c>
      <c r="C2256" t="s">
        <v>6329</v>
      </c>
      <c r="D2256" t="s">
        <v>10430</v>
      </c>
      <c r="E2256" t="s">
        <v>14531</v>
      </c>
      <c r="F2256" t="s">
        <v>16627</v>
      </c>
      <c r="G2256" s="2">
        <v>43805.104409722233</v>
      </c>
      <c r="H2256" s="5" t="s">
        <v>17644</v>
      </c>
      <c r="K2256" t="s">
        <v>16630</v>
      </c>
      <c r="V2256">
        <v>3</v>
      </c>
    </row>
    <row r="2257" spans="1:32" x14ac:dyDescent="0.15">
      <c r="A2257" s="1">
        <v>2108</v>
      </c>
      <c r="B2257" t="s">
        <v>2128</v>
      </c>
      <c r="C2257" t="s">
        <v>6328</v>
      </c>
      <c r="D2257" t="s">
        <v>10429</v>
      </c>
      <c r="E2257" t="s">
        <v>14530</v>
      </c>
      <c r="F2257" t="s">
        <v>16627</v>
      </c>
      <c r="G2257" s="2">
        <v>43805.104328703703</v>
      </c>
      <c r="H2257" s="5" t="s">
        <v>17644</v>
      </c>
      <c r="K2257" t="s">
        <v>16630</v>
      </c>
      <c r="V2257">
        <v>3</v>
      </c>
    </row>
    <row r="2258" spans="1:32" x14ac:dyDescent="0.15">
      <c r="A2258" s="1">
        <v>2107</v>
      </c>
      <c r="B2258" t="s">
        <v>2127</v>
      </c>
      <c r="C2258" t="s">
        <v>6327</v>
      </c>
      <c r="D2258" t="s">
        <v>10428</v>
      </c>
      <c r="E2258" t="s">
        <v>14529</v>
      </c>
      <c r="F2258" t="s">
        <v>16627</v>
      </c>
      <c r="G2258" s="2">
        <v>43805.104247685187</v>
      </c>
      <c r="H2258" s="5" t="s">
        <v>17644</v>
      </c>
      <c r="K2258" t="s">
        <v>16630</v>
      </c>
      <c r="V2258">
        <v>5</v>
      </c>
    </row>
    <row r="2259" spans="1:32" x14ac:dyDescent="0.15">
      <c r="A2259" s="1">
        <v>2106</v>
      </c>
      <c r="B2259" t="s">
        <v>2126</v>
      </c>
      <c r="C2259" t="s">
        <v>6326</v>
      </c>
      <c r="D2259" t="s">
        <v>10427</v>
      </c>
      <c r="E2259" t="s">
        <v>14528</v>
      </c>
      <c r="F2259" t="s">
        <v>16627</v>
      </c>
      <c r="G2259" s="2">
        <v>43805.103935185187</v>
      </c>
      <c r="H2259" s="5" t="s">
        <v>17644</v>
      </c>
      <c r="K2259" t="s">
        <v>16630</v>
      </c>
      <c r="V2259">
        <v>3</v>
      </c>
    </row>
    <row r="2260" spans="1:32" x14ac:dyDescent="0.15">
      <c r="A2260" s="1">
        <v>2105</v>
      </c>
      <c r="B2260" t="s">
        <v>2125</v>
      </c>
      <c r="C2260" t="s">
        <v>6325</v>
      </c>
      <c r="D2260" t="s">
        <v>10426</v>
      </c>
      <c r="E2260" t="s">
        <v>14527</v>
      </c>
      <c r="F2260" t="s">
        <v>16628</v>
      </c>
      <c r="G2260" s="2">
        <v>43805.103460648148</v>
      </c>
      <c r="H2260" s="5" t="s">
        <v>17644</v>
      </c>
      <c r="K2260" t="s">
        <v>16630</v>
      </c>
      <c r="V2260">
        <v>10</v>
      </c>
      <c r="W2260">
        <v>2.5417775319089971E+17</v>
      </c>
      <c r="X2260">
        <v>100000</v>
      </c>
      <c r="AA2260" s="2">
        <v>43925.457638888889</v>
      </c>
      <c r="AB2260">
        <v>24</v>
      </c>
      <c r="AC2260" t="s">
        <v>17498</v>
      </c>
      <c r="AD2260" t="s">
        <v>17505</v>
      </c>
      <c r="AE2260">
        <v>2.5417773976912691E+17</v>
      </c>
      <c r="AF2260" t="s">
        <v>14527</v>
      </c>
    </row>
    <row r="2261" spans="1:32" x14ac:dyDescent="0.15">
      <c r="A2261" s="1">
        <v>2104</v>
      </c>
      <c r="B2261" t="s">
        <v>2124</v>
      </c>
      <c r="C2261" t="s">
        <v>6324</v>
      </c>
      <c r="D2261" t="s">
        <v>10425</v>
      </c>
      <c r="E2261" t="s">
        <v>14526</v>
      </c>
      <c r="F2261" t="s">
        <v>16627</v>
      </c>
      <c r="G2261" s="2">
        <v>43805.103344907409</v>
      </c>
      <c r="H2261" s="5" t="s">
        <v>17644</v>
      </c>
      <c r="K2261" t="s">
        <v>16630</v>
      </c>
      <c r="V2261">
        <v>3</v>
      </c>
    </row>
    <row r="2262" spans="1:32" x14ac:dyDescent="0.15">
      <c r="A2262" s="1">
        <v>2103</v>
      </c>
      <c r="B2262" t="s">
        <v>2123</v>
      </c>
      <c r="C2262" t="s">
        <v>6323</v>
      </c>
      <c r="D2262" t="s">
        <v>10424</v>
      </c>
      <c r="E2262" t="s">
        <v>14525</v>
      </c>
      <c r="F2262" t="s">
        <v>16627</v>
      </c>
      <c r="G2262" s="2">
        <v>43805.103263888886</v>
      </c>
      <c r="H2262" s="5" t="s">
        <v>17644</v>
      </c>
      <c r="K2262" t="s">
        <v>16630</v>
      </c>
      <c r="V2262">
        <v>3</v>
      </c>
    </row>
    <row r="2263" spans="1:32" x14ac:dyDescent="0.15">
      <c r="A2263" s="1">
        <v>2102</v>
      </c>
      <c r="B2263" t="s">
        <v>2122</v>
      </c>
      <c r="C2263" t="s">
        <v>6322</v>
      </c>
      <c r="D2263" t="s">
        <v>10423</v>
      </c>
      <c r="E2263" t="s">
        <v>14524</v>
      </c>
      <c r="F2263" t="s">
        <v>16628</v>
      </c>
      <c r="G2263" s="2">
        <v>43805.102372685193</v>
      </c>
      <c r="H2263" s="5" t="s">
        <v>17644</v>
      </c>
      <c r="K2263" t="s">
        <v>16630</v>
      </c>
      <c r="V2263">
        <v>5</v>
      </c>
    </row>
    <row r="2264" spans="1:32" x14ac:dyDescent="0.15">
      <c r="A2264" s="1">
        <v>2100</v>
      </c>
      <c r="B2264" t="s">
        <v>2120</v>
      </c>
      <c r="C2264" t="s">
        <v>6321</v>
      </c>
      <c r="D2264" t="s">
        <v>10422</v>
      </c>
      <c r="E2264" t="s">
        <v>14523</v>
      </c>
      <c r="F2264" t="s">
        <v>16627</v>
      </c>
      <c r="G2264" s="2">
        <v>43805.102303240739</v>
      </c>
      <c r="H2264" s="5" t="s">
        <v>17644</v>
      </c>
      <c r="K2264" t="s">
        <v>16630</v>
      </c>
      <c r="V2264">
        <v>3</v>
      </c>
    </row>
    <row r="2265" spans="1:32" x14ac:dyDescent="0.15">
      <c r="A2265" s="1">
        <v>2099</v>
      </c>
      <c r="B2265" t="s">
        <v>2119</v>
      </c>
      <c r="C2265" t="s">
        <v>6320</v>
      </c>
      <c r="D2265" t="s">
        <v>10421</v>
      </c>
      <c r="E2265" t="s">
        <v>14522</v>
      </c>
      <c r="F2265" t="s">
        <v>16627</v>
      </c>
      <c r="G2265" s="2">
        <v>43805.102222222216</v>
      </c>
      <c r="H2265" s="5" t="s">
        <v>17644</v>
      </c>
      <c r="K2265" t="s">
        <v>16630</v>
      </c>
      <c r="V2265">
        <v>3</v>
      </c>
    </row>
    <row r="2266" spans="1:32" x14ac:dyDescent="0.15">
      <c r="A2266" s="1">
        <v>2098</v>
      </c>
      <c r="B2266" t="s">
        <v>2118</v>
      </c>
      <c r="C2266" t="s">
        <v>6319</v>
      </c>
      <c r="D2266" t="s">
        <v>10420</v>
      </c>
      <c r="E2266" t="s">
        <v>14521</v>
      </c>
      <c r="F2266" t="s">
        <v>16628</v>
      </c>
      <c r="G2266" s="2">
        <v>43805.101712962962</v>
      </c>
      <c r="H2266" s="5" t="s">
        <v>17644</v>
      </c>
      <c r="K2266" t="s">
        <v>16630</v>
      </c>
      <c r="V2266">
        <v>2</v>
      </c>
    </row>
    <row r="2267" spans="1:32" x14ac:dyDescent="0.15">
      <c r="A2267" s="1">
        <v>2097</v>
      </c>
      <c r="B2267" t="s">
        <v>2117</v>
      </c>
      <c r="C2267" t="s">
        <v>6318</v>
      </c>
      <c r="D2267" t="s">
        <v>10419</v>
      </c>
      <c r="E2267" t="s">
        <v>14520</v>
      </c>
      <c r="F2267" t="s">
        <v>16627</v>
      </c>
      <c r="G2267" s="2">
        <v>43805.101215277777</v>
      </c>
      <c r="H2267" s="5" t="s">
        <v>17644</v>
      </c>
      <c r="K2267" t="s">
        <v>16630</v>
      </c>
      <c r="V2267">
        <v>3</v>
      </c>
    </row>
    <row r="2268" spans="1:32" x14ac:dyDescent="0.15">
      <c r="A2268" s="1">
        <v>2096</v>
      </c>
      <c r="B2268" t="s">
        <v>2116</v>
      </c>
      <c r="C2268" t="s">
        <v>6317</v>
      </c>
      <c r="D2268" t="s">
        <v>10418</v>
      </c>
      <c r="E2268" t="s">
        <v>14519</v>
      </c>
      <c r="F2268" t="s">
        <v>16628</v>
      </c>
      <c r="G2268" s="2">
        <v>43805.100694444453</v>
      </c>
      <c r="H2268" s="5" t="s">
        <v>17644</v>
      </c>
      <c r="K2268" t="s">
        <v>16630</v>
      </c>
      <c r="V2268">
        <v>5</v>
      </c>
    </row>
    <row r="2269" spans="1:32" x14ac:dyDescent="0.15">
      <c r="A2269" s="1">
        <v>2095</v>
      </c>
      <c r="B2269" t="s">
        <v>2115</v>
      </c>
      <c r="C2269" t="s">
        <v>6316</v>
      </c>
      <c r="D2269" t="s">
        <v>10417</v>
      </c>
      <c r="E2269" t="s">
        <v>14518</v>
      </c>
      <c r="F2269" t="s">
        <v>16627</v>
      </c>
      <c r="G2269" s="2">
        <v>43805.100613425922</v>
      </c>
      <c r="H2269" s="5" t="s">
        <v>17644</v>
      </c>
      <c r="K2269" t="s">
        <v>16630</v>
      </c>
      <c r="V2269">
        <v>3</v>
      </c>
    </row>
    <row r="2270" spans="1:32" x14ac:dyDescent="0.15">
      <c r="A2270" s="1">
        <v>2094</v>
      </c>
      <c r="B2270" t="s">
        <v>2114</v>
      </c>
      <c r="C2270" t="s">
        <v>6315</v>
      </c>
      <c r="D2270" t="s">
        <v>10416</v>
      </c>
      <c r="E2270" t="s">
        <v>14517</v>
      </c>
      <c r="F2270" t="s">
        <v>16628</v>
      </c>
      <c r="G2270" s="2">
        <v>43805.100532407407</v>
      </c>
      <c r="H2270" s="5" t="s">
        <v>17644</v>
      </c>
      <c r="K2270" t="s">
        <v>16630</v>
      </c>
      <c r="V2270">
        <v>3</v>
      </c>
    </row>
    <row r="2271" spans="1:32" x14ac:dyDescent="0.15">
      <c r="A2271" s="1">
        <v>2093</v>
      </c>
      <c r="B2271" t="s">
        <v>2113</v>
      </c>
      <c r="C2271" t="s">
        <v>6314</v>
      </c>
      <c r="D2271" t="s">
        <v>10415</v>
      </c>
      <c r="E2271" t="s">
        <v>14516</v>
      </c>
      <c r="F2271" t="s">
        <v>16627</v>
      </c>
      <c r="G2271" s="2">
        <v>43805.100451388891</v>
      </c>
      <c r="H2271" s="5" t="s">
        <v>17644</v>
      </c>
      <c r="K2271" t="s">
        <v>16630</v>
      </c>
      <c r="V2271">
        <v>3</v>
      </c>
    </row>
    <row r="2272" spans="1:32" x14ac:dyDescent="0.15">
      <c r="A2272" s="1">
        <v>2092</v>
      </c>
      <c r="B2272" t="s">
        <v>2112</v>
      </c>
      <c r="C2272" t="s">
        <v>6313</v>
      </c>
      <c r="D2272" t="s">
        <v>10414</v>
      </c>
      <c r="E2272" t="s">
        <v>14515</v>
      </c>
      <c r="F2272" t="s">
        <v>16627</v>
      </c>
      <c r="G2272" s="2">
        <v>43805.100358796299</v>
      </c>
      <c r="H2272" s="5" t="s">
        <v>17644</v>
      </c>
      <c r="K2272" t="s">
        <v>16630</v>
      </c>
      <c r="V2272">
        <v>3</v>
      </c>
    </row>
    <row r="2273" spans="1:32" x14ac:dyDescent="0.15">
      <c r="A2273" s="1">
        <v>2091</v>
      </c>
      <c r="B2273" t="s">
        <v>2111</v>
      </c>
      <c r="C2273" t="s">
        <v>6312</v>
      </c>
      <c r="D2273" t="s">
        <v>10413</v>
      </c>
      <c r="E2273" t="s">
        <v>14514</v>
      </c>
      <c r="F2273" t="s">
        <v>16628</v>
      </c>
      <c r="G2273" s="2">
        <v>43805.100254629629</v>
      </c>
      <c r="H2273" s="5" t="s">
        <v>17644</v>
      </c>
      <c r="K2273" t="s">
        <v>16630</v>
      </c>
      <c r="V2273">
        <v>5</v>
      </c>
    </row>
    <row r="2274" spans="1:32" x14ac:dyDescent="0.15">
      <c r="A2274" s="1">
        <v>2090</v>
      </c>
      <c r="B2274" t="s">
        <v>2110</v>
      </c>
      <c r="C2274" t="s">
        <v>6311</v>
      </c>
      <c r="D2274" t="s">
        <v>10412</v>
      </c>
      <c r="E2274" t="s">
        <v>14513</v>
      </c>
      <c r="F2274" t="s">
        <v>16628</v>
      </c>
      <c r="G2274" s="2">
        <v>43805.100162037037</v>
      </c>
      <c r="H2274" s="5" t="s">
        <v>17644</v>
      </c>
      <c r="K2274" t="s">
        <v>16630</v>
      </c>
      <c r="V2274">
        <v>5</v>
      </c>
    </row>
    <row r="2275" spans="1:32" x14ac:dyDescent="0.15">
      <c r="A2275" s="1">
        <v>2089</v>
      </c>
      <c r="B2275" t="s">
        <v>2109</v>
      </c>
      <c r="C2275" t="s">
        <v>6310</v>
      </c>
      <c r="D2275" t="s">
        <v>10411</v>
      </c>
      <c r="E2275" t="s">
        <v>14512</v>
      </c>
      <c r="F2275" t="s">
        <v>16627</v>
      </c>
      <c r="G2275" s="2">
        <v>43805.099907407413</v>
      </c>
      <c r="H2275" s="5" t="s">
        <v>17644</v>
      </c>
      <c r="K2275" t="s">
        <v>16630</v>
      </c>
      <c r="V2275">
        <v>3</v>
      </c>
    </row>
    <row r="2276" spans="1:32" x14ac:dyDescent="0.15">
      <c r="A2276" s="1">
        <v>2088</v>
      </c>
      <c r="B2276" t="s">
        <v>2108</v>
      </c>
      <c r="C2276" t="s">
        <v>6309</v>
      </c>
      <c r="D2276" t="s">
        <v>10410</v>
      </c>
      <c r="E2276" t="s">
        <v>14511</v>
      </c>
      <c r="F2276" t="s">
        <v>16628</v>
      </c>
      <c r="G2276" s="2">
        <v>43805.099814814806</v>
      </c>
      <c r="H2276" s="5" t="s">
        <v>17644</v>
      </c>
      <c r="K2276" t="s">
        <v>16630</v>
      </c>
      <c r="V2276">
        <v>10</v>
      </c>
    </row>
    <row r="2277" spans="1:32" x14ac:dyDescent="0.15">
      <c r="A2277" s="1">
        <v>2087</v>
      </c>
      <c r="B2277" t="s">
        <v>2107</v>
      </c>
      <c r="C2277" t="s">
        <v>6308</v>
      </c>
      <c r="D2277" t="s">
        <v>10409</v>
      </c>
      <c r="E2277" t="s">
        <v>14510</v>
      </c>
      <c r="F2277" t="s">
        <v>16628</v>
      </c>
      <c r="G2277" s="2">
        <v>43805.099479166667</v>
      </c>
      <c r="H2277" s="5" t="s">
        <v>17644</v>
      </c>
      <c r="K2277" t="s">
        <v>16630</v>
      </c>
      <c r="V2277">
        <v>3</v>
      </c>
    </row>
    <row r="2278" spans="1:32" x14ac:dyDescent="0.15">
      <c r="A2278" s="1">
        <v>2086</v>
      </c>
      <c r="B2278" t="s">
        <v>2106</v>
      </c>
      <c r="C2278" t="s">
        <v>6307</v>
      </c>
      <c r="D2278" t="s">
        <v>10408</v>
      </c>
      <c r="E2278" t="s">
        <v>14509</v>
      </c>
      <c r="F2278" t="s">
        <v>16627</v>
      </c>
      <c r="G2278" s="2">
        <v>43805.099074074067</v>
      </c>
      <c r="H2278" s="5" t="s">
        <v>17644</v>
      </c>
      <c r="K2278" t="s">
        <v>16630</v>
      </c>
      <c r="V2278">
        <v>3</v>
      </c>
    </row>
    <row r="2279" spans="1:32" x14ac:dyDescent="0.15">
      <c r="A2279" s="1">
        <v>2085</v>
      </c>
      <c r="B2279" t="s">
        <v>2105</v>
      </c>
      <c r="C2279" t="s">
        <v>6306</v>
      </c>
      <c r="D2279" t="s">
        <v>10407</v>
      </c>
      <c r="E2279" t="s">
        <v>14508</v>
      </c>
      <c r="F2279" t="s">
        <v>16627</v>
      </c>
      <c r="G2279" s="2">
        <v>43805.098703703698</v>
      </c>
      <c r="H2279" s="5" t="s">
        <v>17644</v>
      </c>
      <c r="K2279" t="s">
        <v>16630</v>
      </c>
      <c r="V2279">
        <v>3</v>
      </c>
    </row>
    <row r="2280" spans="1:32" x14ac:dyDescent="0.15">
      <c r="A2280" s="1">
        <v>2084</v>
      </c>
      <c r="B2280" t="s">
        <v>2104</v>
      </c>
      <c r="C2280" t="s">
        <v>6305</v>
      </c>
      <c r="D2280" t="s">
        <v>10406</v>
      </c>
      <c r="E2280" t="s">
        <v>14507</v>
      </c>
      <c r="F2280" t="s">
        <v>16628</v>
      </c>
      <c r="G2280" s="2">
        <v>43805.098622685182</v>
      </c>
      <c r="H2280" s="5" t="s">
        <v>17644</v>
      </c>
      <c r="K2280" t="s">
        <v>16630</v>
      </c>
      <c r="V2280">
        <v>4</v>
      </c>
      <c r="W2280">
        <v>2.5417600220319741E+17</v>
      </c>
      <c r="X2280">
        <v>40000</v>
      </c>
      <c r="AA2280" s="2">
        <v>43915.567777777767</v>
      </c>
      <c r="AB2280">
        <v>23</v>
      </c>
      <c r="AC2280" t="s">
        <v>17495</v>
      </c>
      <c r="AD2280" t="s">
        <v>17505</v>
      </c>
      <c r="AE2280">
        <v>2.5417598802225558E+17</v>
      </c>
      <c r="AF2280" t="s">
        <v>14507</v>
      </c>
    </row>
    <row r="2281" spans="1:32" x14ac:dyDescent="0.15">
      <c r="A2281" s="1">
        <v>2083</v>
      </c>
      <c r="B2281" t="s">
        <v>2103</v>
      </c>
      <c r="C2281" t="s">
        <v>6304</v>
      </c>
      <c r="D2281" t="s">
        <v>10405</v>
      </c>
      <c r="E2281" t="s">
        <v>14506</v>
      </c>
      <c r="F2281" t="s">
        <v>16627</v>
      </c>
      <c r="G2281" s="2">
        <v>43805.097986111112</v>
      </c>
      <c r="H2281" s="5" t="s">
        <v>17644</v>
      </c>
      <c r="K2281" t="s">
        <v>16630</v>
      </c>
      <c r="V2281">
        <v>10</v>
      </c>
    </row>
    <row r="2282" spans="1:32" x14ac:dyDescent="0.15">
      <c r="A2282" s="1">
        <v>2082</v>
      </c>
      <c r="B2282" t="s">
        <v>2102</v>
      </c>
      <c r="C2282" t="s">
        <v>6303</v>
      </c>
      <c r="D2282" t="s">
        <v>10404</v>
      </c>
      <c r="E2282" t="s">
        <v>14505</v>
      </c>
      <c r="F2282" t="s">
        <v>16627</v>
      </c>
      <c r="G2282" s="2">
        <v>43805.097905092603</v>
      </c>
      <c r="H2282" s="5" t="s">
        <v>17644</v>
      </c>
      <c r="K2282" t="s">
        <v>16630</v>
      </c>
      <c r="V2282">
        <v>3</v>
      </c>
    </row>
    <row r="2283" spans="1:32" x14ac:dyDescent="0.15">
      <c r="A2283" s="1">
        <v>2081</v>
      </c>
      <c r="B2283" t="s">
        <v>2101</v>
      </c>
      <c r="C2283" t="s">
        <v>6302</v>
      </c>
      <c r="D2283" t="s">
        <v>10403</v>
      </c>
      <c r="E2283" t="s">
        <v>14504</v>
      </c>
      <c r="F2283" t="s">
        <v>16628</v>
      </c>
      <c r="G2283" s="2">
        <v>43805.097812499997</v>
      </c>
      <c r="H2283" s="5" t="s">
        <v>17644</v>
      </c>
      <c r="K2283" t="s">
        <v>16630</v>
      </c>
      <c r="V2283">
        <v>5</v>
      </c>
    </row>
    <row r="2284" spans="1:32" x14ac:dyDescent="0.15">
      <c r="A2284" s="1">
        <v>2080</v>
      </c>
      <c r="B2284" t="s">
        <v>2100</v>
      </c>
      <c r="C2284" t="s">
        <v>6301</v>
      </c>
      <c r="D2284" t="s">
        <v>10402</v>
      </c>
      <c r="E2284" t="s">
        <v>14503</v>
      </c>
      <c r="F2284" t="s">
        <v>16627</v>
      </c>
      <c r="G2284" s="2">
        <v>43805.09752314815</v>
      </c>
      <c r="H2284" s="5" t="s">
        <v>17644</v>
      </c>
      <c r="K2284" t="s">
        <v>16630</v>
      </c>
      <c r="V2284">
        <v>3</v>
      </c>
    </row>
    <row r="2285" spans="1:32" x14ac:dyDescent="0.15">
      <c r="A2285" s="1">
        <v>2079</v>
      </c>
      <c r="B2285" t="s">
        <v>2099</v>
      </c>
      <c r="C2285" t="s">
        <v>6300</v>
      </c>
      <c r="D2285" t="s">
        <v>10401</v>
      </c>
      <c r="E2285" t="s">
        <v>14502</v>
      </c>
      <c r="F2285" t="s">
        <v>16628</v>
      </c>
      <c r="G2285" s="2">
        <v>43805.097453703696</v>
      </c>
      <c r="H2285" s="5" t="s">
        <v>17644</v>
      </c>
      <c r="K2285" t="s">
        <v>16630</v>
      </c>
      <c r="V2285">
        <v>3</v>
      </c>
    </row>
    <row r="2286" spans="1:32" x14ac:dyDescent="0.15">
      <c r="A2286" s="1">
        <v>2078</v>
      </c>
      <c r="B2286" t="s">
        <v>2098</v>
      </c>
      <c r="C2286" t="s">
        <v>6299</v>
      </c>
      <c r="D2286" t="s">
        <v>10400</v>
      </c>
      <c r="E2286" t="s">
        <v>14501</v>
      </c>
      <c r="F2286" t="s">
        <v>16627</v>
      </c>
      <c r="G2286" s="2">
        <v>43805.097187500003</v>
      </c>
      <c r="H2286" s="5" t="s">
        <v>17644</v>
      </c>
      <c r="K2286" t="s">
        <v>16630</v>
      </c>
      <c r="V2286">
        <v>3</v>
      </c>
    </row>
    <row r="2287" spans="1:32" x14ac:dyDescent="0.15">
      <c r="A2287" s="1">
        <v>2077</v>
      </c>
      <c r="B2287" t="s">
        <v>2097</v>
      </c>
      <c r="C2287" t="s">
        <v>6298</v>
      </c>
      <c r="D2287" t="s">
        <v>10399</v>
      </c>
      <c r="E2287" t="s">
        <v>14500</v>
      </c>
      <c r="F2287" t="s">
        <v>16628</v>
      </c>
      <c r="G2287" s="2">
        <v>43805.09710648148</v>
      </c>
      <c r="H2287" s="5" t="s">
        <v>17644</v>
      </c>
      <c r="K2287" t="s">
        <v>16630</v>
      </c>
      <c r="V2287">
        <v>5</v>
      </c>
    </row>
    <row r="2288" spans="1:32" x14ac:dyDescent="0.15">
      <c r="A2288" s="1">
        <v>2076</v>
      </c>
      <c r="B2288" t="s">
        <v>2096</v>
      </c>
      <c r="C2288" t="s">
        <v>6297</v>
      </c>
      <c r="D2288" t="s">
        <v>10398</v>
      </c>
      <c r="E2288" t="s">
        <v>14499</v>
      </c>
      <c r="F2288" t="s">
        <v>16628</v>
      </c>
      <c r="G2288" s="2">
        <v>43805.096539351849</v>
      </c>
      <c r="H2288" s="5" t="s">
        <v>17644</v>
      </c>
      <c r="K2288" t="s">
        <v>16630</v>
      </c>
      <c r="V2288">
        <v>4</v>
      </c>
    </row>
    <row r="2289" spans="1:22" x14ac:dyDescent="0.15">
      <c r="A2289" s="1">
        <v>2075</v>
      </c>
      <c r="B2289" t="s">
        <v>2095</v>
      </c>
      <c r="C2289" t="s">
        <v>6296</v>
      </c>
      <c r="D2289" t="s">
        <v>10397</v>
      </c>
      <c r="E2289" t="s">
        <v>14498</v>
      </c>
      <c r="F2289" t="s">
        <v>16628</v>
      </c>
      <c r="G2289" s="2">
        <v>43805.096446759257</v>
      </c>
      <c r="H2289" s="5" t="s">
        <v>17644</v>
      </c>
      <c r="K2289" t="s">
        <v>16630</v>
      </c>
      <c r="V2289">
        <v>3</v>
      </c>
    </row>
    <row r="2290" spans="1:22" x14ac:dyDescent="0.15">
      <c r="A2290" s="1">
        <v>2074</v>
      </c>
      <c r="B2290" t="s">
        <v>2094</v>
      </c>
      <c r="C2290" t="s">
        <v>6295</v>
      </c>
      <c r="D2290" t="s">
        <v>10396</v>
      </c>
      <c r="E2290" t="s">
        <v>14497</v>
      </c>
      <c r="F2290" t="s">
        <v>16628</v>
      </c>
      <c r="G2290" s="2">
        <v>43805.096261574072</v>
      </c>
      <c r="H2290" s="5" t="s">
        <v>17644</v>
      </c>
      <c r="K2290" t="s">
        <v>16630</v>
      </c>
      <c r="V2290">
        <v>10</v>
      </c>
    </row>
    <row r="2291" spans="1:22" x14ac:dyDescent="0.15">
      <c r="A2291" s="1">
        <v>2073</v>
      </c>
      <c r="B2291" t="s">
        <v>2093</v>
      </c>
      <c r="C2291" t="s">
        <v>6294</v>
      </c>
      <c r="D2291" t="s">
        <v>10395</v>
      </c>
      <c r="E2291" t="s">
        <v>14496</v>
      </c>
      <c r="F2291" t="s">
        <v>16627</v>
      </c>
      <c r="G2291" s="2">
        <v>43805.096145833333</v>
      </c>
      <c r="H2291" s="5" t="s">
        <v>17644</v>
      </c>
      <c r="K2291" t="s">
        <v>16630</v>
      </c>
      <c r="V2291">
        <v>6</v>
      </c>
    </row>
    <row r="2292" spans="1:22" x14ac:dyDescent="0.15">
      <c r="A2292" s="1">
        <v>2072</v>
      </c>
      <c r="B2292" t="s">
        <v>2092</v>
      </c>
      <c r="C2292" t="s">
        <v>6293</v>
      </c>
      <c r="D2292" t="s">
        <v>10394</v>
      </c>
      <c r="E2292" t="s">
        <v>14495</v>
      </c>
      <c r="F2292" t="s">
        <v>16627</v>
      </c>
      <c r="G2292" s="2">
        <v>43805.096076388887</v>
      </c>
      <c r="H2292" s="5" t="s">
        <v>17644</v>
      </c>
      <c r="K2292" t="s">
        <v>16630</v>
      </c>
      <c r="V2292">
        <v>8</v>
      </c>
    </row>
    <row r="2293" spans="1:22" x14ac:dyDescent="0.15">
      <c r="A2293" s="1">
        <v>2071</v>
      </c>
      <c r="B2293" t="s">
        <v>2091</v>
      </c>
      <c r="C2293" t="s">
        <v>6292</v>
      </c>
      <c r="D2293" t="s">
        <v>10393</v>
      </c>
      <c r="E2293" t="s">
        <v>14494</v>
      </c>
      <c r="F2293" t="s">
        <v>16627</v>
      </c>
      <c r="G2293" s="2">
        <v>43805.095520833333</v>
      </c>
      <c r="H2293" s="5" t="s">
        <v>17644</v>
      </c>
      <c r="K2293" t="s">
        <v>16630</v>
      </c>
      <c r="V2293">
        <v>3</v>
      </c>
    </row>
    <row r="2294" spans="1:22" x14ac:dyDescent="0.15">
      <c r="A2294" s="1">
        <v>2070</v>
      </c>
      <c r="B2294" t="s">
        <v>2090</v>
      </c>
      <c r="C2294" t="s">
        <v>6291</v>
      </c>
      <c r="D2294" t="s">
        <v>10392</v>
      </c>
      <c r="E2294" t="s">
        <v>14493</v>
      </c>
      <c r="F2294" t="s">
        <v>16627</v>
      </c>
      <c r="G2294" s="2">
        <v>43805.09542824074</v>
      </c>
      <c r="H2294" s="5" t="s">
        <v>17644</v>
      </c>
      <c r="K2294" t="s">
        <v>16630</v>
      </c>
      <c r="V2294">
        <v>3</v>
      </c>
    </row>
    <row r="2295" spans="1:22" x14ac:dyDescent="0.15">
      <c r="A2295" s="1">
        <v>2069</v>
      </c>
      <c r="B2295" t="s">
        <v>2089</v>
      </c>
      <c r="C2295" t="s">
        <v>6290</v>
      </c>
      <c r="D2295" t="s">
        <v>10391</v>
      </c>
      <c r="E2295" t="s">
        <v>14492</v>
      </c>
      <c r="F2295" t="s">
        <v>16628</v>
      </c>
      <c r="G2295" s="2">
        <v>43805.095000000001</v>
      </c>
      <c r="H2295" s="5" t="s">
        <v>17644</v>
      </c>
      <c r="K2295" t="s">
        <v>16630</v>
      </c>
      <c r="V2295">
        <v>5</v>
      </c>
    </row>
    <row r="2296" spans="1:22" x14ac:dyDescent="0.15">
      <c r="A2296" s="1">
        <v>2068</v>
      </c>
      <c r="B2296" t="s">
        <v>2088</v>
      </c>
      <c r="C2296" t="s">
        <v>6289</v>
      </c>
      <c r="D2296" t="s">
        <v>10390</v>
      </c>
      <c r="E2296" t="s">
        <v>14491</v>
      </c>
      <c r="F2296" t="s">
        <v>16627</v>
      </c>
      <c r="G2296" s="2">
        <v>43805.094837962963</v>
      </c>
      <c r="H2296" s="5" t="s">
        <v>17644</v>
      </c>
      <c r="K2296" t="s">
        <v>16630</v>
      </c>
      <c r="V2296">
        <v>5</v>
      </c>
    </row>
    <row r="2297" spans="1:22" x14ac:dyDescent="0.15">
      <c r="A2297" s="1">
        <v>2067</v>
      </c>
      <c r="B2297" t="s">
        <v>2087</v>
      </c>
      <c r="C2297" t="s">
        <v>6288</v>
      </c>
      <c r="D2297" t="s">
        <v>10389</v>
      </c>
      <c r="E2297" t="s">
        <v>14490</v>
      </c>
      <c r="F2297" t="s">
        <v>16628</v>
      </c>
      <c r="G2297" s="2">
        <v>43805.094733796293</v>
      </c>
      <c r="H2297" s="5" t="s">
        <v>17644</v>
      </c>
      <c r="K2297" t="s">
        <v>16630</v>
      </c>
      <c r="V2297">
        <v>5</v>
      </c>
    </row>
    <row r="2298" spans="1:22" x14ac:dyDescent="0.15">
      <c r="A2298" s="1">
        <v>2066</v>
      </c>
      <c r="B2298" t="s">
        <v>2086</v>
      </c>
      <c r="C2298" t="s">
        <v>6287</v>
      </c>
      <c r="D2298" t="s">
        <v>10388</v>
      </c>
      <c r="E2298" t="s">
        <v>14489</v>
      </c>
      <c r="F2298" t="s">
        <v>16628</v>
      </c>
      <c r="G2298" s="2">
        <v>43805.094641203701</v>
      </c>
      <c r="H2298" s="5" t="s">
        <v>17644</v>
      </c>
      <c r="K2298" t="s">
        <v>16630</v>
      </c>
      <c r="V2298">
        <v>5</v>
      </c>
    </row>
    <row r="2299" spans="1:22" x14ac:dyDescent="0.15">
      <c r="A2299" s="1">
        <v>2065</v>
      </c>
      <c r="B2299" t="s">
        <v>2085</v>
      </c>
      <c r="C2299" t="s">
        <v>6286</v>
      </c>
      <c r="D2299" t="s">
        <v>10387</v>
      </c>
      <c r="E2299" t="s">
        <v>14488</v>
      </c>
      <c r="F2299" t="s">
        <v>16628</v>
      </c>
      <c r="G2299" s="2">
        <v>43805.093912037039</v>
      </c>
      <c r="H2299" s="5" t="s">
        <v>17644</v>
      </c>
      <c r="K2299" t="s">
        <v>16630</v>
      </c>
      <c r="V2299">
        <v>3</v>
      </c>
    </row>
    <row r="2300" spans="1:22" x14ac:dyDescent="0.15">
      <c r="A2300" s="1">
        <v>2064</v>
      </c>
      <c r="B2300" t="s">
        <v>2084</v>
      </c>
      <c r="C2300" t="s">
        <v>6285</v>
      </c>
      <c r="D2300" t="s">
        <v>10386</v>
      </c>
      <c r="E2300" t="s">
        <v>14487</v>
      </c>
      <c r="F2300" t="s">
        <v>16627</v>
      </c>
      <c r="G2300" s="2">
        <v>43805.093831018523</v>
      </c>
      <c r="H2300" s="5" t="s">
        <v>17644</v>
      </c>
      <c r="K2300" t="s">
        <v>16630</v>
      </c>
      <c r="V2300">
        <v>1</v>
      </c>
    </row>
    <row r="2301" spans="1:22" x14ac:dyDescent="0.15">
      <c r="A2301" s="1">
        <v>2063</v>
      </c>
      <c r="B2301" t="s">
        <v>2083</v>
      </c>
      <c r="C2301" t="s">
        <v>6284</v>
      </c>
      <c r="D2301" t="s">
        <v>10385</v>
      </c>
      <c r="E2301" t="s">
        <v>14486</v>
      </c>
      <c r="F2301" t="s">
        <v>16628</v>
      </c>
      <c r="G2301" s="2">
        <v>43805.093761574077</v>
      </c>
      <c r="H2301" s="5" t="s">
        <v>17644</v>
      </c>
      <c r="K2301" t="s">
        <v>16630</v>
      </c>
      <c r="V2301">
        <v>6.7155490000000002</v>
      </c>
    </row>
    <row r="2302" spans="1:22" x14ac:dyDescent="0.15">
      <c r="A2302" s="1">
        <v>2062</v>
      </c>
      <c r="B2302" t="s">
        <v>2082</v>
      </c>
      <c r="C2302" t="s">
        <v>6283</v>
      </c>
      <c r="D2302" t="s">
        <v>10384</v>
      </c>
      <c r="E2302" t="s">
        <v>14485</v>
      </c>
      <c r="F2302" t="s">
        <v>16628</v>
      </c>
      <c r="G2302" s="2">
        <v>43805.093680555547</v>
      </c>
      <c r="H2302" s="5" t="s">
        <v>17644</v>
      </c>
      <c r="K2302" t="s">
        <v>16630</v>
      </c>
      <c r="V2302">
        <v>5</v>
      </c>
    </row>
    <row r="2303" spans="1:22" x14ac:dyDescent="0.15">
      <c r="A2303" s="1">
        <v>2061</v>
      </c>
      <c r="B2303" t="s">
        <v>2081</v>
      </c>
      <c r="C2303" t="s">
        <v>6282</v>
      </c>
      <c r="D2303" t="s">
        <v>10383</v>
      </c>
      <c r="E2303" t="s">
        <v>14484</v>
      </c>
      <c r="F2303" t="s">
        <v>16628</v>
      </c>
      <c r="G2303" s="2">
        <v>43805.093553240738</v>
      </c>
      <c r="H2303" s="5" t="s">
        <v>17644</v>
      </c>
      <c r="K2303" t="s">
        <v>16630</v>
      </c>
      <c r="V2303">
        <v>7</v>
      </c>
    </row>
    <row r="2304" spans="1:22" x14ac:dyDescent="0.15">
      <c r="A2304" s="1">
        <v>2060</v>
      </c>
      <c r="B2304" t="s">
        <v>2080</v>
      </c>
      <c r="C2304" t="s">
        <v>6281</v>
      </c>
      <c r="D2304" t="s">
        <v>10382</v>
      </c>
      <c r="E2304" t="s">
        <v>14483</v>
      </c>
      <c r="F2304" t="s">
        <v>16627</v>
      </c>
      <c r="G2304" s="2">
        <v>43805.093055555553</v>
      </c>
      <c r="H2304" s="5" t="s">
        <v>17644</v>
      </c>
      <c r="K2304" t="s">
        <v>16630</v>
      </c>
      <c r="V2304">
        <v>3</v>
      </c>
    </row>
    <row r="2305" spans="1:22" x14ac:dyDescent="0.15">
      <c r="A2305" s="1">
        <v>2059</v>
      </c>
      <c r="B2305" t="s">
        <v>2079</v>
      </c>
      <c r="C2305" t="s">
        <v>6280</v>
      </c>
      <c r="D2305" t="s">
        <v>10381</v>
      </c>
      <c r="E2305" t="s">
        <v>14482</v>
      </c>
      <c r="F2305" t="s">
        <v>16627</v>
      </c>
      <c r="G2305" s="2">
        <v>43805.092210648138</v>
      </c>
      <c r="H2305" s="5" t="s">
        <v>17644</v>
      </c>
      <c r="K2305" t="s">
        <v>16630</v>
      </c>
      <c r="V2305">
        <v>11</v>
      </c>
    </row>
    <row r="2306" spans="1:22" x14ac:dyDescent="0.15">
      <c r="A2306" s="1">
        <v>2058</v>
      </c>
      <c r="B2306" t="s">
        <v>2078</v>
      </c>
      <c r="C2306" t="s">
        <v>6279</v>
      </c>
      <c r="D2306" t="s">
        <v>10380</v>
      </c>
      <c r="E2306" t="s">
        <v>14481</v>
      </c>
      <c r="F2306" t="s">
        <v>16628</v>
      </c>
      <c r="G2306" s="2">
        <v>43805.092106481483</v>
      </c>
      <c r="H2306" s="5" t="s">
        <v>17644</v>
      </c>
      <c r="K2306" t="s">
        <v>16630</v>
      </c>
      <c r="V2306">
        <v>0</v>
      </c>
    </row>
    <row r="2307" spans="1:22" x14ac:dyDescent="0.15">
      <c r="A2307" s="1">
        <v>2057</v>
      </c>
      <c r="B2307" t="s">
        <v>2077</v>
      </c>
      <c r="C2307" t="s">
        <v>6278</v>
      </c>
      <c r="D2307" t="s">
        <v>10379</v>
      </c>
      <c r="E2307" t="s">
        <v>14480</v>
      </c>
      <c r="F2307" t="s">
        <v>16627</v>
      </c>
      <c r="G2307" s="2">
        <v>43805.091921296298</v>
      </c>
      <c r="H2307" s="5" t="s">
        <v>17644</v>
      </c>
      <c r="K2307" t="s">
        <v>16630</v>
      </c>
      <c r="V2307">
        <v>2</v>
      </c>
    </row>
    <row r="2308" spans="1:22" x14ac:dyDescent="0.15">
      <c r="A2308" s="1">
        <v>2056</v>
      </c>
      <c r="B2308" t="s">
        <v>2076</v>
      </c>
      <c r="C2308" t="s">
        <v>6277</v>
      </c>
      <c r="D2308" t="s">
        <v>10378</v>
      </c>
      <c r="E2308" t="s">
        <v>14479</v>
      </c>
      <c r="F2308" t="s">
        <v>16628</v>
      </c>
      <c r="G2308" s="2">
        <v>43805.091840277782</v>
      </c>
      <c r="H2308" s="5" t="s">
        <v>17644</v>
      </c>
      <c r="K2308" t="s">
        <v>16630</v>
      </c>
      <c r="V2308">
        <v>3</v>
      </c>
    </row>
    <row r="2309" spans="1:22" x14ac:dyDescent="0.15">
      <c r="A2309" s="1">
        <v>2055</v>
      </c>
      <c r="B2309" t="s">
        <v>2075</v>
      </c>
      <c r="C2309" t="s">
        <v>6276</v>
      </c>
      <c r="D2309" t="s">
        <v>10377</v>
      </c>
      <c r="E2309" t="s">
        <v>14478</v>
      </c>
      <c r="F2309" t="s">
        <v>16628</v>
      </c>
      <c r="G2309" s="2">
        <v>43805.09175925926</v>
      </c>
      <c r="H2309" s="5" t="s">
        <v>17644</v>
      </c>
      <c r="K2309" t="s">
        <v>16630</v>
      </c>
      <c r="V2309">
        <v>5</v>
      </c>
    </row>
    <row r="2310" spans="1:22" x14ac:dyDescent="0.15">
      <c r="A2310" s="1">
        <v>2054</v>
      </c>
      <c r="B2310" t="s">
        <v>2074</v>
      </c>
      <c r="C2310" t="s">
        <v>6275</v>
      </c>
      <c r="D2310" t="s">
        <v>10376</v>
      </c>
      <c r="E2310" t="s">
        <v>14477</v>
      </c>
      <c r="F2310" t="s">
        <v>16627</v>
      </c>
      <c r="G2310" s="2">
        <v>43805.091666666667</v>
      </c>
      <c r="H2310" s="5" t="s">
        <v>17644</v>
      </c>
      <c r="K2310" t="s">
        <v>16630</v>
      </c>
      <c r="V2310">
        <v>3</v>
      </c>
    </row>
    <row r="2311" spans="1:22" x14ac:dyDescent="0.15">
      <c r="A2311" s="1">
        <v>2053</v>
      </c>
      <c r="B2311" t="s">
        <v>2073</v>
      </c>
      <c r="C2311" t="s">
        <v>6274</v>
      </c>
      <c r="D2311" t="s">
        <v>10375</v>
      </c>
      <c r="E2311" t="s">
        <v>14476</v>
      </c>
      <c r="F2311" t="s">
        <v>16628</v>
      </c>
      <c r="G2311" s="2">
        <v>43805.091574074067</v>
      </c>
      <c r="H2311" s="5" t="s">
        <v>17644</v>
      </c>
      <c r="K2311" t="s">
        <v>16630</v>
      </c>
      <c r="V2311">
        <v>10</v>
      </c>
    </row>
    <row r="2312" spans="1:22" x14ac:dyDescent="0.15">
      <c r="A2312" s="1">
        <v>2052</v>
      </c>
      <c r="B2312" t="s">
        <v>2072</v>
      </c>
      <c r="C2312" t="s">
        <v>6273</v>
      </c>
      <c r="D2312" t="s">
        <v>10374</v>
      </c>
      <c r="E2312" t="s">
        <v>14475</v>
      </c>
      <c r="F2312" t="s">
        <v>16628</v>
      </c>
      <c r="G2312" s="2">
        <v>43805.091111111113</v>
      </c>
      <c r="H2312" s="5" t="s">
        <v>17644</v>
      </c>
      <c r="K2312" t="s">
        <v>16630</v>
      </c>
      <c r="V2312">
        <v>10</v>
      </c>
    </row>
    <row r="2313" spans="1:22" x14ac:dyDescent="0.15">
      <c r="A2313" s="1">
        <v>2051</v>
      </c>
      <c r="B2313" t="s">
        <v>2071</v>
      </c>
      <c r="C2313" t="s">
        <v>6272</v>
      </c>
      <c r="D2313" t="s">
        <v>10373</v>
      </c>
      <c r="E2313" t="s">
        <v>14474</v>
      </c>
      <c r="F2313" t="s">
        <v>16628</v>
      </c>
      <c r="G2313" s="2">
        <v>43805.090798611112</v>
      </c>
      <c r="H2313" s="5" t="s">
        <v>17644</v>
      </c>
      <c r="K2313" t="s">
        <v>16630</v>
      </c>
      <c r="V2313">
        <v>3</v>
      </c>
    </row>
    <row r="2314" spans="1:22" x14ac:dyDescent="0.15">
      <c r="A2314" s="1">
        <v>2050</v>
      </c>
      <c r="B2314" t="s">
        <v>2070</v>
      </c>
      <c r="C2314" t="s">
        <v>6271</v>
      </c>
      <c r="D2314" t="s">
        <v>10372</v>
      </c>
      <c r="E2314" t="s">
        <v>14473</v>
      </c>
      <c r="F2314" t="s">
        <v>16628</v>
      </c>
      <c r="G2314" s="2">
        <v>43805.090729166674</v>
      </c>
      <c r="H2314" s="5" t="s">
        <v>17644</v>
      </c>
      <c r="K2314" t="s">
        <v>16630</v>
      </c>
      <c r="V2314">
        <v>3</v>
      </c>
    </row>
    <row r="2315" spans="1:22" x14ac:dyDescent="0.15">
      <c r="A2315" s="1">
        <v>2049</v>
      </c>
      <c r="B2315" t="s">
        <v>2069</v>
      </c>
      <c r="C2315" t="s">
        <v>6270</v>
      </c>
      <c r="D2315" t="s">
        <v>10371</v>
      </c>
      <c r="E2315" t="s">
        <v>14472</v>
      </c>
      <c r="F2315" t="s">
        <v>16628</v>
      </c>
      <c r="G2315" s="2">
        <v>43805.090613425928</v>
      </c>
      <c r="H2315" s="5" t="s">
        <v>17644</v>
      </c>
      <c r="K2315" t="s">
        <v>16630</v>
      </c>
      <c r="V2315">
        <v>5</v>
      </c>
    </row>
    <row r="2316" spans="1:22" x14ac:dyDescent="0.15">
      <c r="A2316" s="1">
        <v>2048</v>
      </c>
      <c r="B2316" t="s">
        <v>2068</v>
      </c>
      <c r="C2316" t="s">
        <v>6269</v>
      </c>
      <c r="D2316" t="s">
        <v>10370</v>
      </c>
      <c r="E2316" t="s">
        <v>14471</v>
      </c>
      <c r="F2316" t="s">
        <v>16628</v>
      </c>
      <c r="G2316" s="2">
        <v>43805.090520833342</v>
      </c>
      <c r="H2316" s="5" t="s">
        <v>17644</v>
      </c>
      <c r="K2316" t="s">
        <v>16630</v>
      </c>
      <c r="V2316">
        <v>0</v>
      </c>
    </row>
    <row r="2317" spans="1:22" x14ac:dyDescent="0.15">
      <c r="A2317" s="1">
        <v>2047</v>
      </c>
      <c r="B2317" t="s">
        <v>2067</v>
      </c>
      <c r="C2317" t="s">
        <v>6268</v>
      </c>
      <c r="D2317" t="s">
        <v>10369</v>
      </c>
      <c r="E2317" t="s">
        <v>14470</v>
      </c>
      <c r="F2317" t="s">
        <v>16628</v>
      </c>
      <c r="G2317" s="2">
        <v>43805.09039351852</v>
      </c>
      <c r="H2317" s="5" t="s">
        <v>17644</v>
      </c>
      <c r="K2317" t="s">
        <v>16630</v>
      </c>
      <c r="V2317">
        <v>5</v>
      </c>
    </row>
    <row r="2318" spans="1:22" x14ac:dyDescent="0.15">
      <c r="A2318" s="1">
        <v>2046</v>
      </c>
      <c r="B2318" t="s">
        <v>2066</v>
      </c>
      <c r="C2318" t="s">
        <v>6267</v>
      </c>
      <c r="D2318" t="s">
        <v>10368</v>
      </c>
      <c r="E2318" t="s">
        <v>14469</v>
      </c>
      <c r="F2318" t="s">
        <v>16627</v>
      </c>
      <c r="G2318" s="2">
        <v>43805.090208333328</v>
      </c>
      <c r="H2318" s="5" t="s">
        <v>17644</v>
      </c>
      <c r="K2318" t="s">
        <v>16630</v>
      </c>
      <c r="V2318">
        <v>3</v>
      </c>
    </row>
    <row r="2319" spans="1:22" x14ac:dyDescent="0.15">
      <c r="A2319" s="1">
        <v>2045</v>
      </c>
      <c r="B2319" t="s">
        <v>2065</v>
      </c>
      <c r="C2319" t="s">
        <v>6266</v>
      </c>
      <c r="D2319" t="s">
        <v>10367</v>
      </c>
      <c r="E2319" t="s">
        <v>14468</v>
      </c>
      <c r="F2319" t="s">
        <v>16628</v>
      </c>
      <c r="G2319" s="2">
        <v>43805.090115740742</v>
      </c>
      <c r="H2319" s="5" t="s">
        <v>17644</v>
      </c>
      <c r="K2319" t="s">
        <v>16630</v>
      </c>
      <c r="V2319">
        <v>25</v>
      </c>
    </row>
    <row r="2320" spans="1:22" x14ac:dyDescent="0.15">
      <c r="A2320" s="1">
        <v>2044</v>
      </c>
      <c r="B2320" t="s">
        <v>2064</v>
      </c>
      <c r="C2320" t="s">
        <v>6265</v>
      </c>
      <c r="D2320" t="s">
        <v>10366</v>
      </c>
      <c r="E2320" t="s">
        <v>14467</v>
      </c>
      <c r="F2320" t="s">
        <v>16628</v>
      </c>
      <c r="G2320" s="2">
        <v>43805.09</v>
      </c>
      <c r="H2320" s="5" t="s">
        <v>17644</v>
      </c>
      <c r="K2320" t="s">
        <v>16630</v>
      </c>
      <c r="V2320">
        <v>5</v>
      </c>
    </row>
    <row r="2321" spans="1:32" x14ac:dyDescent="0.15">
      <c r="A2321" s="1">
        <v>2043</v>
      </c>
      <c r="B2321" t="s">
        <v>2063</v>
      </c>
      <c r="C2321" t="s">
        <v>6264</v>
      </c>
      <c r="D2321" t="s">
        <v>10365</v>
      </c>
      <c r="E2321" t="s">
        <v>14466</v>
      </c>
      <c r="F2321" t="s">
        <v>16628</v>
      </c>
      <c r="G2321" s="2">
        <v>43805.089930555558</v>
      </c>
      <c r="H2321" s="5" t="s">
        <v>17644</v>
      </c>
      <c r="K2321" t="s">
        <v>16630</v>
      </c>
      <c r="V2321">
        <v>5</v>
      </c>
    </row>
    <row r="2322" spans="1:32" x14ac:dyDescent="0.15">
      <c r="A2322" s="1">
        <v>2042</v>
      </c>
      <c r="B2322" t="s">
        <v>2062</v>
      </c>
      <c r="C2322" t="s">
        <v>6263</v>
      </c>
      <c r="D2322" t="s">
        <v>10364</v>
      </c>
      <c r="E2322" t="s">
        <v>14465</v>
      </c>
      <c r="F2322" t="s">
        <v>16628</v>
      </c>
      <c r="G2322" s="2">
        <v>43805.089826388888</v>
      </c>
      <c r="H2322" s="5" t="s">
        <v>17644</v>
      </c>
      <c r="K2322" t="s">
        <v>16630</v>
      </c>
      <c r="V2322">
        <v>5</v>
      </c>
    </row>
    <row r="2323" spans="1:32" x14ac:dyDescent="0.15">
      <c r="A2323" s="1">
        <v>2041</v>
      </c>
      <c r="B2323" t="s">
        <v>2061</v>
      </c>
      <c r="C2323" t="s">
        <v>6262</v>
      </c>
      <c r="D2323" t="s">
        <v>10363</v>
      </c>
      <c r="E2323" t="s">
        <v>14464</v>
      </c>
      <c r="F2323" t="s">
        <v>16627</v>
      </c>
      <c r="G2323" s="2">
        <v>43805.089733796303</v>
      </c>
      <c r="H2323" s="5" t="s">
        <v>17644</v>
      </c>
      <c r="K2323" t="s">
        <v>16630</v>
      </c>
      <c r="V2323">
        <v>3</v>
      </c>
    </row>
    <row r="2324" spans="1:32" x14ac:dyDescent="0.15">
      <c r="A2324" s="1">
        <v>2040</v>
      </c>
      <c r="B2324" t="s">
        <v>2060</v>
      </c>
      <c r="C2324" t="s">
        <v>6261</v>
      </c>
      <c r="D2324" t="s">
        <v>10362</v>
      </c>
      <c r="E2324" t="s">
        <v>14463</v>
      </c>
      <c r="F2324" t="s">
        <v>16628</v>
      </c>
      <c r="G2324" s="2">
        <v>43805.089641203696</v>
      </c>
      <c r="H2324" s="5" t="s">
        <v>17644</v>
      </c>
      <c r="K2324" t="s">
        <v>16630</v>
      </c>
      <c r="V2324">
        <v>14</v>
      </c>
      <c r="W2324">
        <v>2.5417274520450659E+17</v>
      </c>
      <c r="X2324">
        <v>140000</v>
      </c>
      <c r="AA2324" s="2">
        <v>43833.583229166667</v>
      </c>
      <c r="AB2324">
        <v>19</v>
      </c>
      <c r="AC2324" t="s">
        <v>17502</v>
      </c>
      <c r="AD2324" t="s">
        <v>17505</v>
      </c>
      <c r="AE2324">
        <v>2.541727298701312E+17</v>
      </c>
      <c r="AF2324" t="s">
        <v>14463</v>
      </c>
    </row>
    <row r="2325" spans="1:32" x14ac:dyDescent="0.15">
      <c r="A2325" s="1">
        <v>2039</v>
      </c>
      <c r="B2325" t="s">
        <v>2059</v>
      </c>
      <c r="C2325" t="s">
        <v>6260</v>
      </c>
      <c r="D2325" t="s">
        <v>10361</v>
      </c>
      <c r="E2325" t="s">
        <v>14462</v>
      </c>
      <c r="F2325" t="s">
        <v>16628</v>
      </c>
      <c r="G2325" s="2">
        <v>43805.08902777778</v>
      </c>
      <c r="H2325" s="5" t="s">
        <v>17644</v>
      </c>
      <c r="K2325" t="s">
        <v>16630</v>
      </c>
      <c r="V2325">
        <v>5</v>
      </c>
    </row>
    <row r="2326" spans="1:32" x14ac:dyDescent="0.15">
      <c r="A2326" s="1">
        <v>2038</v>
      </c>
      <c r="B2326" t="s">
        <v>2058</v>
      </c>
      <c r="C2326" t="s">
        <v>6259</v>
      </c>
      <c r="D2326" t="s">
        <v>10360</v>
      </c>
      <c r="E2326" t="s">
        <v>14461</v>
      </c>
      <c r="F2326" t="s">
        <v>16627</v>
      </c>
      <c r="G2326" s="2">
        <v>43805.088946759257</v>
      </c>
      <c r="H2326" s="5" t="s">
        <v>17644</v>
      </c>
      <c r="K2326" t="s">
        <v>16630</v>
      </c>
      <c r="V2326">
        <v>3</v>
      </c>
    </row>
    <row r="2327" spans="1:32" x14ac:dyDescent="0.15">
      <c r="A2327" s="1">
        <v>2037</v>
      </c>
      <c r="B2327" t="s">
        <v>2057</v>
      </c>
      <c r="C2327" t="s">
        <v>6258</v>
      </c>
      <c r="D2327" t="s">
        <v>10359</v>
      </c>
      <c r="E2327" t="s">
        <v>14460</v>
      </c>
      <c r="F2327" t="s">
        <v>16627</v>
      </c>
      <c r="G2327" s="2">
        <v>43805.088842592602</v>
      </c>
      <c r="H2327" s="5" t="s">
        <v>17644</v>
      </c>
      <c r="K2327" t="s">
        <v>16630</v>
      </c>
      <c r="V2327">
        <v>3</v>
      </c>
    </row>
    <row r="2328" spans="1:32" x14ac:dyDescent="0.15">
      <c r="A2328" s="1">
        <v>2036</v>
      </c>
      <c r="B2328" t="s">
        <v>2056</v>
      </c>
      <c r="C2328" t="s">
        <v>6257</v>
      </c>
      <c r="D2328" t="s">
        <v>10358</v>
      </c>
      <c r="E2328" t="s">
        <v>14459</v>
      </c>
      <c r="F2328" t="s">
        <v>16627</v>
      </c>
      <c r="G2328" s="2">
        <v>43805.088437500002</v>
      </c>
      <c r="H2328" s="5" t="s">
        <v>17644</v>
      </c>
      <c r="K2328" t="s">
        <v>16630</v>
      </c>
      <c r="V2328">
        <v>2</v>
      </c>
    </row>
    <row r="2329" spans="1:32" x14ac:dyDescent="0.15">
      <c r="A2329" s="1">
        <v>2035</v>
      </c>
      <c r="B2329" t="s">
        <v>2055</v>
      </c>
      <c r="C2329" t="s">
        <v>6256</v>
      </c>
      <c r="D2329" t="s">
        <v>10357</v>
      </c>
      <c r="E2329" t="s">
        <v>14458</v>
      </c>
      <c r="F2329" t="s">
        <v>16628</v>
      </c>
      <c r="G2329" s="2">
        <v>43805.088321759264</v>
      </c>
      <c r="H2329" s="5" t="s">
        <v>17644</v>
      </c>
      <c r="K2329" t="s">
        <v>16630</v>
      </c>
      <c r="V2329">
        <v>5</v>
      </c>
    </row>
    <row r="2330" spans="1:32" x14ac:dyDescent="0.15">
      <c r="A2330" s="1">
        <v>2034</v>
      </c>
      <c r="B2330" t="s">
        <v>2054</v>
      </c>
      <c r="C2330" t="s">
        <v>6255</v>
      </c>
      <c r="D2330" t="s">
        <v>10356</v>
      </c>
      <c r="E2330" t="s">
        <v>14457</v>
      </c>
      <c r="F2330" t="s">
        <v>16628</v>
      </c>
      <c r="G2330" s="2">
        <v>43805.088252314818</v>
      </c>
      <c r="H2330" s="5" t="s">
        <v>17644</v>
      </c>
      <c r="K2330" t="s">
        <v>16630</v>
      </c>
      <c r="V2330">
        <v>3</v>
      </c>
    </row>
    <row r="2331" spans="1:32" x14ac:dyDescent="0.15">
      <c r="A2331" s="1">
        <v>2033</v>
      </c>
      <c r="B2331" t="s">
        <v>2053</v>
      </c>
      <c r="C2331" t="s">
        <v>6254</v>
      </c>
      <c r="D2331" t="s">
        <v>10355</v>
      </c>
      <c r="E2331" t="s">
        <v>14456</v>
      </c>
      <c r="F2331" t="s">
        <v>16627</v>
      </c>
      <c r="G2331" s="2">
        <v>43805.088159722232</v>
      </c>
      <c r="H2331" s="5" t="s">
        <v>17644</v>
      </c>
      <c r="K2331" t="s">
        <v>16630</v>
      </c>
      <c r="V2331">
        <v>3</v>
      </c>
    </row>
    <row r="2332" spans="1:32" x14ac:dyDescent="0.15">
      <c r="A2332" s="1">
        <v>2032</v>
      </c>
      <c r="B2332" t="s">
        <v>2052</v>
      </c>
      <c r="C2332" t="s">
        <v>6253</v>
      </c>
      <c r="D2332" t="s">
        <v>10354</v>
      </c>
      <c r="E2332" t="s">
        <v>14455</v>
      </c>
      <c r="F2332" t="s">
        <v>16628</v>
      </c>
      <c r="G2332" s="2">
        <v>43805.08803240741</v>
      </c>
      <c r="H2332" s="5" t="s">
        <v>17644</v>
      </c>
      <c r="K2332" t="s">
        <v>16630</v>
      </c>
      <c r="V2332">
        <v>5</v>
      </c>
    </row>
    <row r="2333" spans="1:32" x14ac:dyDescent="0.15">
      <c r="A2333" s="1">
        <v>2031</v>
      </c>
      <c r="B2333" t="s">
        <v>2051</v>
      </c>
      <c r="C2333" t="s">
        <v>6252</v>
      </c>
      <c r="D2333" t="s">
        <v>10353</v>
      </c>
      <c r="E2333" t="s">
        <v>14454</v>
      </c>
      <c r="F2333" t="s">
        <v>16627</v>
      </c>
      <c r="G2333" s="2">
        <v>43805.087546296287</v>
      </c>
      <c r="H2333" s="5" t="s">
        <v>17644</v>
      </c>
      <c r="K2333" t="s">
        <v>16630</v>
      </c>
      <c r="V2333">
        <v>3</v>
      </c>
    </row>
    <row r="2334" spans="1:32" x14ac:dyDescent="0.15">
      <c r="A2334" s="1">
        <v>2030</v>
      </c>
      <c r="B2334" t="s">
        <v>2050</v>
      </c>
      <c r="C2334" t="s">
        <v>6251</v>
      </c>
      <c r="D2334" t="s">
        <v>10352</v>
      </c>
      <c r="E2334" t="s">
        <v>14453</v>
      </c>
      <c r="F2334" t="s">
        <v>16628</v>
      </c>
      <c r="G2334" s="2">
        <v>43805.087465277778</v>
      </c>
      <c r="H2334" s="5" t="s">
        <v>17644</v>
      </c>
      <c r="K2334" t="s">
        <v>16630</v>
      </c>
      <c r="V2334">
        <v>5</v>
      </c>
    </row>
    <row r="2335" spans="1:32" x14ac:dyDescent="0.15">
      <c r="A2335" s="1">
        <v>2029</v>
      </c>
      <c r="B2335" t="s">
        <v>2049</v>
      </c>
      <c r="C2335" t="s">
        <v>6250</v>
      </c>
      <c r="D2335" t="s">
        <v>10351</v>
      </c>
      <c r="E2335" t="s">
        <v>14452</v>
      </c>
      <c r="F2335" t="s">
        <v>16628</v>
      </c>
      <c r="G2335" s="2">
        <v>43805.087372685193</v>
      </c>
      <c r="H2335" s="5" t="s">
        <v>17644</v>
      </c>
      <c r="K2335" t="s">
        <v>16630</v>
      </c>
      <c r="V2335">
        <v>11</v>
      </c>
    </row>
    <row r="2336" spans="1:32" x14ac:dyDescent="0.15">
      <c r="A2336" s="1">
        <v>2028</v>
      </c>
      <c r="B2336" t="s">
        <v>2048</v>
      </c>
      <c r="C2336" t="s">
        <v>6249</v>
      </c>
      <c r="D2336" t="s">
        <v>10350</v>
      </c>
      <c r="E2336" t="s">
        <v>14451</v>
      </c>
      <c r="F2336" t="s">
        <v>16627</v>
      </c>
      <c r="G2336" s="2">
        <v>43805.08730324074</v>
      </c>
      <c r="H2336" s="5" t="s">
        <v>17644</v>
      </c>
      <c r="K2336" t="s">
        <v>16630</v>
      </c>
      <c r="V2336">
        <v>3</v>
      </c>
    </row>
    <row r="2337" spans="1:22" x14ac:dyDescent="0.15">
      <c r="A2337" s="1">
        <v>2027</v>
      </c>
      <c r="B2337" t="s">
        <v>2047</v>
      </c>
      <c r="C2337" t="s">
        <v>6248</v>
      </c>
      <c r="D2337" t="s">
        <v>10349</v>
      </c>
      <c r="E2337" t="s">
        <v>14450</v>
      </c>
      <c r="F2337" t="s">
        <v>16628</v>
      </c>
      <c r="G2337" s="2">
        <v>43805.086805555547</v>
      </c>
      <c r="H2337" s="5" t="s">
        <v>17644</v>
      </c>
      <c r="K2337" t="s">
        <v>16630</v>
      </c>
      <c r="V2337">
        <v>5</v>
      </c>
    </row>
    <row r="2338" spans="1:22" x14ac:dyDescent="0.15">
      <c r="A2338" s="1">
        <v>2026</v>
      </c>
      <c r="B2338" t="s">
        <v>2046</v>
      </c>
      <c r="C2338" t="s">
        <v>6247</v>
      </c>
      <c r="D2338" t="s">
        <v>10348</v>
      </c>
      <c r="E2338" t="s">
        <v>14449</v>
      </c>
      <c r="F2338" t="s">
        <v>16627</v>
      </c>
      <c r="G2338" s="2">
        <v>43805.086643518523</v>
      </c>
      <c r="H2338" s="5" t="s">
        <v>17644</v>
      </c>
      <c r="K2338" t="s">
        <v>16630</v>
      </c>
      <c r="V2338">
        <v>2</v>
      </c>
    </row>
    <row r="2339" spans="1:22" x14ac:dyDescent="0.15">
      <c r="A2339" s="1">
        <v>2025</v>
      </c>
      <c r="B2339" t="s">
        <v>2045</v>
      </c>
      <c r="C2339" t="s">
        <v>6246</v>
      </c>
      <c r="D2339" t="s">
        <v>10347</v>
      </c>
      <c r="E2339" t="s">
        <v>14448</v>
      </c>
      <c r="F2339" t="s">
        <v>16628</v>
      </c>
      <c r="G2339" s="2">
        <v>43805.086574074077</v>
      </c>
      <c r="H2339" s="5" t="s">
        <v>17644</v>
      </c>
      <c r="K2339" t="s">
        <v>16630</v>
      </c>
      <c r="V2339">
        <v>5</v>
      </c>
    </row>
    <row r="2340" spans="1:22" x14ac:dyDescent="0.15">
      <c r="A2340" s="1">
        <v>2024</v>
      </c>
      <c r="B2340" t="s">
        <v>2044</v>
      </c>
      <c r="C2340" t="s">
        <v>6245</v>
      </c>
      <c r="D2340" t="s">
        <v>10346</v>
      </c>
      <c r="E2340" t="s">
        <v>14447</v>
      </c>
      <c r="F2340" t="s">
        <v>16628</v>
      </c>
      <c r="G2340" s="2">
        <v>43805.086261574077</v>
      </c>
      <c r="H2340" s="5" t="s">
        <v>17644</v>
      </c>
      <c r="K2340" t="s">
        <v>16630</v>
      </c>
      <c r="V2340">
        <v>5</v>
      </c>
    </row>
    <row r="2341" spans="1:22" x14ac:dyDescent="0.15">
      <c r="A2341" s="1">
        <v>2023</v>
      </c>
      <c r="B2341" t="s">
        <v>2043</v>
      </c>
      <c r="C2341" t="s">
        <v>6244</v>
      </c>
      <c r="D2341" t="s">
        <v>10345</v>
      </c>
      <c r="E2341" t="s">
        <v>14446</v>
      </c>
      <c r="F2341" t="s">
        <v>16627</v>
      </c>
      <c r="G2341" s="2">
        <v>43805.086180555547</v>
      </c>
      <c r="H2341" s="5" t="s">
        <v>17644</v>
      </c>
      <c r="K2341" t="s">
        <v>16630</v>
      </c>
      <c r="V2341">
        <v>13</v>
      </c>
    </row>
    <row r="2342" spans="1:22" x14ac:dyDescent="0.15">
      <c r="A2342" s="1">
        <v>2022</v>
      </c>
      <c r="B2342" t="s">
        <v>2042</v>
      </c>
      <c r="C2342" t="s">
        <v>6243</v>
      </c>
      <c r="D2342" t="s">
        <v>10344</v>
      </c>
      <c r="E2342" t="s">
        <v>14445</v>
      </c>
      <c r="F2342" t="s">
        <v>16627</v>
      </c>
      <c r="G2342" s="2">
        <v>43805.086099537039</v>
      </c>
      <c r="H2342" s="5" t="s">
        <v>17644</v>
      </c>
      <c r="K2342" t="s">
        <v>16630</v>
      </c>
      <c r="V2342">
        <v>6</v>
      </c>
    </row>
    <row r="2343" spans="1:22" x14ac:dyDescent="0.15">
      <c r="A2343" s="1">
        <v>2021</v>
      </c>
      <c r="B2343" t="s">
        <v>2041</v>
      </c>
      <c r="C2343" t="s">
        <v>6242</v>
      </c>
      <c r="D2343" t="s">
        <v>10343</v>
      </c>
      <c r="E2343" t="s">
        <v>14444</v>
      </c>
      <c r="F2343" t="s">
        <v>16628</v>
      </c>
      <c r="G2343" s="2">
        <v>43805.086006944453</v>
      </c>
      <c r="H2343" s="5" t="s">
        <v>17644</v>
      </c>
      <c r="K2343" t="s">
        <v>16630</v>
      </c>
      <c r="V2343">
        <v>5</v>
      </c>
    </row>
    <row r="2344" spans="1:22" x14ac:dyDescent="0.15">
      <c r="A2344" s="1">
        <v>2020</v>
      </c>
      <c r="B2344" t="s">
        <v>2040</v>
      </c>
      <c r="C2344" t="s">
        <v>6241</v>
      </c>
      <c r="D2344" t="s">
        <v>10342</v>
      </c>
      <c r="E2344" t="s">
        <v>14443</v>
      </c>
      <c r="F2344" t="s">
        <v>16627</v>
      </c>
      <c r="G2344" s="2">
        <v>43805.085925925923</v>
      </c>
      <c r="H2344" s="5" t="s">
        <v>17644</v>
      </c>
      <c r="K2344" t="s">
        <v>16630</v>
      </c>
      <c r="V2344">
        <v>3</v>
      </c>
    </row>
    <row r="2345" spans="1:22" x14ac:dyDescent="0.15">
      <c r="A2345" s="1">
        <v>2019</v>
      </c>
      <c r="B2345" t="s">
        <v>2039</v>
      </c>
      <c r="C2345" t="s">
        <v>6240</v>
      </c>
      <c r="D2345" t="s">
        <v>10341</v>
      </c>
      <c r="E2345" t="s">
        <v>14442</v>
      </c>
      <c r="F2345" t="s">
        <v>16628</v>
      </c>
      <c r="G2345" s="2">
        <v>43805.085833333331</v>
      </c>
      <c r="H2345" s="5" t="s">
        <v>17644</v>
      </c>
      <c r="K2345" t="s">
        <v>16630</v>
      </c>
      <c r="V2345">
        <v>5</v>
      </c>
    </row>
    <row r="2346" spans="1:22" x14ac:dyDescent="0.15">
      <c r="A2346" s="1">
        <v>2018</v>
      </c>
      <c r="B2346" t="s">
        <v>2038</v>
      </c>
      <c r="C2346" t="s">
        <v>6239</v>
      </c>
      <c r="D2346" t="s">
        <v>10340</v>
      </c>
      <c r="E2346" t="s">
        <v>14441</v>
      </c>
      <c r="F2346" t="s">
        <v>16627</v>
      </c>
      <c r="G2346" s="2">
        <v>43805.085740740738</v>
      </c>
      <c r="H2346" s="5" t="s">
        <v>17644</v>
      </c>
      <c r="K2346" t="s">
        <v>16630</v>
      </c>
      <c r="V2346">
        <v>3</v>
      </c>
    </row>
    <row r="2347" spans="1:22" x14ac:dyDescent="0.15">
      <c r="A2347" s="1">
        <v>2017</v>
      </c>
      <c r="B2347" t="s">
        <v>2037</v>
      </c>
      <c r="C2347" t="s">
        <v>6238</v>
      </c>
      <c r="D2347" t="s">
        <v>10339</v>
      </c>
      <c r="E2347" t="s">
        <v>14440</v>
      </c>
      <c r="F2347" t="s">
        <v>16627</v>
      </c>
      <c r="G2347" s="2">
        <v>43805.085625</v>
      </c>
      <c r="H2347" s="5" t="s">
        <v>17644</v>
      </c>
      <c r="K2347" t="s">
        <v>16630</v>
      </c>
      <c r="V2347">
        <v>3</v>
      </c>
    </row>
    <row r="2348" spans="1:22" x14ac:dyDescent="0.15">
      <c r="A2348" s="1">
        <v>2016</v>
      </c>
      <c r="B2348" t="s">
        <v>2036</v>
      </c>
      <c r="C2348" t="s">
        <v>6237</v>
      </c>
      <c r="D2348" t="s">
        <v>10338</v>
      </c>
      <c r="E2348" t="s">
        <v>14439</v>
      </c>
      <c r="F2348" t="s">
        <v>16628</v>
      </c>
      <c r="G2348" s="2">
        <v>43805.085543981477</v>
      </c>
      <c r="H2348" s="5" t="s">
        <v>17644</v>
      </c>
      <c r="K2348" t="s">
        <v>16630</v>
      </c>
      <c r="V2348">
        <v>3</v>
      </c>
    </row>
    <row r="2349" spans="1:22" x14ac:dyDescent="0.15">
      <c r="A2349" s="1">
        <v>2015</v>
      </c>
      <c r="B2349" t="s">
        <v>2035</v>
      </c>
      <c r="C2349" t="s">
        <v>6236</v>
      </c>
      <c r="D2349" t="s">
        <v>10337</v>
      </c>
      <c r="E2349" t="s">
        <v>14438</v>
      </c>
      <c r="F2349" t="s">
        <v>16628</v>
      </c>
      <c r="G2349" s="2">
        <v>43805.085081018522</v>
      </c>
      <c r="H2349" s="5" t="s">
        <v>17644</v>
      </c>
      <c r="K2349" t="s">
        <v>16630</v>
      </c>
      <c r="V2349">
        <v>5</v>
      </c>
    </row>
    <row r="2350" spans="1:22" x14ac:dyDescent="0.15">
      <c r="A2350" s="1">
        <v>2014</v>
      </c>
      <c r="B2350" t="s">
        <v>2034</v>
      </c>
      <c r="C2350" t="s">
        <v>6235</v>
      </c>
      <c r="D2350" t="s">
        <v>10336</v>
      </c>
      <c r="E2350" t="s">
        <v>14437</v>
      </c>
      <c r="F2350" t="s">
        <v>16628</v>
      </c>
      <c r="G2350" s="2">
        <v>43805.084965277783</v>
      </c>
      <c r="H2350" s="5" t="s">
        <v>17644</v>
      </c>
      <c r="K2350" t="s">
        <v>16630</v>
      </c>
      <c r="V2350">
        <v>3</v>
      </c>
    </row>
    <row r="2351" spans="1:22" x14ac:dyDescent="0.15">
      <c r="A2351" s="1">
        <v>2013</v>
      </c>
      <c r="B2351" t="s">
        <v>2033</v>
      </c>
      <c r="C2351" t="s">
        <v>6234</v>
      </c>
      <c r="D2351" t="s">
        <v>10335</v>
      </c>
      <c r="E2351" t="s">
        <v>14436</v>
      </c>
      <c r="F2351" t="s">
        <v>16628</v>
      </c>
      <c r="G2351" s="2">
        <v>43805.084791666668</v>
      </c>
      <c r="H2351" s="5" t="s">
        <v>17644</v>
      </c>
      <c r="K2351" t="s">
        <v>16630</v>
      </c>
      <c r="V2351">
        <v>10</v>
      </c>
    </row>
    <row r="2352" spans="1:22" x14ac:dyDescent="0.15">
      <c r="A2352" s="1">
        <v>2012</v>
      </c>
      <c r="B2352" t="s">
        <v>2032</v>
      </c>
      <c r="C2352" t="s">
        <v>6233</v>
      </c>
      <c r="D2352" t="s">
        <v>10334</v>
      </c>
      <c r="E2352" t="s">
        <v>14435</v>
      </c>
      <c r="F2352" t="s">
        <v>16627</v>
      </c>
      <c r="G2352" s="2">
        <v>43805.084687499999</v>
      </c>
      <c r="H2352" s="5" t="s">
        <v>17644</v>
      </c>
      <c r="K2352" t="s">
        <v>16630</v>
      </c>
      <c r="V2352">
        <v>5</v>
      </c>
    </row>
    <row r="2353" spans="1:32" x14ac:dyDescent="0.15">
      <c r="A2353" s="1">
        <v>2011</v>
      </c>
      <c r="B2353" t="s">
        <v>2031</v>
      </c>
      <c r="C2353" t="s">
        <v>6232</v>
      </c>
      <c r="D2353" t="s">
        <v>10333</v>
      </c>
      <c r="E2353" t="s">
        <v>14434</v>
      </c>
      <c r="F2353" t="s">
        <v>16627</v>
      </c>
      <c r="G2353" s="2">
        <v>43805.08457175926</v>
      </c>
      <c r="H2353" s="5" t="s">
        <v>17644</v>
      </c>
      <c r="K2353" t="s">
        <v>16630</v>
      </c>
      <c r="V2353">
        <v>0</v>
      </c>
    </row>
    <row r="2354" spans="1:32" x14ac:dyDescent="0.15">
      <c r="A2354" s="1">
        <v>2010</v>
      </c>
      <c r="B2354" t="s">
        <v>2030</v>
      </c>
      <c r="C2354" t="s">
        <v>6231</v>
      </c>
      <c r="D2354" t="s">
        <v>10332</v>
      </c>
      <c r="E2354" t="s">
        <v>14433</v>
      </c>
      <c r="F2354" t="s">
        <v>16628</v>
      </c>
      <c r="G2354" s="2">
        <v>43805.084421296298</v>
      </c>
      <c r="H2354" s="5" t="s">
        <v>17644</v>
      </c>
      <c r="K2354" t="s">
        <v>16630</v>
      </c>
      <c r="V2354">
        <v>4</v>
      </c>
      <c r="W2354">
        <v>2.5417085310364061E+17</v>
      </c>
      <c r="X2354">
        <v>40000</v>
      </c>
      <c r="AA2354" s="2">
        <v>43836.575648148151</v>
      </c>
      <c r="AB2354">
        <v>24</v>
      </c>
      <c r="AC2354" t="s">
        <v>17498</v>
      </c>
      <c r="AD2354" t="s">
        <v>17505</v>
      </c>
      <c r="AE2354">
        <v>2.5417083863748611E+17</v>
      </c>
      <c r="AF2354" t="s">
        <v>14433</v>
      </c>
    </row>
    <row r="2355" spans="1:32" x14ac:dyDescent="0.15">
      <c r="A2355" s="1">
        <v>2009</v>
      </c>
      <c r="B2355" t="s">
        <v>2029</v>
      </c>
      <c r="C2355" t="s">
        <v>6230</v>
      </c>
      <c r="D2355" t="s">
        <v>10331</v>
      </c>
      <c r="E2355" t="s">
        <v>14432</v>
      </c>
      <c r="F2355" t="s">
        <v>16628</v>
      </c>
      <c r="G2355" s="2">
        <v>43805.084328703713</v>
      </c>
      <c r="H2355" s="5" t="s">
        <v>17644</v>
      </c>
      <c r="K2355" t="s">
        <v>16630</v>
      </c>
      <c r="V2355">
        <v>5</v>
      </c>
      <c r="W2355">
        <v>2.541708218434929E+17</v>
      </c>
      <c r="X2355">
        <v>50000</v>
      </c>
      <c r="AA2355" s="2">
        <v>43805.386655092603</v>
      </c>
      <c r="AB2355">
        <v>26</v>
      </c>
      <c r="AC2355" t="s">
        <v>17501</v>
      </c>
      <c r="AD2355" t="s">
        <v>17506</v>
      </c>
      <c r="AE2355">
        <v>2.5417080722214909E+17</v>
      </c>
      <c r="AF2355" t="s">
        <v>14432</v>
      </c>
    </row>
    <row r="2356" spans="1:32" x14ac:dyDescent="0.15">
      <c r="A2356" s="1">
        <v>2008</v>
      </c>
      <c r="B2356" t="s">
        <v>2028</v>
      </c>
      <c r="C2356" t="s">
        <v>6229</v>
      </c>
      <c r="D2356" t="s">
        <v>10330</v>
      </c>
      <c r="E2356" t="s">
        <v>14431</v>
      </c>
      <c r="F2356" t="s">
        <v>16628</v>
      </c>
      <c r="G2356" s="2">
        <v>43805.083807870367</v>
      </c>
      <c r="H2356" s="5" t="s">
        <v>17644</v>
      </c>
      <c r="K2356" t="s">
        <v>16630</v>
      </c>
      <c r="V2356">
        <v>5</v>
      </c>
    </row>
    <row r="2357" spans="1:32" x14ac:dyDescent="0.15">
      <c r="A2357" s="1">
        <v>2007</v>
      </c>
      <c r="B2357" t="s">
        <v>2027</v>
      </c>
      <c r="C2357" t="s">
        <v>6228</v>
      </c>
      <c r="D2357" t="s">
        <v>10329</v>
      </c>
      <c r="E2357" t="s">
        <v>14430</v>
      </c>
      <c r="F2357" t="s">
        <v>16628</v>
      </c>
      <c r="G2357" s="2">
        <v>43805.083553240736</v>
      </c>
      <c r="H2357" s="5" t="s">
        <v>17644</v>
      </c>
      <c r="K2357" t="s">
        <v>16630</v>
      </c>
      <c r="V2357">
        <v>5</v>
      </c>
    </row>
    <row r="2358" spans="1:32" x14ac:dyDescent="0.15">
      <c r="A2358" s="1">
        <v>2006</v>
      </c>
      <c r="B2358" t="s">
        <v>2026</v>
      </c>
      <c r="C2358" t="s">
        <v>6227</v>
      </c>
      <c r="D2358" t="s">
        <v>10328</v>
      </c>
      <c r="E2358" t="s">
        <v>14429</v>
      </c>
      <c r="F2358" t="s">
        <v>16628</v>
      </c>
      <c r="G2358" s="2">
        <v>43805.083460648151</v>
      </c>
      <c r="H2358" s="5" t="s">
        <v>17644</v>
      </c>
      <c r="K2358" t="s">
        <v>16630</v>
      </c>
      <c r="V2358">
        <v>10</v>
      </c>
    </row>
    <row r="2359" spans="1:32" x14ac:dyDescent="0.15">
      <c r="A2359" s="1">
        <v>2005</v>
      </c>
      <c r="B2359" t="s">
        <v>2025</v>
      </c>
      <c r="C2359" t="s">
        <v>6226</v>
      </c>
      <c r="D2359" t="s">
        <v>10327</v>
      </c>
      <c r="E2359" t="s">
        <v>14428</v>
      </c>
      <c r="F2359" t="s">
        <v>16628</v>
      </c>
      <c r="G2359" s="2">
        <v>43805.083356481482</v>
      </c>
      <c r="H2359" s="5" t="s">
        <v>17644</v>
      </c>
      <c r="K2359" t="s">
        <v>16630</v>
      </c>
      <c r="V2359">
        <v>35</v>
      </c>
    </row>
    <row r="2360" spans="1:32" x14ac:dyDescent="0.15">
      <c r="A2360" s="1">
        <v>2004</v>
      </c>
      <c r="B2360" t="s">
        <v>2024</v>
      </c>
      <c r="C2360" t="s">
        <v>6225</v>
      </c>
      <c r="D2360" t="s">
        <v>10326</v>
      </c>
      <c r="E2360" t="s">
        <v>14427</v>
      </c>
      <c r="F2360" t="s">
        <v>16628</v>
      </c>
      <c r="G2360" s="2">
        <v>43805.08320601852</v>
      </c>
      <c r="H2360" s="5" t="s">
        <v>17644</v>
      </c>
      <c r="K2360" t="s">
        <v>16630</v>
      </c>
      <c r="V2360">
        <v>5</v>
      </c>
    </row>
    <row r="2361" spans="1:32" x14ac:dyDescent="0.15">
      <c r="A2361" s="1">
        <v>2003</v>
      </c>
      <c r="B2361" t="s">
        <v>2023</v>
      </c>
      <c r="C2361" t="s">
        <v>6224</v>
      </c>
      <c r="D2361" t="s">
        <v>10325</v>
      </c>
      <c r="E2361" t="s">
        <v>14426</v>
      </c>
      <c r="F2361" t="s">
        <v>16628</v>
      </c>
      <c r="G2361" s="2">
        <v>43805.083124999997</v>
      </c>
      <c r="H2361" s="5" t="s">
        <v>17644</v>
      </c>
      <c r="K2361" t="s">
        <v>16630</v>
      </c>
      <c r="V2361">
        <v>5</v>
      </c>
    </row>
    <row r="2362" spans="1:32" x14ac:dyDescent="0.15">
      <c r="A2362" s="1">
        <v>2002</v>
      </c>
      <c r="B2362" t="s">
        <v>2022</v>
      </c>
      <c r="C2362" t="s">
        <v>6223</v>
      </c>
      <c r="D2362" t="s">
        <v>10324</v>
      </c>
      <c r="E2362" t="s">
        <v>14425</v>
      </c>
      <c r="F2362" t="s">
        <v>16628</v>
      </c>
      <c r="G2362" s="2">
        <v>43805.082916666674</v>
      </c>
      <c r="H2362" s="5" t="s">
        <v>17644</v>
      </c>
      <c r="K2362" t="s">
        <v>16630</v>
      </c>
      <c r="V2362">
        <v>10</v>
      </c>
    </row>
    <row r="2363" spans="1:32" x14ac:dyDescent="0.15">
      <c r="A2363" s="1">
        <v>2001</v>
      </c>
      <c r="B2363" t="s">
        <v>2021</v>
      </c>
      <c r="C2363" t="s">
        <v>6222</v>
      </c>
      <c r="D2363" t="s">
        <v>10323</v>
      </c>
      <c r="E2363" t="s">
        <v>14424</v>
      </c>
      <c r="F2363" t="s">
        <v>16628</v>
      </c>
      <c r="G2363" s="2">
        <v>43805.082824074067</v>
      </c>
      <c r="H2363" s="5" t="s">
        <v>17644</v>
      </c>
      <c r="K2363" t="s">
        <v>16630</v>
      </c>
      <c r="V2363">
        <v>10</v>
      </c>
    </row>
    <row r="2364" spans="1:32" x14ac:dyDescent="0.15">
      <c r="A2364" s="1">
        <v>2000</v>
      </c>
      <c r="B2364" t="s">
        <v>2020</v>
      </c>
      <c r="C2364" t="s">
        <v>6221</v>
      </c>
      <c r="D2364" t="s">
        <v>10322</v>
      </c>
      <c r="E2364" t="s">
        <v>14423</v>
      </c>
      <c r="F2364" t="s">
        <v>16628</v>
      </c>
      <c r="G2364" s="2">
        <v>43805.082743055558</v>
      </c>
      <c r="H2364" s="5" t="s">
        <v>17644</v>
      </c>
      <c r="K2364" t="s">
        <v>16630</v>
      </c>
      <c r="V2364">
        <v>3</v>
      </c>
    </row>
    <row r="2365" spans="1:32" x14ac:dyDescent="0.15">
      <c r="A2365" s="1">
        <v>1999</v>
      </c>
      <c r="B2365" t="s">
        <v>2019</v>
      </c>
      <c r="C2365" t="s">
        <v>6220</v>
      </c>
      <c r="D2365" t="s">
        <v>10321</v>
      </c>
      <c r="E2365" t="s">
        <v>14422</v>
      </c>
      <c r="F2365" t="s">
        <v>16628</v>
      </c>
      <c r="G2365" s="2">
        <v>43805.082673611112</v>
      </c>
      <c r="H2365" s="5" t="s">
        <v>17644</v>
      </c>
      <c r="K2365" t="s">
        <v>16630</v>
      </c>
      <c r="V2365">
        <v>3</v>
      </c>
    </row>
    <row r="2366" spans="1:32" x14ac:dyDescent="0.15">
      <c r="A2366" s="1">
        <v>1998</v>
      </c>
      <c r="B2366" t="s">
        <v>2018</v>
      </c>
      <c r="C2366" t="s">
        <v>6219</v>
      </c>
      <c r="D2366" t="s">
        <v>10320</v>
      </c>
      <c r="E2366" t="s">
        <v>14421</v>
      </c>
      <c r="F2366" t="s">
        <v>16628</v>
      </c>
      <c r="G2366" s="2">
        <v>43805.08258101852</v>
      </c>
      <c r="H2366" s="5" t="s">
        <v>17644</v>
      </c>
      <c r="K2366" t="s">
        <v>16630</v>
      </c>
      <c r="V2366">
        <v>0</v>
      </c>
      <c r="W2366">
        <v>2.5417018845745149E+17</v>
      </c>
      <c r="X2366">
        <v>30000</v>
      </c>
      <c r="AA2366" s="2">
        <v>43909.417812500003</v>
      </c>
      <c r="AB2366">
        <v>40</v>
      </c>
      <c r="AC2366" t="s">
        <v>17499</v>
      </c>
      <c r="AD2366" t="s">
        <v>17507</v>
      </c>
      <c r="AE2366">
        <v>2.541701745533297E+17</v>
      </c>
      <c r="AF2366" t="s">
        <v>14421</v>
      </c>
    </row>
    <row r="2367" spans="1:32" x14ac:dyDescent="0.15">
      <c r="A2367" s="1">
        <v>1997</v>
      </c>
      <c r="B2367" t="s">
        <v>2017</v>
      </c>
      <c r="C2367" t="s">
        <v>6218</v>
      </c>
      <c r="D2367" t="s">
        <v>10319</v>
      </c>
      <c r="E2367" t="s">
        <v>14420</v>
      </c>
      <c r="F2367" t="s">
        <v>16628</v>
      </c>
      <c r="G2367" s="2">
        <v>43805.082499999997</v>
      </c>
      <c r="H2367" s="5" t="s">
        <v>17644</v>
      </c>
      <c r="K2367" t="s">
        <v>16630</v>
      </c>
      <c r="V2367">
        <v>5</v>
      </c>
    </row>
    <row r="2368" spans="1:32" x14ac:dyDescent="0.15">
      <c r="A2368" s="1">
        <v>1996</v>
      </c>
      <c r="B2368" t="s">
        <v>2016</v>
      </c>
      <c r="C2368" t="s">
        <v>6217</v>
      </c>
      <c r="D2368" t="s">
        <v>10318</v>
      </c>
      <c r="E2368" t="s">
        <v>14419</v>
      </c>
      <c r="F2368" t="s">
        <v>16627</v>
      </c>
      <c r="G2368" s="2">
        <v>43805.082407407397</v>
      </c>
      <c r="H2368" s="5" t="s">
        <v>17644</v>
      </c>
      <c r="K2368" t="s">
        <v>16630</v>
      </c>
      <c r="V2368">
        <v>2</v>
      </c>
    </row>
    <row r="2369" spans="1:22" x14ac:dyDescent="0.15">
      <c r="A2369" s="1">
        <v>1995</v>
      </c>
      <c r="B2369" t="s">
        <v>2015</v>
      </c>
      <c r="C2369" t="s">
        <v>6216</v>
      </c>
      <c r="D2369" t="s">
        <v>10317</v>
      </c>
      <c r="E2369" t="s">
        <v>14418</v>
      </c>
      <c r="F2369" t="s">
        <v>16628</v>
      </c>
      <c r="G2369" s="2">
        <v>43805.082337962973</v>
      </c>
      <c r="H2369" s="5" t="s">
        <v>17644</v>
      </c>
      <c r="K2369" t="s">
        <v>16630</v>
      </c>
      <c r="V2369">
        <v>0</v>
      </c>
    </row>
    <row r="2370" spans="1:22" x14ac:dyDescent="0.15">
      <c r="A2370" s="1">
        <v>1994</v>
      </c>
      <c r="B2370" t="s">
        <v>2014</v>
      </c>
      <c r="C2370" t="s">
        <v>6215</v>
      </c>
      <c r="D2370" t="s">
        <v>10316</v>
      </c>
      <c r="E2370" t="s">
        <v>14417</v>
      </c>
      <c r="F2370" t="s">
        <v>16627</v>
      </c>
      <c r="G2370" s="2">
        <v>43805.082245370373</v>
      </c>
      <c r="H2370" s="5" t="s">
        <v>17644</v>
      </c>
      <c r="K2370" t="s">
        <v>16630</v>
      </c>
      <c r="V2370">
        <v>2</v>
      </c>
    </row>
    <row r="2371" spans="1:22" x14ac:dyDescent="0.15">
      <c r="A2371" s="1">
        <v>1993</v>
      </c>
      <c r="B2371" t="s">
        <v>2013</v>
      </c>
      <c r="C2371" t="s">
        <v>6214</v>
      </c>
      <c r="D2371" t="s">
        <v>10315</v>
      </c>
      <c r="E2371" t="s">
        <v>14416</v>
      </c>
      <c r="F2371" t="s">
        <v>16627</v>
      </c>
      <c r="G2371" s="2">
        <v>43805.082141203697</v>
      </c>
      <c r="H2371" s="5" t="s">
        <v>17644</v>
      </c>
      <c r="K2371" t="s">
        <v>16630</v>
      </c>
      <c r="V2371">
        <v>3</v>
      </c>
    </row>
    <row r="2372" spans="1:22" x14ac:dyDescent="0.15">
      <c r="A2372" s="1">
        <v>1992</v>
      </c>
      <c r="B2372" t="s">
        <v>2012</v>
      </c>
      <c r="C2372" t="s">
        <v>6213</v>
      </c>
      <c r="D2372" t="s">
        <v>10314</v>
      </c>
      <c r="E2372" t="s">
        <v>14415</v>
      </c>
      <c r="F2372" t="s">
        <v>16628</v>
      </c>
      <c r="G2372" s="2">
        <v>43805.082060185188</v>
      </c>
      <c r="H2372" s="5" t="s">
        <v>17644</v>
      </c>
      <c r="K2372" t="s">
        <v>16630</v>
      </c>
      <c r="V2372">
        <v>3</v>
      </c>
    </row>
    <row r="2373" spans="1:22" x14ac:dyDescent="0.15">
      <c r="A2373" s="1">
        <v>1991</v>
      </c>
      <c r="B2373" t="s">
        <v>2011</v>
      </c>
      <c r="C2373" t="s">
        <v>6212</v>
      </c>
      <c r="D2373" t="s">
        <v>10313</v>
      </c>
      <c r="E2373" t="s">
        <v>14414</v>
      </c>
      <c r="F2373" t="s">
        <v>16627</v>
      </c>
      <c r="G2373" s="2">
        <v>43805.081944444442</v>
      </c>
      <c r="H2373" s="5" t="s">
        <v>17644</v>
      </c>
      <c r="K2373" t="s">
        <v>16630</v>
      </c>
      <c r="V2373">
        <v>3</v>
      </c>
    </row>
    <row r="2374" spans="1:22" x14ac:dyDescent="0.15">
      <c r="A2374" s="1">
        <v>1990</v>
      </c>
      <c r="B2374" t="s">
        <v>2010</v>
      </c>
      <c r="C2374" t="s">
        <v>6211</v>
      </c>
      <c r="D2374" t="s">
        <v>10312</v>
      </c>
      <c r="E2374" t="s">
        <v>14413</v>
      </c>
      <c r="F2374" t="s">
        <v>16627</v>
      </c>
      <c r="G2374" s="2">
        <v>43805.081620370373</v>
      </c>
      <c r="H2374" s="5" t="s">
        <v>17644</v>
      </c>
      <c r="K2374" t="s">
        <v>16630</v>
      </c>
      <c r="V2374">
        <v>3</v>
      </c>
    </row>
    <row r="2375" spans="1:22" x14ac:dyDescent="0.15">
      <c r="A2375" s="1">
        <v>1989</v>
      </c>
      <c r="B2375" t="s">
        <v>2009</v>
      </c>
      <c r="C2375" t="s">
        <v>6210</v>
      </c>
      <c r="D2375" t="s">
        <v>10311</v>
      </c>
      <c r="E2375" t="s">
        <v>14412</v>
      </c>
      <c r="F2375" t="s">
        <v>16627</v>
      </c>
      <c r="G2375" s="2">
        <v>43805.081504629627</v>
      </c>
      <c r="H2375" s="5" t="s">
        <v>17644</v>
      </c>
      <c r="K2375" t="s">
        <v>16630</v>
      </c>
      <c r="V2375">
        <v>3</v>
      </c>
    </row>
    <row r="2376" spans="1:22" x14ac:dyDescent="0.15">
      <c r="A2376" s="1">
        <v>1988</v>
      </c>
      <c r="B2376" t="s">
        <v>2008</v>
      </c>
      <c r="C2376" t="s">
        <v>6209</v>
      </c>
      <c r="D2376" t="s">
        <v>10310</v>
      </c>
      <c r="E2376" t="s">
        <v>14411</v>
      </c>
      <c r="F2376" t="s">
        <v>16628</v>
      </c>
      <c r="G2376" s="2">
        <v>43805.081319444442</v>
      </c>
      <c r="H2376" s="5" t="s">
        <v>17644</v>
      </c>
      <c r="K2376" t="s">
        <v>16630</v>
      </c>
      <c r="V2376">
        <v>18</v>
      </c>
    </row>
    <row r="2377" spans="1:22" x14ac:dyDescent="0.15">
      <c r="A2377" s="1">
        <v>1987</v>
      </c>
      <c r="B2377" t="s">
        <v>2007</v>
      </c>
      <c r="C2377" t="s">
        <v>6208</v>
      </c>
      <c r="D2377" t="s">
        <v>10309</v>
      </c>
      <c r="E2377" t="s">
        <v>14410</v>
      </c>
      <c r="F2377" t="s">
        <v>16628</v>
      </c>
      <c r="G2377" s="2">
        <v>43805.080972222233</v>
      </c>
      <c r="H2377" s="5" t="s">
        <v>17644</v>
      </c>
      <c r="K2377" t="s">
        <v>16630</v>
      </c>
      <c r="V2377">
        <v>5</v>
      </c>
    </row>
    <row r="2378" spans="1:22" x14ac:dyDescent="0.15">
      <c r="A2378" s="1">
        <v>1986</v>
      </c>
      <c r="B2378" t="s">
        <v>2006</v>
      </c>
      <c r="C2378" t="s">
        <v>6207</v>
      </c>
      <c r="D2378" t="s">
        <v>10308</v>
      </c>
      <c r="E2378" t="s">
        <v>14409</v>
      </c>
      <c r="F2378" t="s">
        <v>16628</v>
      </c>
      <c r="G2378" s="2">
        <v>43805.080891203703</v>
      </c>
      <c r="H2378" s="5" t="s">
        <v>17644</v>
      </c>
      <c r="K2378" t="s">
        <v>16630</v>
      </c>
      <c r="V2378">
        <v>3</v>
      </c>
    </row>
    <row r="2379" spans="1:22" x14ac:dyDescent="0.15">
      <c r="A2379" s="1">
        <v>1985</v>
      </c>
      <c r="B2379" t="s">
        <v>2005</v>
      </c>
      <c r="C2379" t="s">
        <v>6206</v>
      </c>
      <c r="D2379" t="s">
        <v>10307</v>
      </c>
      <c r="E2379" t="s">
        <v>14408</v>
      </c>
      <c r="F2379" t="s">
        <v>16627</v>
      </c>
      <c r="G2379" s="2">
        <v>43805.08079861111</v>
      </c>
      <c r="H2379" s="5" t="s">
        <v>17644</v>
      </c>
      <c r="K2379" t="s">
        <v>16630</v>
      </c>
      <c r="V2379">
        <v>3</v>
      </c>
    </row>
    <row r="2380" spans="1:22" x14ac:dyDescent="0.15">
      <c r="A2380" s="1">
        <v>1984</v>
      </c>
      <c r="B2380" t="s">
        <v>2004</v>
      </c>
      <c r="C2380" t="s">
        <v>6205</v>
      </c>
      <c r="D2380" t="s">
        <v>10306</v>
      </c>
      <c r="E2380" t="s">
        <v>14407</v>
      </c>
      <c r="F2380" t="s">
        <v>16628</v>
      </c>
      <c r="G2380" s="2">
        <v>43805.080729166657</v>
      </c>
      <c r="H2380" s="5" t="s">
        <v>17644</v>
      </c>
      <c r="K2380" t="s">
        <v>16630</v>
      </c>
      <c r="V2380">
        <v>5</v>
      </c>
    </row>
    <row r="2381" spans="1:22" x14ac:dyDescent="0.15">
      <c r="A2381" s="1">
        <v>1983</v>
      </c>
      <c r="B2381" t="s">
        <v>2003</v>
      </c>
      <c r="C2381" t="s">
        <v>6204</v>
      </c>
      <c r="D2381" t="s">
        <v>10305</v>
      </c>
      <c r="E2381" t="s">
        <v>14406</v>
      </c>
      <c r="F2381" t="s">
        <v>16628</v>
      </c>
      <c r="G2381" s="2">
        <v>43805.080543981479</v>
      </c>
      <c r="H2381" s="5" t="s">
        <v>17644</v>
      </c>
      <c r="K2381" t="s">
        <v>16630</v>
      </c>
      <c r="V2381">
        <v>3</v>
      </c>
    </row>
    <row r="2382" spans="1:22" x14ac:dyDescent="0.15">
      <c r="A2382" s="1">
        <v>1982</v>
      </c>
      <c r="B2382" t="s">
        <v>2002</v>
      </c>
      <c r="C2382" t="s">
        <v>6203</v>
      </c>
      <c r="D2382" t="s">
        <v>10304</v>
      </c>
      <c r="E2382" t="s">
        <v>14405</v>
      </c>
      <c r="F2382" t="s">
        <v>16628</v>
      </c>
      <c r="G2382" s="2">
        <v>43805.080462962957</v>
      </c>
      <c r="H2382" s="5" t="s">
        <v>17644</v>
      </c>
      <c r="K2382" t="s">
        <v>16630</v>
      </c>
      <c r="V2382">
        <v>5</v>
      </c>
    </row>
    <row r="2383" spans="1:22" x14ac:dyDescent="0.15">
      <c r="A2383" s="1">
        <v>1981</v>
      </c>
      <c r="B2383" t="s">
        <v>2001</v>
      </c>
      <c r="C2383" t="s">
        <v>6202</v>
      </c>
      <c r="D2383" t="s">
        <v>10303</v>
      </c>
      <c r="E2383" t="s">
        <v>14404</v>
      </c>
      <c r="F2383" t="s">
        <v>16627</v>
      </c>
      <c r="G2383" s="2">
        <v>43805.080393518518</v>
      </c>
      <c r="H2383" s="5" t="s">
        <v>17644</v>
      </c>
      <c r="K2383" t="s">
        <v>16630</v>
      </c>
      <c r="V2383">
        <v>3</v>
      </c>
    </row>
    <row r="2384" spans="1:22" x14ac:dyDescent="0.15">
      <c r="A2384" s="1">
        <v>1980</v>
      </c>
      <c r="B2384" t="s">
        <v>2000</v>
      </c>
      <c r="C2384" t="s">
        <v>6201</v>
      </c>
      <c r="D2384" t="s">
        <v>10302</v>
      </c>
      <c r="E2384" t="s">
        <v>14403</v>
      </c>
      <c r="F2384" t="s">
        <v>16627</v>
      </c>
      <c r="G2384" s="2">
        <v>43805.080324074072</v>
      </c>
      <c r="H2384" s="5" t="s">
        <v>17644</v>
      </c>
      <c r="K2384" t="s">
        <v>16630</v>
      </c>
      <c r="V2384">
        <v>3</v>
      </c>
    </row>
    <row r="2385" spans="1:32" x14ac:dyDescent="0.15">
      <c r="A2385" s="1">
        <v>1979</v>
      </c>
      <c r="B2385" t="s">
        <v>1999</v>
      </c>
      <c r="C2385" t="s">
        <v>6200</v>
      </c>
      <c r="D2385" t="s">
        <v>10301</v>
      </c>
      <c r="E2385" t="s">
        <v>14402</v>
      </c>
      <c r="F2385" t="s">
        <v>16628</v>
      </c>
      <c r="G2385" s="2">
        <v>43805.080254629633</v>
      </c>
      <c r="H2385" s="5" t="s">
        <v>17644</v>
      </c>
      <c r="K2385" t="s">
        <v>16630</v>
      </c>
      <c r="V2385">
        <v>5</v>
      </c>
    </row>
    <row r="2386" spans="1:32" x14ac:dyDescent="0.15">
      <c r="A2386" s="1">
        <v>1978</v>
      </c>
      <c r="B2386" t="s">
        <v>1998</v>
      </c>
      <c r="C2386" t="s">
        <v>6199</v>
      </c>
      <c r="D2386" t="s">
        <v>10300</v>
      </c>
      <c r="E2386" t="s">
        <v>14401</v>
      </c>
      <c r="F2386" t="s">
        <v>16627</v>
      </c>
      <c r="G2386" s="2">
        <v>43805.08017361111</v>
      </c>
      <c r="H2386" s="5" t="s">
        <v>17644</v>
      </c>
      <c r="K2386" t="s">
        <v>16630</v>
      </c>
      <c r="V2386">
        <v>3</v>
      </c>
    </row>
    <row r="2387" spans="1:32" x14ac:dyDescent="0.15">
      <c r="A2387" s="1">
        <v>1977</v>
      </c>
      <c r="B2387" t="s">
        <v>1997</v>
      </c>
      <c r="C2387" t="s">
        <v>6198</v>
      </c>
      <c r="D2387" t="s">
        <v>10299</v>
      </c>
      <c r="E2387" t="s">
        <v>14400</v>
      </c>
      <c r="F2387" t="s">
        <v>16628</v>
      </c>
      <c r="G2387" s="2">
        <v>43805.080046296287</v>
      </c>
      <c r="H2387" s="5" t="s">
        <v>17644</v>
      </c>
      <c r="K2387" t="s">
        <v>16630</v>
      </c>
      <c r="V2387">
        <v>8</v>
      </c>
    </row>
    <row r="2388" spans="1:32" x14ac:dyDescent="0.15">
      <c r="A2388" s="1">
        <v>1976</v>
      </c>
      <c r="B2388" t="s">
        <v>1996</v>
      </c>
      <c r="C2388" t="s">
        <v>6197</v>
      </c>
      <c r="D2388" t="s">
        <v>10298</v>
      </c>
      <c r="E2388" t="s">
        <v>14399</v>
      </c>
      <c r="F2388" t="s">
        <v>16628</v>
      </c>
      <c r="G2388" s="2">
        <v>43805.079918981479</v>
      </c>
      <c r="H2388" s="5" t="s">
        <v>17644</v>
      </c>
      <c r="K2388" t="s">
        <v>16630</v>
      </c>
      <c r="V2388">
        <v>4</v>
      </c>
      <c r="W2388">
        <v>2.5416922044983709E+17</v>
      </c>
      <c r="X2388">
        <v>20000</v>
      </c>
      <c r="AA2388" s="2">
        <v>43891.615451388891</v>
      </c>
      <c r="AB2388">
        <v>19</v>
      </c>
      <c r="AC2388" t="s">
        <v>17502</v>
      </c>
      <c r="AD2388" t="s">
        <v>17505</v>
      </c>
      <c r="AE2388">
        <v>2.541692055055319E+17</v>
      </c>
      <c r="AF2388" t="s">
        <v>14399</v>
      </c>
    </row>
    <row r="2389" spans="1:32" x14ac:dyDescent="0.15">
      <c r="A2389" s="1">
        <v>1975</v>
      </c>
      <c r="B2389" t="s">
        <v>1995</v>
      </c>
      <c r="C2389" t="s">
        <v>6196</v>
      </c>
      <c r="D2389" t="s">
        <v>10297</v>
      </c>
      <c r="E2389" t="s">
        <v>14398</v>
      </c>
      <c r="F2389" t="s">
        <v>16628</v>
      </c>
      <c r="G2389" s="2">
        <v>43805.079652777778</v>
      </c>
      <c r="H2389" s="5" t="s">
        <v>17644</v>
      </c>
      <c r="K2389" t="s">
        <v>16630</v>
      </c>
      <c r="V2389">
        <v>10</v>
      </c>
    </row>
    <row r="2390" spans="1:32" x14ac:dyDescent="0.15">
      <c r="A2390" s="1">
        <v>1974</v>
      </c>
      <c r="B2390" t="s">
        <v>1994</v>
      </c>
      <c r="C2390" t="s">
        <v>6195</v>
      </c>
      <c r="D2390" t="s">
        <v>10296</v>
      </c>
      <c r="E2390" t="s">
        <v>14397</v>
      </c>
      <c r="F2390" t="s">
        <v>16628</v>
      </c>
      <c r="G2390" s="2">
        <v>43805.079571759263</v>
      </c>
      <c r="H2390" s="5" t="s">
        <v>17644</v>
      </c>
      <c r="K2390" t="s">
        <v>16630</v>
      </c>
      <c r="V2390">
        <v>5</v>
      </c>
    </row>
    <row r="2391" spans="1:32" x14ac:dyDescent="0.15">
      <c r="A2391" s="1">
        <v>1973</v>
      </c>
      <c r="B2391" t="s">
        <v>1993</v>
      </c>
      <c r="C2391" t="s">
        <v>6194</v>
      </c>
      <c r="D2391" t="s">
        <v>10295</v>
      </c>
      <c r="E2391" t="s">
        <v>14396</v>
      </c>
      <c r="F2391" t="s">
        <v>16628</v>
      </c>
      <c r="G2391" s="2">
        <v>43805.079479166663</v>
      </c>
      <c r="H2391" s="5" t="s">
        <v>17644</v>
      </c>
      <c r="K2391" t="s">
        <v>16630</v>
      </c>
      <c r="V2391">
        <v>5</v>
      </c>
    </row>
    <row r="2392" spans="1:32" x14ac:dyDescent="0.15">
      <c r="A2392" s="1">
        <v>1972</v>
      </c>
      <c r="B2392" t="s">
        <v>1992</v>
      </c>
      <c r="C2392" t="s">
        <v>6193</v>
      </c>
      <c r="D2392" t="s">
        <v>10294</v>
      </c>
      <c r="E2392" t="s">
        <v>14395</v>
      </c>
      <c r="F2392" t="s">
        <v>16628</v>
      </c>
      <c r="G2392" s="2">
        <v>43805.079236111109</v>
      </c>
      <c r="H2392" s="5" t="s">
        <v>17644</v>
      </c>
      <c r="K2392" t="s">
        <v>16630</v>
      </c>
      <c r="V2392">
        <v>5</v>
      </c>
    </row>
    <row r="2393" spans="1:32" x14ac:dyDescent="0.15">
      <c r="A2393" s="1">
        <v>1971</v>
      </c>
      <c r="B2393" t="s">
        <v>1991</v>
      </c>
      <c r="C2393" t="s">
        <v>6192</v>
      </c>
      <c r="D2393" t="s">
        <v>10293</v>
      </c>
      <c r="E2393" t="s">
        <v>14394</v>
      </c>
      <c r="F2393" t="s">
        <v>16627</v>
      </c>
      <c r="G2393" s="2">
        <v>43805.078761574077</v>
      </c>
      <c r="H2393" s="5" t="s">
        <v>17644</v>
      </c>
      <c r="K2393" t="s">
        <v>16630</v>
      </c>
      <c r="V2393">
        <v>3</v>
      </c>
    </row>
    <row r="2394" spans="1:32" x14ac:dyDescent="0.15">
      <c r="A2394" s="1">
        <v>1970</v>
      </c>
      <c r="B2394" t="s">
        <v>1990</v>
      </c>
      <c r="C2394" t="s">
        <v>6191</v>
      </c>
      <c r="D2394" t="s">
        <v>10292</v>
      </c>
      <c r="E2394" t="s">
        <v>14393</v>
      </c>
      <c r="F2394" t="s">
        <v>16627</v>
      </c>
      <c r="G2394" s="2">
        <v>43805.078692129631</v>
      </c>
      <c r="H2394" s="5" t="s">
        <v>17644</v>
      </c>
      <c r="K2394" t="s">
        <v>16630</v>
      </c>
      <c r="V2394">
        <v>3</v>
      </c>
    </row>
    <row r="2395" spans="1:32" x14ac:dyDescent="0.15">
      <c r="A2395" s="1">
        <v>1969</v>
      </c>
      <c r="B2395" t="s">
        <v>1989</v>
      </c>
      <c r="C2395" t="s">
        <v>6190</v>
      </c>
      <c r="D2395" t="s">
        <v>10291</v>
      </c>
      <c r="E2395" t="s">
        <v>14392</v>
      </c>
      <c r="F2395" t="s">
        <v>16628</v>
      </c>
      <c r="G2395" s="2">
        <v>43805.078587962962</v>
      </c>
      <c r="H2395" s="5" t="s">
        <v>17644</v>
      </c>
      <c r="K2395" t="s">
        <v>16630</v>
      </c>
      <c r="V2395">
        <v>1</v>
      </c>
    </row>
    <row r="2396" spans="1:32" x14ac:dyDescent="0.15">
      <c r="A2396" s="1">
        <v>1968</v>
      </c>
      <c r="B2396" t="s">
        <v>1988</v>
      </c>
      <c r="C2396" t="s">
        <v>6189</v>
      </c>
      <c r="D2396" t="s">
        <v>10290</v>
      </c>
      <c r="E2396" t="s">
        <v>14391</v>
      </c>
      <c r="F2396" t="s">
        <v>16628</v>
      </c>
      <c r="G2396" s="2">
        <v>43805.078310185178</v>
      </c>
      <c r="H2396" s="5" t="s">
        <v>17644</v>
      </c>
      <c r="K2396" t="s">
        <v>16630</v>
      </c>
      <c r="V2396">
        <v>5</v>
      </c>
    </row>
    <row r="2397" spans="1:32" x14ac:dyDescent="0.15">
      <c r="A2397" s="1">
        <v>1967</v>
      </c>
      <c r="B2397" t="s">
        <v>1987</v>
      </c>
      <c r="C2397" t="s">
        <v>6188</v>
      </c>
      <c r="D2397" t="s">
        <v>10289</v>
      </c>
      <c r="E2397" t="s">
        <v>14390</v>
      </c>
      <c r="F2397" t="s">
        <v>16628</v>
      </c>
      <c r="G2397" s="2">
        <v>43805.078067129631</v>
      </c>
      <c r="H2397" s="5" t="s">
        <v>17644</v>
      </c>
      <c r="K2397" t="s">
        <v>16630</v>
      </c>
      <c r="V2397">
        <v>5</v>
      </c>
    </row>
    <row r="2398" spans="1:32" x14ac:dyDescent="0.15">
      <c r="A2398" s="1">
        <v>1966</v>
      </c>
      <c r="B2398" t="s">
        <v>1986</v>
      </c>
      <c r="C2398" t="s">
        <v>6187</v>
      </c>
      <c r="D2398" t="s">
        <v>10288</v>
      </c>
      <c r="E2398" t="s">
        <v>14389</v>
      </c>
      <c r="F2398" t="s">
        <v>16628</v>
      </c>
      <c r="G2398" s="2">
        <v>43805.077939814822</v>
      </c>
      <c r="H2398" s="5" t="s">
        <v>17644</v>
      </c>
      <c r="K2398" t="s">
        <v>16630</v>
      </c>
      <c r="V2398">
        <v>5</v>
      </c>
    </row>
    <row r="2399" spans="1:32" x14ac:dyDescent="0.15">
      <c r="A2399" s="1">
        <v>1965</v>
      </c>
      <c r="B2399" t="s">
        <v>1985</v>
      </c>
      <c r="C2399" t="s">
        <v>6186</v>
      </c>
      <c r="D2399" t="s">
        <v>10287</v>
      </c>
      <c r="E2399" t="s">
        <v>14388</v>
      </c>
      <c r="F2399" t="s">
        <v>16628</v>
      </c>
      <c r="G2399" s="2">
        <v>43805.0778587963</v>
      </c>
      <c r="H2399" s="5" t="s">
        <v>17644</v>
      </c>
      <c r="K2399" t="s">
        <v>16630</v>
      </c>
      <c r="V2399">
        <v>5</v>
      </c>
    </row>
    <row r="2400" spans="1:32" x14ac:dyDescent="0.15">
      <c r="A2400" s="1">
        <v>1964</v>
      </c>
      <c r="B2400" t="s">
        <v>1984</v>
      </c>
      <c r="C2400" t="s">
        <v>6185</v>
      </c>
      <c r="D2400" t="s">
        <v>10286</v>
      </c>
      <c r="E2400" t="s">
        <v>14387</v>
      </c>
      <c r="F2400" t="s">
        <v>16628</v>
      </c>
      <c r="G2400" s="2">
        <v>43805.07671296296</v>
      </c>
      <c r="H2400" s="5" t="s">
        <v>17644</v>
      </c>
      <c r="K2400" t="s">
        <v>16630</v>
      </c>
      <c r="V2400">
        <v>5</v>
      </c>
    </row>
    <row r="2401" spans="1:32" x14ac:dyDescent="0.15">
      <c r="A2401" s="1">
        <v>1963</v>
      </c>
      <c r="B2401" t="s">
        <v>1983</v>
      </c>
      <c r="C2401" t="s">
        <v>6184</v>
      </c>
      <c r="D2401" t="s">
        <v>10285</v>
      </c>
      <c r="E2401" t="s">
        <v>14386</v>
      </c>
      <c r="F2401" t="s">
        <v>16628</v>
      </c>
      <c r="G2401" s="2">
        <v>43805.076631944437</v>
      </c>
      <c r="H2401" s="5" t="s">
        <v>17644</v>
      </c>
      <c r="K2401" t="s">
        <v>16630</v>
      </c>
      <c r="V2401">
        <v>3</v>
      </c>
    </row>
    <row r="2402" spans="1:32" x14ac:dyDescent="0.15">
      <c r="A2402" s="1">
        <v>1962</v>
      </c>
      <c r="B2402" t="s">
        <v>1982</v>
      </c>
      <c r="C2402" t="s">
        <v>6183</v>
      </c>
      <c r="D2402" t="s">
        <v>10284</v>
      </c>
      <c r="E2402" t="s">
        <v>14385</v>
      </c>
      <c r="F2402" t="s">
        <v>16627</v>
      </c>
      <c r="G2402" s="2">
        <v>43805.076527777783</v>
      </c>
      <c r="H2402" s="5" t="s">
        <v>17644</v>
      </c>
      <c r="K2402" t="s">
        <v>16630</v>
      </c>
      <c r="V2402">
        <v>3</v>
      </c>
    </row>
    <row r="2403" spans="1:32" x14ac:dyDescent="0.15">
      <c r="A2403" s="1">
        <v>1961</v>
      </c>
      <c r="B2403" t="s">
        <v>1981</v>
      </c>
      <c r="C2403" t="s">
        <v>6182</v>
      </c>
      <c r="D2403" t="s">
        <v>10283</v>
      </c>
      <c r="E2403" t="s">
        <v>14384</v>
      </c>
      <c r="F2403" t="s">
        <v>16627</v>
      </c>
      <c r="G2403" s="2">
        <v>43805.075995370367</v>
      </c>
      <c r="H2403" s="5" t="s">
        <v>17644</v>
      </c>
      <c r="K2403" t="s">
        <v>16630</v>
      </c>
      <c r="V2403">
        <v>3</v>
      </c>
    </row>
    <row r="2404" spans="1:32" x14ac:dyDescent="0.15">
      <c r="A2404" s="1">
        <v>1960</v>
      </c>
      <c r="B2404" t="s">
        <v>1980</v>
      </c>
      <c r="C2404" t="s">
        <v>6181</v>
      </c>
      <c r="D2404" t="s">
        <v>10282</v>
      </c>
      <c r="E2404" t="s">
        <v>14383</v>
      </c>
      <c r="F2404" t="s">
        <v>16627</v>
      </c>
      <c r="G2404" s="2">
        <v>43805.075925925928</v>
      </c>
      <c r="H2404" s="5" t="s">
        <v>17644</v>
      </c>
      <c r="K2404" t="s">
        <v>16630</v>
      </c>
      <c r="V2404">
        <v>3</v>
      </c>
      <c r="W2404">
        <v>2.5416777655229638E+17</v>
      </c>
      <c r="X2404">
        <v>30000</v>
      </c>
      <c r="AA2404" s="2">
        <v>43808.456307870372</v>
      </c>
      <c r="AB2404">
        <v>24</v>
      </c>
      <c r="AC2404" t="s">
        <v>17498</v>
      </c>
      <c r="AD2404" t="s">
        <v>17505</v>
      </c>
      <c r="AE2404">
        <v>2.5416776334023478E+17</v>
      </c>
      <c r="AF2404" t="s">
        <v>14383</v>
      </c>
    </row>
    <row r="2405" spans="1:32" x14ac:dyDescent="0.15">
      <c r="A2405" s="1">
        <v>1959</v>
      </c>
      <c r="B2405" t="s">
        <v>1979</v>
      </c>
      <c r="C2405" t="s">
        <v>6180</v>
      </c>
      <c r="D2405" t="s">
        <v>10281</v>
      </c>
      <c r="E2405" t="s">
        <v>14382</v>
      </c>
      <c r="F2405" t="s">
        <v>16627</v>
      </c>
      <c r="G2405" s="2">
        <v>43805.075856481482</v>
      </c>
      <c r="H2405" s="5" t="s">
        <v>17644</v>
      </c>
      <c r="K2405" t="s">
        <v>16630</v>
      </c>
      <c r="V2405">
        <v>2</v>
      </c>
    </row>
    <row r="2406" spans="1:32" x14ac:dyDescent="0.15">
      <c r="A2406" s="1">
        <v>1958</v>
      </c>
      <c r="B2406" t="s">
        <v>1978</v>
      </c>
      <c r="C2406" t="s">
        <v>6179</v>
      </c>
      <c r="D2406" t="s">
        <v>10280</v>
      </c>
      <c r="E2406" t="s">
        <v>14381</v>
      </c>
      <c r="F2406" t="s">
        <v>16627</v>
      </c>
      <c r="G2406" s="2">
        <v>43805.075775462959</v>
      </c>
      <c r="H2406" s="5" t="s">
        <v>17644</v>
      </c>
      <c r="K2406" t="s">
        <v>16630</v>
      </c>
      <c r="V2406">
        <v>3</v>
      </c>
    </row>
    <row r="2407" spans="1:32" x14ac:dyDescent="0.15">
      <c r="A2407" s="1">
        <v>1957</v>
      </c>
      <c r="B2407" t="s">
        <v>1977</v>
      </c>
      <c r="C2407" t="s">
        <v>6178</v>
      </c>
      <c r="D2407" t="s">
        <v>10279</v>
      </c>
      <c r="E2407" t="s">
        <v>14380</v>
      </c>
      <c r="F2407" t="s">
        <v>16628</v>
      </c>
      <c r="G2407" s="2">
        <v>43805.075682870367</v>
      </c>
      <c r="H2407" s="5" t="s">
        <v>17644</v>
      </c>
      <c r="K2407" t="s">
        <v>16630</v>
      </c>
      <c r="V2407">
        <v>5</v>
      </c>
    </row>
    <row r="2408" spans="1:32" x14ac:dyDescent="0.15">
      <c r="A2408" s="1">
        <v>1956</v>
      </c>
      <c r="B2408" t="s">
        <v>1976</v>
      </c>
      <c r="C2408" t="s">
        <v>6177</v>
      </c>
      <c r="D2408" t="s">
        <v>10278</v>
      </c>
      <c r="E2408" t="s">
        <v>14379</v>
      </c>
      <c r="F2408" t="s">
        <v>16627</v>
      </c>
      <c r="G2408" s="2">
        <v>43805.075590277767</v>
      </c>
      <c r="H2408" s="5" t="s">
        <v>17644</v>
      </c>
      <c r="K2408" t="s">
        <v>16630</v>
      </c>
      <c r="V2408">
        <v>3</v>
      </c>
    </row>
    <row r="2409" spans="1:32" x14ac:dyDescent="0.15">
      <c r="A2409" s="1">
        <v>1955</v>
      </c>
      <c r="B2409" t="s">
        <v>1975</v>
      </c>
      <c r="C2409" t="s">
        <v>6176</v>
      </c>
      <c r="D2409" t="s">
        <v>10277</v>
      </c>
      <c r="E2409" t="s">
        <v>14378</v>
      </c>
      <c r="F2409" t="s">
        <v>16628</v>
      </c>
      <c r="G2409" s="2">
        <v>43805.075509259259</v>
      </c>
      <c r="H2409" s="5" t="s">
        <v>17644</v>
      </c>
      <c r="K2409" t="s">
        <v>16630</v>
      </c>
      <c r="V2409">
        <v>5</v>
      </c>
    </row>
    <row r="2410" spans="1:32" x14ac:dyDescent="0.15">
      <c r="A2410" s="1">
        <v>1954</v>
      </c>
      <c r="B2410" t="s">
        <v>1974</v>
      </c>
      <c r="C2410" t="s">
        <v>6175</v>
      </c>
      <c r="D2410" t="s">
        <v>10276</v>
      </c>
      <c r="E2410" t="s">
        <v>14377</v>
      </c>
      <c r="F2410" t="s">
        <v>16628</v>
      </c>
      <c r="G2410" s="2">
        <v>43805.075231481482</v>
      </c>
      <c r="H2410" s="5" t="s">
        <v>17644</v>
      </c>
      <c r="K2410" t="s">
        <v>16630</v>
      </c>
      <c r="V2410">
        <v>5</v>
      </c>
    </row>
    <row r="2411" spans="1:32" x14ac:dyDescent="0.15">
      <c r="A2411" s="1">
        <v>1953</v>
      </c>
      <c r="B2411" t="s">
        <v>1973</v>
      </c>
      <c r="C2411" t="s">
        <v>6174</v>
      </c>
      <c r="D2411" t="s">
        <v>10275</v>
      </c>
      <c r="E2411" t="s">
        <v>14376</v>
      </c>
      <c r="F2411" t="s">
        <v>16628</v>
      </c>
      <c r="G2411" s="2">
        <v>43805.074965277781</v>
      </c>
      <c r="H2411" s="5" t="s">
        <v>17644</v>
      </c>
      <c r="K2411" t="s">
        <v>16630</v>
      </c>
      <c r="V2411">
        <v>5</v>
      </c>
    </row>
    <row r="2412" spans="1:32" x14ac:dyDescent="0.15">
      <c r="A2412" s="1">
        <v>1952</v>
      </c>
      <c r="B2412" t="s">
        <v>1972</v>
      </c>
      <c r="C2412" t="s">
        <v>6173</v>
      </c>
      <c r="D2412" t="s">
        <v>10274</v>
      </c>
      <c r="E2412" t="s">
        <v>14375</v>
      </c>
      <c r="F2412" t="s">
        <v>16628</v>
      </c>
      <c r="G2412" s="2">
        <v>43805.074895833342</v>
      </c>
      <c r="H2412" s="5" t="s">
        <v>17644</v>
      </c>
      <c r="K2412" t="s">
        <v>16630</v>
      </c>
      <c r="V2412">
        <v>0</v>
      </c>
    </row>
    <row r="2413" spans="1:32" x14ac:dyDescent="0.15">
      <c r="A2413" s="1">
        <v>1951</v>
      </c>
      <c r="B2413" t="s">
        <v>1971</v>
      </c>
      <c r="C2413" t="s">
        <v>6172</v>
      </c>
      <c r="D2413" t="s">
        <v>10273</v>
      </c>
      <c r="E2413" t="s">
        <v>14374</v>
      </c>
      <c r="F2413" t="s">
        <v>16628</v>
      </c>
      <c r="G2413" s="2">
        <v>43805.074814814812</v>
      </c>
      <c r="H2413" s="5" t="s">
        <v>17644</v>
      </c>
      <c r="K2413" t="s">
        <v>16630</v>
      </c>
      <c r="V2413">
        <v>5</v>
      </c>
    </row>
    <row r="2414" spans="1:32" x14ac:dyDescent="0.15">
      <c r="A2414" s="1">
        <v>1950</v>
      </c>
      <c r="B2414" t="s">
        <v>1970</v>
      </c>
      <c r="C2414" t="s">
        <v>6171</v>
      </c>
      <c r="D2414" t="s">
        <v>10272</v>
      </c>
      <c r="E2414" t="s">
        <v>14373</v>
      </c>
      <c r="F2414" t="s">
        <v>16628</v>
      </c>
      <c r="G2414" s="2">
        <v>43805.074317129627</v>
      </c>
      <c r="H2414" s="5" t="s">
        <v>17644</v>
      </c>
      <c r="K2414" t="s">
        <v>16630</v>
      </c>
      <c r="V2414">
        <v>5</v>
      </c>
    </row>
    <row r="2415" spans="1:32" x14ac:dyDescent="0.15">
      <c r="A2415" s="1">
        <v>1949</v>
      </c>
      <c r="B2415" t="s">
        <v>1969</v>
      </c>
      <c r="C2415" t="s">
        <v>6170</v>
      </c>
      <c r="D2415" t="s">
        <v>10271</v>
      </c>
      <c r="E2415" t="s">
        <v>14372</v>
      </c>
      <c r="F2415" t="s">
        <v>16627</v>
      </c>
      <c r="G2415" s="2">
        <v>43805.074201388888</v>
      </c>
      <c r="H2415" s="5" t="s">
        <v>17644</v>
      </c>
      <c r="K2415" t="s">
        <v>16630</v>
      </c>
      <c r="V2415">
        <v>3</v>
      </c>
    </row>
    <row r="2416" spans="1:32" x14ac:dyDescent="0.15">
      <c r="A2416" s="1">
        <v>1948</v>
      </c>
      <c r="B2416" t="s">
        <v>1968</v>
      </c>
      <c r="C2416" t="s">
        <v>6169</v>
      </c>
      <c r="D2416" t="s">
        <v>10270</v>
      </c>
      <c r="E2416" t="s">
        <v>14371</v>
      </c>
      <c r="F2416" t="s">
        <v>16628</v>
      </c>
      <c r="G2416" s="2">
        <v>43805.074108796303</v>
      </c>
      <c r="H2416" s="5" t="s">
        <v>17644</v>
      </c>
      <c r="K2416" t="s">
        <v>16630</v>
      </c>
      <c r="V2416">
        <v>3</v>
      </c>
    </row>
    <row r="2417" spans="1:32" x14ac:dyDescent="0.15">
      <c r="A2417" s="1">
        <v>1947</v>
      </c>
      <c r="B2417" t="s">
        <v>1967</v>
      </c>
      <c r="C2417" t="s">
        <v>6168</v>
      </c>
      <c r="D2417" t="s">
        <v>10269</v>
      </c>
      <c r="E2417" t="s">
        <v>14370</v>
      </c>
      <c r="F2417" t="s">
        <v>16628</v>
      </c>
      <c r="G2417" s="2">
        <v>43805.073993055557</v>
      </c>
      <c r="H2417" s="5" t="s">
        <v>17644</v>
      </c>
      <c r="K2417" t="s">
        <v>16630</v>
      </c>
      <c r="V2417">
        <v>5</v>
      </c>
    </row>
    <row r="2418" spans="1:32" x14ac:dyDescent="0.15">
      <c r="A2418" s="1">
        <v>1946</v>
      </c>
      <c r="B2418" t="s">
        <v>1966</v>
      </c>
      <c r="C2418" t="s">
        <v>6167</v>
      </c>
      <c r="D2418" t="s">
        <v>10268</v>
      </c>
      <c r="E2418" t="s">
        <v>14369</v>
      </c>
      <c r="F2418" t="s">
        <v>16628</v>
      </c>
      <c r="G2418" s="2">
        <v>43805.073900462958</v>
      </c>
      <c r="H2418" s="5" t="s">
        <v>17644</v>
      </c>
      <c r="K2418" t="s">
        <v>16630</v>
      </c>
      <c r="V2418">
        <v>16</v>
      </c>
    </row>
    <row r="2419" spans="1:32" x14ac:dyDescent="0.15">
      <c r="A2419" s="1">
        <v>1945</v>
      </c>
      <c r="B2419" t="s">
        <v>1965</v>
      </c>
      <c r="C2419" t="s">
        <v>6166</v>
      </c>
      <c r="D2419" t="s">
        <v>10267</v>
      </c>
      <c r="E2419" t="s">
        <v>14368</v>
      </c>
      <c r="F2419" t="s">
        <v>16627</v>
      </c>
      <c r="G2419" s="2">
        <v>43805.073773148149</v>
      </c>
      <c r="H2419" s="5" t="s">
        <v>17644</v>
      </c>
      <c r="K2419" t="s">
        <v>16630</v>
      </c>
      <c r="V2419">
        <v>3</v>
      </c>
    </row>
    <row r="2420" spans="1:32" x14ac:dyDescent="0.15">
      <c r="A2420" s="1">
        <v>1944</v>
      </c>
      <c r="B2420" t="s">
        <v>1964</v>
      </c>
      <c r="C2420" t="s">
        <v>6165</v>
      </c>
      <c r="D2420" t="s">
        <v>10266</v>
      </c>
      <c r="E2420" t="s">
        <v>14367</v>
      </c>
      <c r="F2420" t="s">
        <v>16628</v>
      </c>
      <c r="G2420" s="2">
        <v>43805.073634259257</v>
      </c>
      <c r="H2420" s="5" t="s">
        <v>17644</v>
      </c>
      <c r="K2420" t="s">
        <v>16630</v>
      </c>
      <c r="V2420">
        <v>5</v>
      </c>
    </row>
    <row r="2421" spans="1:32" x14ac:dyDescent="0.15">
      <c r="A2421" s="1">
        <v>1943</v>
      </c>
      <c r="B2421" t="s">
        <v>1963</v>
      </c>
      <c r="C2421" t="s">
        <v>6164</v>
      </c>
      <c r="D2421" t="s">
        <v>10265</v>
      </c>
      <c r="E2421" t="s">
        <v>14366</v>
      </c>
      <c r="F2421" t="s">
        <v>16627</v>
      </c>
      <c r="G2421" s="2">
        <v>43805.073553240742</v>
      </c>
      <c r="H2421" s="5" t="s">
        <v>17644</v>
      </c>
      <c r="K2421" t="s">
        <v>16630</v>
      </c>
      <c r="V2421">
        <v>2</v>
      </c>
    </row>
    <row r="2422" spans="1:32" x14ac:dyDescent="0.15">
      <c r="A2422" s="1">
        <v>1942</v>
      </c>
      <c r="B2422" t="s">
        <v>1962</v>
      </c>
      <c r="C2422" t="s">
        <v>6163</v>
      </c>
      <c r="D2422" t="s">
        <v>10264</v>
      </c>
      <c r="E2422" t="s">
        <v>14365</v>
      </c>
      <c r="F2422" t="s">
        <v>16627</v>
      </c>
      <c r="G2422" s="2">
        <v>43805.073182870372</v>
      </c>
      <c r="H2422" s="5" t="s">
        <v>17644</v>
      </c>
      <c r="K2422" t="s">
        <v>16630</v>
      </c>
      <c r="V2422">
        <v>3</v>
      </c>
    </row>
    <row r="2423" spans="1:32" x14ac:dyDescent="0.15">
      <c r="A2423" s="1">
        <v>1941</v>
      </c>
      <c r="B2423" t="s">
        <v>1961</v>
      </c>
      <c r="C2423" t="s">
        <v>6162</v>
      </c>
      <c r="D2423" t="s">
        <v>10263</v>
      </c>
      <c r="E2423" t="s">
        <v>14364</v>
      </c>
      <c r="F2423" t="s">
        <v>16628</v>
      </c>
      <c r="G2423" s="2">
        <v>43805.07309027778</v>
      </c>
      <c r="H2423" s="5" t="s">
        <v>17644</v>
      </c>
      <c r="K2423" t="s">
        <v>16630</v>
      </c>
      <c r="V2423">
        <v>12</v>
      </c>
      <c r="W2423">
        <v>2.5416674744625558E+17</v>
      </c>
      <c r="X2423">
        <v>70000</v>
      </c>
      <c r="AA2423" s="2">
        <v>43816.570925925917</v>
      </c>
      <c r="AB2423">
        <v>19</v>
      </c>
      <c r="AC2423" t="s">
        <v>17502</v>
      </c>
      <c r="AD2423" t="s">
        <v>17505</v>
      </c>
      <c r="AE2423">
        <v>2.541667339070423E+17</v>
      </c>
      <c r="AF2423" t="s">
        <v>14364</v>
      </c>
    </row>
    <row r="2424" spans="1:32" x14ac:dyDescent="0.15">
      <c r="A2424" s="1">
        <v>1940</v>
      </c>
      <c r="B2424" t="s">
        <v>1960</v>
      </c>
      <c r="C2424" t="s">
        <v>6161</v>
      </c>
      <c r="D2424" t="s">
        <v>10262</v>
      </c>
      <c r="E2424" t="s">
        <v>14363</v>
      </c>
      <c r="F2424" t="s">
        <v>16627</v>
      </c>
      <c r="G2424" s="2">
        <v>43805.072962962957</v>
      </c>
      <c r="H2424" s="5" t="s">
        <v>17644</v>
      </c>
      <c r="K2424" t="s">
        <v>16630</v>
      </c>
      <c r="V2424">
        <v>3</v>
      </c>
    </row>
    <row r="2425" spans="1:32" x14ac:dyDescent="0.15">
      <c r="A2425" s="1">
        <v>1939</v>
      </c>
      <c r="B2425" t="s">
        <v>1959</v>
      </c>
      <c r="C2425" t="s">
        <v>6160</v>
      </c>
      <c r="D2425" t="s">
        <v>10261</v>
      </c>
      <c r="E2425" t="s">
        <v>14362</v>
      </c>
      <c r="F2425" t="s">
        <v>16627</v>
      </c>
      <c r="G2425" s="2">
        <v>43805.072870370372</v>
      </c>
      <c r="H2425" s="5" t="s">
        <v>17644</v>
      </c>
      <c r="K2425" t="s">
        <v>16630</v>
      </c>
      <c r="V2425">
        <v>8</v>
      </c>
    </row>
    <row r="2426" spans="1:32" x14ac:dyDescent="0.15">
      <c r="A2426" s="1">
        <v>1938</v>
      </c>
      <c r="B2426" t="s">
        <v>1958</v>
      </c>
      <c r="C2426" t="s">
        <v>6159</v>
      </c>
      <c r="D2426" t="s">
        <v>10260</v>
      </c>
      <c r="E2426" t="s">
        <v>14361</v>
      </c>
      <c r="F2426" t="s">
        <v>16628</v>
      </c>
      <c r="G2426" s="2">
        <v>43805.072777777779</v>
      </c>
      <c r="H2426" s="5" t="s">
        <v>17644</v>
      </c>
      <c r="K2426" t="s">
        <v>16630</v>
      </c>
      <c r="V2426">
        <v>10</v>
      </c>
    </row>
    <row r="2427" spans="1:32" x14ac:dyDescent="0.15">
      <c r="A2427" s="1">
        <v>1937</v>
      </c>
      <c r="B2427" t="s">
        <v>1957</v>
      </c>
      <c r="C2427" t="s">
        <v>6158</v>
      </c>
      <c r="D2427" t="s">
        <v>10259</v>
      </c>
      <c r="E2427" t="s">
        <v>14360</v>
      </c>
      <c r="F2427" t="s">
        <v>16628</v>
      </c>
      <c r="G2427" s="2">
        <v>43805.072696759264</v>
      </c>
      <c r="H2427" s="5" t="s">
        <v>17644</v>
      </c>
      <c r="K2427" t="s">
        <v>16630</v>
      </c>
      <c r="V2427">
        <v>5</v>
      </c>
    </row>
    <row r="2428" spans="1:32" x14ac:dyDescent="0.15">
      <c r="A2428" s="1">
        <v>1936</v>
      </c>
      <c r="B2428" t="s">
        <v>1956</v>
      </c>
      <c r="C2428" t="s">
        <v>6157</v>
      </c>
      <c r="D2428" t="s">
        <v>10258</v>
      </c>
      <c r="E2428" t="s">
        <v>14359</v>
      </c>
      <c r="F2428" t="s">
        <v>16628</v>
      </c>
      <c r="G2428" s="2">
        <v>43805.072627314818</v>
      </c>
      <c r="H2428" s="5" t="s">
        <v>17644</v>
      </c>
      <c r="K2428" t="s">
        <v>16630</v>
      </c>
      <c r="V2428">
        <v>5</v>
      </c>
    </row>
    <row r="2429" spans="1:32" x14ac:dyDescent="0.15">
      <c r="A2429" s="1">
        <v>1935</v>
      </c>
      <c r="B2429" t="s">
        <v>1955</v>
      </c>
      <c r="C2429" t="s">
        <v>6156</v>
      </c>
      <c r="D2429" t="s">
        <v>10257</v>
      </c>
      <c r="E2429" t="s">
        <v>14358</v>
      </c>
      <c r="F2429" t="s">
        <v>16628</v>
      </c>
      <c r="G2429" s="2">
        <v>43805.072546296287</v>
      </c>
      <c r="H2429" s="5" t="s">
        <v>17644</v>
      </c>
      <c r="K2429" t="s">
        <v>16630</v>
      </c>
      <c r="V2429">
        <v>5</v>
      </c>
    </row>
    <row r="2430" spans="1:32" x14ac:dyDescent="0.15">
      <c r="A2430" s="1">
        <v>1934</v>
      </c>
      <c r="B2430" t="s">
        <v>1954</v>
      </c>
      <c r="C2430" t="s">
        <v>6155</v>
      </c>
      <c r="D2430" t="s">
        <v>10256</v>
      </c>
      <c r="E2430" t="s">
        <v>14357</v>
      </c>
      <c r="F2430" t="s">
        <v>16628</v>
      </c>
      <c r="G2430" s="2">
        <v>43805.072013888886</v>
      </c>
      <c r="H2430" s="5" t="s">
        <v>17644</v>
      </c>
      <c r="K2430" t="s">
        <v>16630</v>
      </c>
      <c r="V2430">
        <v>10</v>
      </c>
    </row>
    <row r="2431" spans="1:32" x14ac:dyDescent="0.15">
      <c r="A2431" s="1">
        <v>1933</v>
      </c>
      <c r="B2431" t="s">
        <v>1953</v>
      </c>
      <c r="C2431" t="s">
        <v>6154</v>
      </c>
      <c r="D2431" t="s">
        <v>10255</v>
      </c>
      <c r="E2431" t="s">
        <v>14356</v>
      </c>
      <c r="F2431" t="s">
        <v>16628</v>
      </c>
      <c r="G2431" s="2">
        <v>43805.071932870371</v>
      </c>
      <c r="H2431" s="5" t="s">
        <v>17644</v>
      </c>
      <c r="K2431" t="s">
        <v>16630</v>
      </c>
      <c r="V2431">
        <v>5</v>
      </c>
    </row>
    <row r="2432" spans="1:32" x14ac:dyDescent="0.15">
      <c r="A2432" s="1">
        <v>1932</v>
      </c>
      <c r="B2432" t="s">
        <v>1952</v>
      </c>
      <c r="C2432" t="s">
        <v>6153</v>
      </c>
      <c r="D2432" t="s">
        <v>10254</v>
      </c>
      <c r="E2432" t="s">
        <v>14355</v>
      </c>
      <c r="F2432" t="s">
        <v>16628</v>
      </c>
      <c r="G2432" s="2">
        <v>43805.071817129632</v>
      </c>
      <c r="H2432" s="5" t="s">
        <v>17644</v>
      </c>
      <c r="K2432" t="s">
        <v>16630</v>
      </c>
      <c r="V2432">
        <v>5</v>
      </c>
    </row>
    <row r="2433" spans="1:32" x14ac:dyDescent="0.15">
      <c r="A2433" s="1">
        <v>1931</v>
      </c>
      <c r="B2433" t="s">
        <v>1951</v>
      </c>
      <c r="C2433" t="s">
        <v>6152</v>
      </c>
      <c r="D2433" t="s">
        <v>10253</v>
      </c>
      <c r="E2433" t="s">
        <v>14354</v>
      </c>
      <c r="F2433" t="s">
        <v>16627</v>
      </c>
      <c r="G2433" s="2">
        <v>43805.07172453704</v>
      </c>
      <c r="H2433" s="5" t="s">
        <v>17644</v>
      </c>
      <c r="K2433" t="s">
        <v>16630</v>
      </c>
      <c r="V2433">
        <v>3</v>
      </c>
    </row>
    <row r="2434" spans="1:32" x14ac:dyDescent="0.15">
      <c r="A2434" s="1">
        <v>1930</v>
      </c>
      <c r="B2434" t="s">
        <v>1950</v>
      </c>
      <c r="C2434" t="s">
        <v>6151</v>
      </c>
      <c r="D2434" t="s">
        <v>10252</v>
      </c>
      <c r="E2434" t="s">
        <v>14353</v>
      </c>
      <c r="F2434" t="s">
        <v>16628</v>
      </c>
      <c r="G2434" s="2">
        <v>43805.071643518517</v>
      </c>
      <c r="H2434" s="5" t="s">
        <v>17644</v>
      </c>
      <c r="K2434" t="s">
        <v>16630</v>
      </c>
      <c r="V2434">
        <v>5</v>
      </c>
    </row>
    <row r="2435" spans="1:32" x14ac:dyDescent="0.15">
      <c r="A2435" s="1">
        <v>1929</v>
      </c>
      <c r="B2435" t="s">
        <v>1949</v>
      </c>
      <c r="C2435" t="s">
        <v>6150</v>
      </c>
      <c r="D2435" t="s">
        <v>10251</v>
      </c>
      <c r="E2435" t="s">
        <v>14352</v>
      </c>
      <c r="F2435" t="s">
        <v>16627</v>
      </c>
      <c r="G2435" s="2">
        <v>43805.071550925917</v>
      </c>
      <c r="H2435" s="5" t="s">
        <v>17644</v>
      </c>
      <c r="K2435" t="s">
        <v>16630</v>
      </c>
      <c r="V2435">
        <v>3</v>
      </c>
    </row>
    <row r="2436" spans="1:32" x14ac:dyDescent="0.15">
      <c r="A2436" s="1">
        <v>1928</v>
      </c>
      <c r="B2436" t="s">
        <v>1948</v>
      </c>
      <c r="C2436" t="s">
        <v>6149</v>
      </c>
      <c r="D2436" t="s">
        <v>10250</v>
      </c>
      <c r="E2436" t="s">
        <v>14351</v>
      </c>
      <c r="F2436" t="s">
        <v>16627</v>
      </c>
      <c r="G2436" s="2">
        <v>43805.071469907409</v>
      </c>
      <c r="H2436" s="5" t="s">
        <v>17644</v>
      </c>
      <c r="K2436" t="s">
        <v>16630</v>
      </c>
      <c r="V2436">
        <v>3</v>
      </c>
    </row>
    <row r="2437" spans="1:32" x14ac:dyDescent="0.15">
      <c r="A2437" s="1">
        <v>1927</v>
      </c>
      <c r="B2437" t="s">
        <v>1947</v>
      </c>
      <c r="C2437" t="s">
        <v>6148</v>
      </c>
      <c r="D2437" t="s">
        <v>10249</v>
      </c>
      <c r="E2437" t="s">
        <v>14350</v>
      </c>
      <c r="F2437" t="s">
        <v>16628</v>
      </c>
      <c r="G2437" s="2">
        <v>43805.071388888893</v>
      </c>
      <c r="H2437" s="5" t="s">
        <v>17644</v>
      </c>
      <c r="K2437" t="s">
        <v>16630</v>
      </c>
      <c r="V2437">
        <v>2</v>
      </c>
    </row>
    <row r="2438" spans="1:32" x14ac:dyDescent="0.15">
      <c r="A2438" s="1">
        <v>1926</v>
      </c>
      <c r="B2438" t="s">
        <v>1946</v>
      </c>
      <c r="C2438" t="s">
        <v>6147</v>
      </c>
      <c r="D2438" t="s">
        <v>10248</v>
      </c>
      <c r="E2438" t="s">
        <v>14349</v>
      </c>
      <c r="F2438" t="s">
        <v>16627</v>
      </c>
      <c r="G2438" s="2">
        <v>43805.070856481478</v>
      </c>
      <c r="H2438" s="5" t="s">
        <v>17644</v>
      </c>
      <c r="K2438" t="s">
        <v>16630</v>
      </c>
      <c r="V2438">
        <v>3</v>
      </c>
    </row>
    <row r="2439" spans="1:32" x14ac:dyDescent="0.15">
      <c r="A2439" s="1">
        <v>1925</v>
      </c>
      <c r="B2439" t="s">
        <v>1945</v>
      </c>
      <c r="C2439" t="s">
        <v>6146</v>
      </c>
      <c r="D2439" t="s">
        <v>10247</v>
      </c>
      <c r="E2439" t="s">
        <v>14348</v>
      </c>
      <c r="F2439" t="s">
        <v>16627</v>
      </c>
      <c r="G2439" s="2">
        <v>43805.070787037039</v>
      </c>
      <c r="H2439" s="5" t="s">
        <v>17644</v>
      </c>
      <c r="K2439" t="s">
        <v>16630</v>
      </c>
      <c r="V2439">
        <v>3</v>
      </c>
    </row>
    <row r="2440" spans="1:32" x14ac:dyDescent="0.15">
      <c r="A2440" s="1">
        <v>1924</v>
      </c>
      <c r="B2440" t="s">
        <v>1944</v>
      </c>
      <c r="C2440" t="s">
        <v>6145</v>
      </c>
      <c r="D2440" t="s">
        <v>10246</v>
      </c>
      <c r="E2440" t="s">
        <v>14347</v>
      </c>
      <c r="F2440" t="s">
        <v>16627</v>
      </c>
      <c r="G2440" s="2">
        <v>43805.070740740739</v>
      </c>
      <c r="H2440" s="5" t="s">
        <v>17644</v>
      </c>
      <c r="K2440" t="s">
        <v>16630</v>
      </c>
      <c r="V2440">
        <v>3</v>
      </c>
    </row>
    <row r="2441" spans="1:32" x14ac:dyDescent="0.15">
      <c r="A2441" s="1">
        <v>1923</v>
      </c>
      <c r="B2441" t="s">
        <v>1943</v>
      </c>
      <c r="C2441" t="s">
        <v>6144</v>
      </c>
      <c r="D2441" t="s">
        <v>10245</v>
      </c>
      <c r="E2441" t="s">
        <v>14346</v>
      </c>
      <c r="F2441" t="s">
        <v>16627</v>
      </c>
      <c r="G2441" s="2">
        <v>43805.070648148147</v>
      </c>
      <c r="H2441" s="5" t="s">
        <v>17644</v>
      </c>
      <c r="K2441" t="s">
        <v>16630</v>
      </c>
      <c r="V2441">
        <v>3</v>
      </c>
    </row>
    <row r="2442" spans="1:32" x14ac:dyDescent="0.15">
      <c r="A2442" s="1">
        <v>1922</v>
      </c>
      <c r="B2442" t="s">
        <v>1942</v>
      </c>
      <c r="C2442" t="s">
        <v>6143</v>
      </c>
      <c r="D2442" t="s">
        <v>10244</v>
      </c>
      <c r="E2442" t="s">
        <v>14345</v>
      </c>
      <c r="F2442" t="s">
        <v>16627</v>
      </c>
      <c r="G2442" s="2">
        <v>43805.070543981477</v>
      </c>
      <c r="H2442" s="5" t="s">
        <v>17644</v>
      </c>
      <c r="K2442" t="s">
        <v>16630</v>
      </c>
      <c r="V2442">
        <v>3</v>
      </c>
    </row>
    <row r="2443" spans="1:32" x14ac:dyDescent="0.15">
      <c r="A2443" s="1">
        <v>1921</v>
      </c>
      <c r="B2443" t="s">
        <v>1941</v>
      </c>
      <c r="C2443" t="s">
        <v>6142</v>
      </c>
      <c r="D2443" t="s">
        <v>10243</v>
      </c>
      <c r="E2443" t="s">
        <v>14344</v>
      </c>
      <c r="F2443" t="s">
        <v>16628</v>
      </c>
      <c r="G2443" s="2">
        <v>43805.070462962962</v>
      </c>
      <c r="H2443" s="5" t="s">
        <v>17644</v>
      </c>
      <c r="K2443" t="s">
        <v>16630</v>
      </c>
      <c r="V2443">
        <v>10</v>
      </c>
    </row>
    <row r="2444" spans="1:32" x14ac:dyDescent="0.15">
      <c r="A2444" s="1">
        <v>1920</v>
      </c>
      <c r="B2444" t="s">
        <v>1940</v>
      </c>
      <c r="C2444" t="s">
        <v>6141</v>
      </c>
      <c r="D2444" t="s">
        <v>10242</v>
      </c>
      <c r="E2444" t="s">
        <v>14343</v>
      </c>
      <c r="F2444" t="s">
        <v>16628</v>
      </c>
      <c r="G2444" s="2">
        <v>43805.070335648154</v>
      </c>
      <c r="H2444" s="5" t="s">
        <v>17644</v>
      </c>
      <c r="K2444" t="s">
        <v>16630</v>
      </c>
      <c r="V2444">
        <v>5</v>
      </c>
    </row>
    <row r="2445" spans="1:32" x14ac:dyDescent="0.15">
      <c r="A2445" s="1">
        <v>1919</v>
      </c>
      <c r="B2445" t="s">
        <v>1939</v>
      </c>
      <c r="C2445" t="s">
        <v>6140</v>
      </c>
      <c r="D2445" t="s">
        <v>10241</v>
      </c>
      <c r="E2445" t="s">
        <v>14342</v>
      </c>
      <c r="F2445" t="s">
        <v>16628</v>
      </c>
      <c r="G2445" s="2">
        <v>43805.070219907408</v>
      </c>
      <c r="H2445" s="5" t="s">
        <v>17644</v>
      </c>
      <c r="K2445" t="s">
        <v>16630</v>
      </c>
      <c r="V2445">
        <v>1.5</v>
      </c>
      <c r="W2445">
        <v>2.5416570644516861E+17</v>
      </c>
      <c r="X2445">
        <v>15000</v>
      </c>
      <c r="AA2445" s="2">
        <v>43924.477453703701</v>
      </c>
      <c r="AB2445">
        <v>23</v>
      </c>
      <c r="AC2445" t="s">
        <v>17495</v>
      </c>
      <c r="AD2445" t="s">
        <v>17505</v>
      </c>
      <c r="AE2445">
        <v>2.541656925871841E+17</v>
      </c>
      <c r="AF2445" t="s">
        <v>14342</v>
      </c>
    </row>
    <row r="2446" spans="1:32" x14ac:dyDescent="0.15">
      <c r="A2446" s="1">
        <v>1918</v>
      </c>
      <c r="B2446" t="s">
        <v>1938</v>
      </c>
      <c r="C2446" t="s">
        <v>6139</v>
      </c>
      <c r="D2446" t="s">
        <v>10240</v>
      </c>
      <c r="E2446" t="s">
        <v>14341</v>
      </c>
      <c r="F2446" t="s">
        <v>16628</v>
      </c>
      <c r="G2446" s="2">
        <v>43805.070138888892</v>
      </c>
      <c r="H2446" s="5" t="s">
        <v>17644</v>
      </c>
      <c r="K2446" t="s">
        <v>16630</v>
      </c>
      <c r="V2446">
        <v>5</v>
      </c>
    </row>
    <row r="2447" spans="1:32" x14ac:dyDescent="0.15">
      <c r="A2447" s="1">
        <v>1917</v>
      </c>
      <c r="B2447" t="s">
        <v>1937</v>
      </c>
      <c r="C2447" t="s">
        <v>6138</v>
      </c>
      <c r="D2447" t="s">
        <v>10239</v>
      </c>
      <c r="E2447" t="s">
        <v>14340</v>
      </c>
      <c r="F2447" t="s">
        <v>16628</v>
      </c>
      <c r="G2447" s="2">
        <v>43805.0700462963</v>
      </c>
      <c r="H2447" s="5" t="s">
        <v>17644</v>
      </c>
      <c r="K2447" t="s">
        <v>16630</v>
      </c>
      <c r="V2447">
        <v>5</v>
      </c>
    </row>
    <row r="2448" spans="1:32" x14ac:dyDescent="0.15">
      <c r="A2448" s="1">
        <v>1916</v>
      </c>
      <c r="B2448" t="s">
        <v>1936</v>
      </c>
      <c r="C2448" t="s">
        <v>6137</v>
      </c>
      <c r="D2448" t="s">
        <v>10238</v>
      </c>
      <c r="E2448" t="s">
        <v>14339</v>
      </c>
      <c r="F2448" t="s">
        <v>16628</v>
      </c>
      <c r="G2448" s="2">
        <v>43805.069953703707</v>
      </c>
      <c r="H2448" s="5" t="s">
        <v>17644</v>
      </c>
      <c r="K2448" t="s">
        <v>16630</v>
      </c>
      <c r="V2448">
        <v>3</v>
      </c>
    </row>
    <row r="2449" spans="1:22" x14ac:dyDescent="0.15">
      <c r="A2449" s="1">
        <v>1915</v>
      </c>
      <c r="B2449" t="s">
        <v>1935</v>
      </c>
      <c r="C2449" t="s">
        <v>6136</v>
      </c>
      <c r="D2449" t="s">
        <v>10237</v>
      </c>
      <c r="E2449" t="s">
        <v>14338</v>
      </c>
      <c r="F2449" t="s">
        <v>16628</v>
      </c>
      <c r="G2449" s="2">
        <v>43805.06962962963</v>
      </c>
      <c r="H2449" s="5" t="s">
        <v>17644</v>
      </c>
      <c r="K2449" t="s">
        <v>16630</v>
      </c>
      <c r="V2449">
        <v>3</v>
      </c>
    </row>
    <row r="2450" spans="1:22" x14ac:dyDescent="0.15">
      <c r="A2450" s="1">
        <v>1914</v>
      </c>
      <c r="B2450" t="s">
        <v>1934</v>
      </c>
      <c r="C2450" t="s">
        <v>6135</v>
      </c>
      <c r="D2450" t="s">
        <v>10236</v>
      </c>
      <c r="E2450" t="s">
        <v>14337</v>
      </c>
      <c r="F2450" t="s">
        <v>16628</v>
      </c>
      <c r="G2450" s="2">
        <v>43805.069548611107</v>
      </c>
      <c r="H2450" s="5" t="s">
        <v>17644</v>
      </c>
      <c r="K2450" t="s">
        <v>16630</v>
      </c>
      <c r="V2450">
        <v>10</v>
      </c>
    </row>
    <row r="2451" spans="1:22" x14ac:dyDescent="0.15">
      <c r="A2451" s="1">
        <v>1913</v>
      </c>
      <c r="B2451" t="s">
        <v>1933</v>
      </c>
      <c r="C2451" t="s">
        <v>6134</v>
      </c>
      <c r="D2451" t="s">
        <v>10235</v>
      </c>
      <c r="E2451" t="s">
        <v>14336</v>
      </c>
      <c r="F2451" t="s">
        <v>16627</v>
      </c>
      <c r="G2451" s="2">
        <v>43805.069432870368</v>
      </c>
      <c r="H2451" s="5" t="s">
        <v>17644</v>
      </c>
      <c r="K2451" t="s">
        <v>16630</v>
      </c>
      <c r="V2451">
        <v>3</v>
      </c>
    </row>
    <row r="2452" spans="1:22" x14ac:dyDescent="0.15">
      <c r="A2452" s="1">
        <v>1912</v>
      </c>
      <c r="B2452" t="s">
        <v>1932</v>
      </c>
      <c r="C2452" t="s">
        <v>6133</v>
      </c>
      <c r="D2452" t="s">
        <v>10234</v>
      </c>
      <c r="E2452" t="s">
        <v>14335</v>
      </c>
      <c r="F2452" t="s">
        <v>16627</v>
      </c>
      <c r="G2452" s="2">
        <v>43805.069351851853</v>
      </c>
      <c r="H2452" s="5" t="s">
        <v>17644</v>
      </c>
      <c r="K2452" t="s">
        <v>16630</v>
      </c>
      <c r="V2452">
        <v>3</v>
      </c>
    </row>
    <row r="2453" spans="1:22" x14ac:dyDescent="0.15">
      <c r="A2453" s="1">
        <v>1911</v>
      </c>
      <c r="B2453" t="s">
        <v>1931</v>
      </c>
      <c r="C2453" t="s">
        <v>6132</v>
      </c>
      <c r="D2453" t="s">
        <v>10233</v>
      </c>
      <c r="E2453" t="s">
        <v>14334</v>
      </c>
      <c r="F2453" t="s">
        <v>16627</v>
      </c>
      <c r="G2453" s="2">
        <v>43805.069212962961</v>
      </c>
      <c r="H2453" s="5" t="s">
        <v>17644</v>
      </c>
      <c r="K2453" t="s">
        <v>16630</v>
      </c>
      <c r="V2453">
        <v>3</v>
      </c>
    </row>
    <row r="2454" spans="1:22" x14ac:dyDescent="0.15">
      <c r="A2454" s="1">
        <v>1910</v>
      </c>
      <c r="B2454" t="s">
        <v>1930</v>
      </c>
      <c r="C2454" t="s">
        <v>6131</v>
      </c>
      <c r="D2454" t="s">
        <v>10232</v>
      </c>
      <c r="E2454" t="s">
        <v>14333</v>
      </c>
      <c r="F2454" t="s">
        <v>16628</v>
      </c>
      <c r="G2454" s="2">
        <v>43805.069108796299</v>
      </c>
      <c r="H2454" s="5" t="s">
        <v>17644</v>
      </c>
      <c r="K2454" t="s">
        <v>16630</v>
      </c>
      <c r="V2454">
        <v>10</v>
      </c>
    </row>
    <row r="2455" spans="1:22" x14ac:dyDescent="0.15">
      <c r="A2455" s="1">
        <v>1909</v>
      </c>
      <c r="B2455" t="s">
        <v>1929</v>
      </c>
      <c r="C2455" t="s">
        <v>6130</v>
      </c>
      <c r="D2455" t="s">
        <v>10231</v>
      </c>
      <c r="E2455" t="s">
        <v>14332</v>
      </c>
      <c r="F2455" t="s">
        <v>16627</v>
      </c>
      <c r="G2455" s="2">
        <v>43805.069027777783</v>
      </c>
      <c r="H2455" s="5" t="s">
        <v>17644</v>
      </c>
      <c r="K2455" t="s">
        <v>16630</v>
      </c>
      <c r="V2455">
        <v>3</v>
      </c>
    </row>
    <row r="2456" spans="1:22" x14ac:dyDescent="0.15">
      <c r="A2456" s="1">
        <v>1908</v>
      </c>
      <c r="B2456" t="s">
        <v>1928</v>
      </c>
      <c r="C2456" t="s">
        <v>6129</v>
      </c>
      <c r="D2456" t="s">
        <v>10230</v>
      </c>
      <c r="E2456" t="s">
        <v>14331</v>
      </c>
      <c r="F2456" t="s">
        <v>16627</v>
      </c>
      <c r="G2456" s="2">
        <v>43805.068958333337</v>
      </c>
      <c r="H2456" s="5" t="s">
        <v>17644</v>
      </c>
      <c r="K2456" t="s">
        <v>16630</v>
      </c>
      <c r="V2456">
        <v>2</v>
      </c>
    </row>
    <row r="2457" spans="1:22" x14ac:dyDescent="0.15">
      <c r="A2457" s="1">
        <v>1907</v>
      </c>
      <c r="B2457" t="s">
        <v>1927</v>
      </c>
      <c r="C2457" t="s">
        <v>6128</v>
      </c>
      <c r="D2457" t="s">
        <v>10229</v>
      </c>
      <c r="E2457" t="s">
        <v>14330</v>
      </c>
      <c r="F2457" t="s">
        <v>16628</v>
      </c>
      <c r="G2457" s="2">
        <v>43805.068506944437</v>
      </c>
      <c r="H2457" s="5" t="s">
        <v>17644</v>
      </c>
      <c r="K2457" t="s">
        <v>16630</v>
      </c>
      <c r="V2457">
        <v>5</v>
      </c>
    </row>
    <row r="2458" spans="1:22" x14ac:dyDescent="0.15">
      <c r="A2458" s="1">
        <v>1906</v>
      </c>
      <c r="B2458" t="s">
        <v>1926</v>
      </c>
      <c r="C2458" t="s">
        <v>6127</v>
      </c>
      <c r="D2458" t="s">
        <v>10228</v>
      </c>
      <c r="E2458" t="s">
        <v>14329</v>
      </c>
      <c r="F2458" t="s">
        <v>16627</v>
      </c>
      <c r="G2458" s="2">
        <v>43805.068287037036</v>
      </c>
      <c r="H2458" s="5" t="s">
        <v>17644</v>
      </c>
      <c r="K2458" t="s">
        <v>16630</v>
      </c>
      <c r="V2458">
        <v>3</v>
      </c>
    </row>
    <row r="2459" spans="1:22" x14ac:dyDescent="0.15">
      <c r="A2459" s="1">
        <v>1905</v>
      </c>
      <c r="B2459" t="s">
        <v>1925</v>
      </c>
      <c r="C2459" t="s">
        <v>6126</v>
      </c>
      <c r="D2459" t="s">
        <v>10227</v>
      </c>
      <c r="E2459" t="s">
        <v>14328</v>
      </c>
      <c r="F2459" t="s">
        <v>16628</v>
      </c>
      <c r="G2459" s="2">
        <v>43805.068182870367</v>
      </c>
      <c r="H2459" s="5" t="s">
        <v>17644</v>
      </c>
      <c r="K2459" t="s">
        <v>16630</v>
      </c>
      <c r="V2459">
        <v>5</v>
      </c>
    </row>
    <row r="2460" spans="1:22" x14ac:dyDescent="0.15">
      <c r="A2460" s="1">
        <v>1904</v>
      </c>
      <c r="B2460" t="s">
        <v>1924</v>
      </c>
      <c r="C2460" t="s">
        <v>6125</v>
      </c>
      <c r="D2460" t="s">
        <v>10226</v>
      </c>
      <c r="E2460" t="s">
        <v>14327</v>
      </c>
      <c r="F2460" t="s">
        <v>16627</v>
      </c>
      <c r="G2460" s="2">
        <v>43805.067442129628</v>
      </c>
      <c r="H2460" s="5" t="s">
        <v>17644</v>
      </c>
      <c r="K2460" t="s">
        <v>16630</v>
      </c>
      <c r="V2460">
        <v>3</v>
      </c>
    </row>
    <row r="2461" spans="1:22" x14ac:dyDescent="0.15">
      <c r="A2461" s="1">
        <v>1903</v>
      </c>
      <c r="B2461" t="s">
        <v>1923</v>
      </c>
      <c r="C2461" t="s">
        <v>6124</v>
      </c>
      <c r="D2461" t="s">
        <v>10225</v>
      </c>
      <c r="E2461" t="s">
        <v>14326</v>
      </c>
      <c r="F2461" t="s">
        <v>16627</v>
      </c>
      <c r="G2461" s="2">
        <v>43805.067349537043</v>
      </c>
      <c r="H2461" s="5" t="s">
        <v>17644</v>
      </c>
      <c r="K2461" t="s">
        <v>16630</v>
      </c>
      <c r="V2461">
        <v>3</v>
      </c>
    </row>
    <row r="2462" spans="1:22" x14ac:dyDescent="0.15">
      <c r="A2462" s="1">
        <v>1902</v>
      </c>
      <c r="B2462" t="s">
        <v>1922</v>
      </c>
      <c r="C2462" t="s">
        <v>6123</v>
      </c>
      <c r="D2462" t="s">
        <v>10224</v>
      </c>
      <c r="E2462" t="s">
        <v>14325</v>
      </c>
      <c r="F2462" t="s">
        <v>16628</v>
      </c>
      <c r="G2462" s="2">
        <v>43805.067245370366</v>
      </c>
      <c r="H2462" s="5" t="s">
        <v>17644</v>
      </c>
      <c r="K2462" t="s">
        <v>16630</v>
      </c>
      <c r="V2462">
        <v>5</v>
      </c>
    </row>
    <row r="2463" spans="1:22" x14ac:dyDescent="0.15">
      <c r="A2463" s="1">
        <v>1901</v>
      </c>
      <c r="B2463" t="s">
        <v>1921</v>
      </c>
      <c r="C2463" t="s">
        <v>6122</v>
      </c>
      <c r="D2463" t="s">
        <v>10223</v>
      </c>
      <c r="E2463" t="s">
        <v>14324</v>
      </c>
      <c r="F2463" t="s">
        <v>16628</v>
      </c>
      <c r="G2463" s="2">
        <v>43805.067164351851</v>
      </c>
      <c r="H2463" s="5" t="s">
        <v>17644</v>
      </c>
      <c r="K2463" t="s">
        <v>16630</v>
      </c>
      <c r="V2463">
        <v>8</v>
      </c>
    </row>
    <row r="2464" spans="1:22" x14ac:dyDescent="0.15">
      <c r="A2464" s="1">
        <v>1900</v>
      </c>
      <c r="B2464" t="s">
        <v>1920</v>
      </c>
      <c r="C2464" t="s">
        <v>6121</v>
      </c>
      <c r="D2464" t="s">
        <v>10222</v>
      </c>
      <c r="E2464" t="s">
        <v>14323</v>
      </c>
      <c r="F2464" t="s">
        <v>16628</v>
      </c>
      <c r="G2464" s="2">
        <v>43805.067083333342</v>
      </c>
      <c r="H2464" s="5" t="s">
        <v>17644</v>
      </c>
      <c r="K2464" t="s">
        <v>16630</v>
      </c>
      <c r="V2464">
        <v>5</v>
      </c>
    </row>
    <row r="2465" spans="1:32" x14ac:dyDescent="0.15">
      <c r="A2465" s="1">
        <v>1899</v>
      </c>
      <c r="B2465" t="s">
        <v>1919</v>
      </c>
      <c r="C2465" t="s">
        <v>6120</v>
      </c>
      <c r="D2465" t="s">
        <v>10221</v>
      </c>
      <c r="E2465" t="s">
        <v>14322</v>
      </c>
      <c r="F2465" t="s">
        <v>16628</v>
      </c>
      <c r="G2465" s="2">
        <v>43805.066967592589</v>
      </c>
      <c r="H2465" s="5" t="s">
        <v>17644</v>
      </c>
      <c r="K2465" t="s">
        <v>16630</v>
      </c>
      <c r="V2465">
        <v>5</v>
      </c>
    </row>
    <row r="2466" spans="1:32" x14ac:dyDescent="0.15">
      <c r="A2466" s="1">
        <v>1898</v>
      </c>
      <c r="B2466" t="s">
        <v>1918</v>
      </c>
      <c r="C2466" t="s">
        <v>6119</v>
      </c>
      <c r="D2466" t="s">
        <v>10220</v>
      </c>
      <c r="E2466" t="s">
        <v>14321</v>
      </c>
      <c r="F2466" t="s">
        <v>16628</v>
      </c>
      <c r="G2466" s="2">
        <v>43805.066481481481</v>
      </c>
      <c r="H2466" s="5" t="s">
        <v>17644</v>
      </c>
      <c r="K2466" t="s">
        <v>16630</v>
      </c>
      <c r="V2466">
        <v>10</v>
      </c>
    </row>
    <row r="2467" spans="1:32" x14ac:dyDescent="0.15">
      <c r="A2467" s="1">
        <v>1897</v>
      </c>
      <c r="B2467" t="s">
        <v>1917</v>
      </c>
      <c r="C2467" t="s">
        <v>6118</v>
      </c>
      <c r="D2467" t="s">
        <v>10219</v>
      </c>
      <c r="E2467" t="s">
        <v>14320</v>
      </c>
      <c r="F2467" t="s">
        <v>16628</v>
      </c>
      <c r="G2467" s="2">
        <v>43805.066412037027</v>
      </c>
      <c r="H2467" s="5" t="s">
        <v>17644</v>
      </c>
      <c r="K2467" t="s">
        <v>16630</v>
      </c>
      <c r="V2467">
        <v>2</v>
      </c>
      <c r="W2467">
        <v>2.5416432753836851E+17</v>
      </c>
      <c r="X2467">
        <v>20000</v>
      </c>
      <c r="AA2467" s="2">
        <v>43944.527673611112</v>
      </c>
      <c r="AB2467">
        <v>23</v>
      </c>
      <c r="AC2467" t="s">
        <v>17495</v>
      </c>
      <c r="AD2467" t="s">
        <v>17505</v>
      </c>
      <c r="AE2467">
        <v>2.5416431383137891E+17</v>
      </c>
      <c r="AF2467" t="s">
        <v>14320</v>
      </c>
    </row>
    <row r="2468" spans="1:32" x14ac:dyDescent="0.15">
      <c r="A2468" s="1">
        <v>1896</v>
      </c>
      <c r="B2468" t="s">
        <v>1916</v>
      </c>
      <c r="C2468" t="s">
        <v>6117</v>
      </c>
      <c r="D2468" t="s">
        <v>10218</v>
      </c>
      <c r="E2468" t="s">
        <v>14319</v>
      </c>
      <c r="F2468" t="s">
        <v>16628</v>
      </c>
      <c r="G2468" s="2">
        <v>43805.066319444442</v>
      </c>
      <c r="H2468" s="5" t="s">
        <v>17644</v>
      </c>
      <c r="K2468" t="s">
        <v>16630</v>
      </c>
      <c r="V2468">
        <v>6</v>
      </c>
    </row>
    <row r="2469" spans="1:32" x14ac:dyDescent="0.15">
      <c r="A2469" s="1">
        <v>1895</v>
      </c>
      <c r="B2469" t="s">
        <v>1915</v>
      </c>
      <c r="C2469" t="s">
        <v>6116</v>
      </c>
      <c r="D2469" t="s">
        <v>10217</v>
      </c>
      <c r="E2469" t="s">
        <v>14318</v>
      </c>
      <c r="F2469" t="s">
        <v>16627</v>
      </c>
      <c r="G2469" s="2">
        <v>43805.065891203703</v>
      </c>
      <c r="H2469" s="5" t="s">
        <v>17644</v>
      </c>
      <c r="K2469" t="s">
        <v>16630</v>
      </c>
      <c r="V2469">
        <v>3</v>
      </c>
    </row>
    <row r="2470" spans="1:32" x14ac:dyDescent="0.15">
      <c r="A2470" s="1">
        <v>1894</v>
      </c>
      <c r="B2470" t="s">
        <v>1914</v>
      </c>
      <c r="C2470" t="s">
        <v>6115</v>
      </c>
      <c r="D2470" t="s">
        <v>10216</v>
      </c>
      <c r="E2470" t="s">
        <v>14317</v>
      </c>
      <c r="F2470" t="s">
        <v>16628</v>
      </c>
      <c r="G2470" s="2">
        <v>43805.065810185188</v>
      </c>
      <c r="H2470" s="5" t="s">
        <v>17644</v>
      </c>
      <c r="K2470" t="s">
        <v>16630</v>
      </c>
      <c r="V2470">
        <v>5</v>
      </c>
    </row>
    <row r="2471" spans="1:32" x14ac:dyDescent="0.15">
      <c r="A2471" s="1">
        <v>1893</v>
      </c>
      <c r="B2471" t="s">
        <v>1913</v>
      </c>
      <c r="C2471" t="s">
        <v>6114</v>
      </c>
      <c r="D2471" t="s">
        <v>10215</v>
      </c>
      <c r="E2471" t="s">
        <v>14316</v>
      </c>
      <c r="F2471" t="s">
        <v>16628</v>
      </c>
      <c r="G2471" s="2">
        <v>43805.065694444442</v>
      </c>
      <c r="H2471" s="5" t="s">
        <v>17644</v>
      </c>
      <c r="K2471" t="s">
        <v>16630</v>
      </c>
      <c r="V2471">
        <v>5</v>
      </c>
    </row>
    <row r="2472" spans="1:32" x14ac:dyDescent="0.15">
      <c r="A2472" s="1">
        <v>1892</v>
      </c>
      <c r="B2472" t="s">
        <v>1912</v>
      </c>
      <c r="C2472" t="s">
        <v>6113</v>
      </c>
      <c r="D2472" t="s">
        <v>10214</v>
      </c>
      <c r="E2472" t="s">
        <v>14315</v>
      </c>
      <c r="F2472" t="s">
        <v>16628</v>
      </c>
      <c r="G2472" s="2">
        <v>43805.065625000003</v>
      </c>
      <c r="H2472" s="5" t="s">
        <v>17644</v>
      </c>
      <c r="K2472" t="s">
        <v>16630</v>
      </c>
      <c r="V2472">
        <v>23</v>
      </c>
    </row>
    <row r="2473" spans="1:32" x14ac:dyDescent="0.15">
      <c r="A2473" s="1">
        <v>1891</v>
      </c>
      <c r="B2473" t="s">
        <v>1911</v>
      </c>
      <c r="C2473" t="s">
        <v>6112</v>
      </c>
      <c r="D2473" t="s">
        <v>10213</v>
      </c>
      <c r="E2473" t="s">
        <v>14314</v>
      </c>
      <c r="F2473" t="s">
        <v>16628</v>
      </c>
      <c r="G2473" s="2">
        <v>43805.06554398148</v>
      </c>
      <c r="H2473" s="5" t="s">
        <v>17644</v>
      </c>
      <c r="K2473" t="s">
        <v>16630</v>
      </c>
      <c r="V2473">
        <v>16</v>
      </c>
    </row>
    <row r="2474" spans="1:32" x14ac:dyDescent="0.15">
      <c r="A2474" s="1">
        <v>1890</v>
      </c>
      <c r="B2474" t="s">
        <v>1910</v>
      </c>
      <c r="C2474" t="s">
        <v>6111</v>
      </c>
      <c r="D2474" t="s">
        <v>10212</v>
      </c>
      <c r="E2474" t="s">
        <v>14313</v>
      </c>
      <c r="F2474" t="s">
        <v>16628</v>
      </c>
      <c r="G2474" s="2">
        <v>43805.06517361111</v>
      </c>
      <c r="H2474" s="5" t="s">
        <v>17644</v>
      </c>
      <c r="K2474" t="s">
        <v>16630</v>
      </c>
      <c r="V2474">
        <v>3</v>
      </c>
    </row>
    <row r="2475" spans="1:32" x14ac:dyDescent="0.15">
      <c r="A2475" s="1">
        <v>1889</v>
      </c>
      <c r="B2475" t="s">
        <v>1909</v>
      </c>
      <c r="C2475" t="s">
        <v>6110</v>
      </c>
      <c r="D2475" t="s">
        <v>10211</v>
      </c>
      <c r="E2475" t="s">
        <v>14312</v>
      </c>
      <c r="F2475" t="s">
        <v>16627</v>
      </c>
      <c r="G2475" s="2">
        <v>43805.065104166657</v>
      </c>
      <c r="H2475" s="5" t="s">
        <v>17644</v>
      </c>
      <c r="K2475" t="s">
        <v>16630</v>
      </c>
      <c r="V2475">
        <v>3</v>
      </c>
    </row>
    <row r="2476" spans="1:32" x14ac:dyDescent="0.15">
      <c r="A2476" s="1">
        <v>1888</v>
      </c>
      <c r="B2476" t="s">
        <v>1908</v>
      </c>
      <c r="C2476" t="s">
        <v>6109</v>
      </c>
      <c r="D2476" t="s">
        <v>10210</v>
      </c>
      <c r="E2476" t="s">
        <v>14311</v>
      </c>
      <c r="F2476" t="s">
        <v>16627</v>
      </c>
      <c r="G2476" s="2">
        <v>43805.064965277779</v>
      </c>
      <c r="H2476" s="5" t="s">
        <v>17644</v>
      </c>
      <c r="K2476" t="s">
        <v>16630</v>
      </c>
      <c r="V2476">
        <v>5</v>
      </c>
    </row>
    <row r="2477" spans="1:32" x14ac:dyDescent="0.15">
      <c r="A2477" s="1">
        <v>1887</v>
      </c>
      <c r="B2477" t="s">
        <v>1907</v>
      </c>
      <c r="C2477" t="s">
        <v>6108</v>
      </c>
      <c r="D2477" t="s">
        <v>10209</v>
      </c>
      <c r="E2477" t="s">
        <v>14310</v>
      </c>
      <c r="F2477" t="s">
        <v>16628</v>
      </c>
      <c r="G2477" s="2">
        <v>43805.064872685187</v>
      </c>
      <c r="H2477" s="5" t="s">
        <v>17644</v>
      </c>
      <c r="K2477" t="s">
        <v>16630</v>
      </c>
      <c r="V2477">
        <v>5</v>
      </c>
    </row>
    <row r="2478" spans="1:32" x14ac:dyDescent="0.15">
      <c r="A2478" s="1">
        <v>1886</v>
      </c>
      <c r="B2478" t="s">
        <v>1906</v>
      </c>
      <c r="C2478" t="s">
        <v>6107</v>
      </c>
      <c r="D2478" t="s">
        <v>10208</v>
      </c>
      <c r="E2478" t="s">
        <v>14309</v>
      </c>
      <c r="F2478" t="s">
        <v>16628</v>
      </c>
      <c r="G2478" s="2">
        <v>43805.064687500002</v>
      </c>
      <c r="H2478" s="5" t="s">
        <v>17644</v>
      </c>
      <c r="K2478" t="s">
        <v>16630</v>
      </c>
      <c r="V2478">
        <v>3</v>
      </c>
    </row>
    <row r="2479" spans="1:32" x14ac:dyDescent="0.15">
      <c r="A2479" s="1">
        <v>1885</v>
      </c>
      <c r="B2479" t="s">
        <v>1905</v>
      </c>
      <c r="C2479" t="s">
        <v>6106</v>
      </c>
      <c r="D2479" t="s">
        <v>10207</v>
      </c>
      <c r="E2479" t="s">
        <v>14308</v>
      </c>
      <c r="F2479" t="s">
        <v>16628</v>
      </c>
      <c r="G2479" s="2">
        <v>43805.064270833333</v>
      </c>
      <c r="H2479" s="5" t="s">
        <v>17644</v>
      </c>
      <c r="K2479" t="s">
        <v>16630</v>
      </c>
      <c r="V2479">
        <v>10</v>
      </c>
    </row>
    <row r="2480" spans="1:32" x14ac:dyDescent="0.15">
      <c r="A2480" s="1">
        <v>1884</v>
      </c>
      <c r="B2480" t="s">
        <v>1904</v>
      </c>
      <c r="C2480" t="s">
        <v>6105</v>
      </c>
      <c r="D2480" t="s">
        <v>10206</v>
      </c>
      <c r="E2480" t="s">
        <v>14307</v>
      </c>
      <c r="F2480" t="s">
        <v>16628</v>
      </c>
      <c r="G2480" s="2">
        <v>43805.064201388886</v>
      </c>
      <c r="H2480" s="5" t="s">
        <v>17644</v>
      </c>
      <c r="K2480" t="s">
        <v>16630</v>
      </c>
      <c r="V2480">
        <v>5</v>
      </c>
    </row>
    <row r="2481" spans="1:22" x14ac:dyDescent="0.15">
      <c r="A2481" s="1">
        <v>1883</v>
      </c>
      <c r="B2481" t="s">
        <v>1903</v>
      </c>
      <c r="C2481" t="s">
        <v>6104</v>
      </c>
      <c r="D2481" t="s">
        <v>10205</v>
      </c>
      <c r="E2481" t="s">
        <v>14306</v>
      </c>
      <c r="F2481" t="s">
        <v>16628</v>
      </c>
      <c r="G2481" s="2">
        <v>43805.063761574071</v>
      </c>
      <c r="H2481" s="5" t="s">
        <v>17644</v>
      </c>
      <c r="K2481" t="s">
        <v>16630</v>
      </c>
      <c r="V2481">
        <v>5</v>
      </c>
    </row>
    <row r="2482" spans="1:22" x14ac:dyDescent="0.15">
      <c r="A2482" s="1">
        <v>1882</v>
      </c>
      <c r="B2482" t="s">
        <v>1902</v>
      </c>
      <c r="C2482" t="s">
        <v>6103</v>
      </c>
      <c r="D2482" t="s">
        <v>10204</v>
      </c>
      <c r="E2482" t="s">
        <v>14305</v>
      </c>
      <c r="F2482" t="s">
        <v>16627</v>
      </c>
      <c r="G2482" s="2">
        <v>43805.063668981478</v>
      </c>
      <c r="H2482" s="5" t="s">
        <v>17644</v>
      </c>
      <c r="K2482" t="s">
        <v>16630</v>
      </c>
      <c r="V2482">
        <v>3</v>
      </c>
    </row>
    <row r="2483" spans="1:22" x14ac:dyDescent="0.15">
      <c r="A2483" s="1">
        <v>1881</v>
      </c>
      <c r="B2483" t="s">
        <v>1901</v>
      </c>
      <c r="C2483" t="s">
        <v>6102</v>
      </c>
      <c r="D2483" t="s">
        <v>10203</v>
      </c>
      <c r="E2483" t="s">
        <v>14304</v>
      </c>
      <c r="F2483" t="s">
        <v>16627</v>
      </c>
      <c r="G2483" s="2">
        <v>43805.063425925917</v>
      </c>
      <c r="H2483" s="5" t="s">
        <v>17644</v>
      </c>
      <c r="K2483" t="s">
        <v>16630</v>
      </c>
      <c r="V2483">
        <v>3</v>
      </c>
    </row>
    <row r="2484" spans="1:22" x14ac:dyDescent="0.15">
      <c r="A2484" s="1">
        <v>1880</v>
      </c>
      <c r="B2484" t="s">
        <v>1900</v>
      </c>
      <c r="C2484" t="s">
        <v>6101</v>
      </c>
      <c r="D2484" t="s">
        <v>10202</v>
      </c>
      <c r="E2484" t="s">
        <v>14303</v>
      </c>
      <c r="F2484" t="s">
        <v>16628</v>
      </c>
      <c r="G2484" s="2">
        <v>43805.063310185193</v>
      </c>
      <c r="H2484" s="5" t="s">
        <v>17644</v>
      </c>
      <c r="K2484" t="s">
        <v>16630</v>
      </c>
      <c r="V2484">
        <v>5</v>
      </c>
    </row>
    <row r="2485" spans="1:22" x14ac:dyDescent="0.15">
      <c r="A2485" s="1">
        <v>1879</v>
      </c>
      <c r="B2485" t="s">
        <v>1899</v>
      </c>
      <c r="C2485" t="s">
        <v>6100</v>
      </c>
      <c r="D2485" t="s">
        <v>10201</v>
      </c>
      <c r="E2485" t="s">
        <v>14302</v>
      </c>
      <c r="F2485" t="s">
        <v>16627</v>
      </c>
      <c r="G2485" s="2">
        <v>43805.063206018523</v>
      </c>
      <c r="H2485" s="5" t="s">
        <v>17644</v>
      </c>
      <c r="K2485" t="s">
        <v>16630</v>
      </c>
      <c r="V2485">
        <v>3</v>
      </c>
    </row>
    <row r="2486" spans="1:22" x14ac:dyDescent="0.15">
      <c r="A2486" s="1">
        <v>1878</v>
      </c>
      <c r="B2486" t="s">
        <v>1898</v>
      </c>
      <c r="C2486" t="s">
        <v>6099</v>
      </c>
      <c r="D2486" t="s">
        <v>10200</v>
      </c>
      <c r="E2486" t="s">
        <v>14301</v>
      </c>
      <c r="F2486" t="s">
        <v>16628</v>
      </c>
      <c r="G2486" s="2">
        <v>43805.062847222223</v>
      </c>
      <c r="H2486" s="5" t="s">
        <v>17644</v>
      </c>
      <c r="K2486" t="s">
        <v>16630</v>
      </c>
      <c r="V2486">
        <v>6.8127389999999997</v>
      </c>
    </row>
    <row r="2487" spans="1:22" x14ac:dyDescent="0.15">
      <c r="A2487" s="1">
        <v>1877</v>
      </c>
      <c r="B2487" t="s">
        <v>1897</v>
      </c>
      <c r="C2487" t="s">
        <v>6098</v>
      </c>
      <c r="D2487" t="s">
        <v>10199</v>
      </c>
      <c r="E2487" t="s">
        <v>14300</v>
      </c>
      <c r="F2487" t="s">
        <v>16628</v>
      </c>
      <c r="G2487" s="2">
        <v>43805.062754629631</v>
      </c>
      <c r="H2487" s="5" t="s">
        <v>17644</v>
      </c>
      <c r="K2487" t="s">
        <v>16630</v>
      </c>
      <c r="V2487">
        <v>5</v>
      </c>
    </row>
    <row r="2488" spans="1:22" x14ac:dyDescent="0.15">
      <c r="A2488" s="1">
        <v>1876</v>
      </c>
      <c r="B2488" t="s">
        <v>1896</v>
      </c>
      <c r="C2488" t="s">
        <v>6097</v>
      </c>
      <c r="D2488" t="s">
        <v>10198</v>
      </c>
      <c r="E2488" t="s">
        <v>14299</v>
      </c>
      <c r="F2488" t="s">
        <v>16628</v>
      </c>
      <c r="G2488" s="2">
        <v>43805.062662037039</v>
      </c>
      <c r="H2488" s="5" t="s">
        <v>17644</v>
      </c>
      <c r="K2488" t="s">
        <v>16630</v>
      </c>
      <c r="V2488">
        <v>3</v>
      </c>
    </row>
    <row r="2489" spans="1:22" x14ac:dyDescent="0.15">
      <c r="A2489" s="1">
        <v>1875</v>
      </c>
      <c r="B2489" t="s">
        <v>1895</v>
      </c>
      <c r="C2489" t="s">
        <v>6096</v>
      </c>
      <c r="D2489" t="s">
        <v>10197</v>
      </c>
      <c r="E2489" t="s">
        <v>14298</v>
      </c>
      <c r="F2489" t="s">
        <v>16628</v>
      </c>
      <c r="G2489" s="2">
        <v>43805.062060185177</v>
      </c>
      <c r="H2489" s="5" t="s">
        <v>17644</v>
      </c>
      <c r="K2489" t="s">
        <v>16630</v>
      </c>
      <c r="V2489">
        <v>3</v>
      </c>
    </row>
    <row r="2490" spans="1:22" x14ac:dyDescent="0.15">
      <c r="A2490" s="1">
        <v>1874</v>
      </c>
      <c r="B2490" t="s">
        <v>1894</v>
      </c>
      <c r="C2490" t="s">
        <v>6095</v>
      </c>
      <c r="D2490" t="s">
        <v>10196</v>
      </c>
      <c r="E2490" t="s">
        <v>14297</v>
      </c>
      <c r="F2490" t="s">
        <v>16627</v>
      </c>
      <c r="G2490" s="2">
        <v>43805.061944444453</v>
      </c>
      <c r="H2490" s="5" t="s">
        <v>17644</v>
      </c>
      <c r="K2490" t="s">
        <v>16630</v>
      </c>
      <c r="V2490">
        <v>2</v>
      </c>
    </row>
    <row r="2491" spans="1:22" x14ac:dyDescent="0.15">
      <c r="A2491" s="1">
        <v>1873</v>
      </c>
      <c r="B2491" t="s">
        <v>1893</v>
      </c>
      <c r="C2491" t="s">
        <v>6094</v>
      </c>
      <c r="D2491" t="s">
        <v>10195</v>
      </c>
      <c r="E2491" t="s">
        <v>14296</v>
      </c>
      <c r="F2491" t="s">
        <v>16628</v>
      </c>
      <c r="G2491" s="2">
        <v>43805.061076388891</v>
      </c>
      <c r="H2491" s="5" t="s">
        <v>17644</v>
      </c>
      <c r="K2491" t="s">
        <v>16630</v>
      </c>
      <c r="V2491">
        <v>10</v>
      </c>
    </row>
    <row r="2492" spans="1:22" x14ac:dyDescent="0.15">
      <c r="A2492" s="1">
        <v>1872</v>
      </c>
      <c r="B2492" t="s">
        <v>1892</v>
      </c>
      <c r="C2492" t="s">
        <v>6093</v>
      </c>
      <c r="D2492" t="s">
        <v>10194</v>
      </c>
      <c r="E2492" t="s">
        <v>14295</v>
      </c>
      <c r="F2492" t="s">
        <v>16627</v>
      </c>
      <c r="G2492" s="2">
        <v>43805.060995370368</v>
      </c>
      <c r="H2492" s="5" t="s">
        <v>17644</v>
      </c>
      <c r="K2492" t="s">
        <v>16630</v>
      </c>
      <c r="V2492">
        <v>3</v>
      </c>
    </row>
    <row r="2493" spans="1:22" x14ac:dyDescent="0.15">
      <c r="A2493" s="1">
        <v>1871</v>
      </c>
      <c r="B2493" t="s">
        <v>1891</v>
      </c>
      <c r="C2493" t="s">
        <v>6092</v>
      </c>
      <c r="D2493" t="s">
        <v>10193</v>
      </c>
      <c r="E2493" t="s">
        <v>14294</v>
      </c>
      <c r="F2493" t="s">
        <v>16627</v>
      </c>
      <c r="G2493" s="2">
        <v>43805.060439814813</v>
      </c>
      <c r="H2493" s="5" t="s">
        <v>17644</v>
      </c>
      <c r="K2493" t="s">
        <v>16630</v>
      </c>
      <c r="V2493">
        <v>3</v>
      </c>
    </row>
    <row r="2494" spans="1:22" x14ac:dyDescent="0.15">
      <c r="A2494" s="1">
        <v>1870</v>
      </c>
      <c r="B2494" t="s">
        <v>1890</v>
      </c>
      <c r="C2494" t="s">
        <v>6091</v>
      </c>
      <c r="D2494" t="s">
        <v>10192</v>
      </c>
      <c r="E2494" t="s">
        <v>14293</v>
      </c>
      <c r="F2494" t="s">
        <v>16627</v>
      </c>
      <c r="G2494" s="2">
        <v>43805.060358796298</v>
      </c>
      <c r="H2494" s="5" t="s">
        <v>17644</v>
      </c>
      <c r="K2494" t="s">
        <v>16630</v>
      </c>
      <c r="V2494">
        <v>3</v>
      </c>
    </row>
    <row r="2495" spans="1:22" x14ac:dyDescent="0.15">
      <c r="A2495" s="1">
        <v>1869</v>
      </c>
      <c r="B2495" t="s">
        <v>1889</v>
      </c>
      <c r="C2495" t="s">
        <v>6090</v>
      </c>
      <c r="D2495" t="s">
        <v>10191</v>
      </c>
      <c r="E2495" t="s">
        <v>14292</v>
      </c>
      <c r="F2495" t="s">
        <v>16627</v>
      </c>
      <c r="G2495" s="2">
        <v>43805.060277777768</v>
      </c>
      <c r="H2495" s="5" t="s">
        <v>17644</v>
      </c>
      <c r="K2495" t="s">
        <v>16630</v>
      </c>
      <c r="V2495">
        <v>3</v>
      </c>
    </row>
    <row r="2496" spans="1:22" x14ac:dyDescent="0.15">
      <c r="A2496" s="1">
        <v>1868</v>
      </c>
      <c r="B2496" t="s">
        <v>1888</v>
      </c>
      <c r="C2496" t="s">
        <v>6089</v>
      </c>
      <c r="D2496" t="s">
        <v>10190</v>
      </c>
      <c r="E2496" t="s">
        <v>14291</v>
      </c>
      <c r="F2496" t="s">
        <v>16628</v>
      </c>
      <c r="G2496" s="2">
        <v>43805.060173611113</v>
      </c>
      <c r="H2496" s="5" t="s">
        <v>17644</v>
      </c>
      <c r="K2496" t="s">
        <v>16630</v>
      </c>
      <c r="V2496">
        <v>3</v>
      </c>
    </row>
    <row r="2497" spans="1:32" x14ac:dyDescent="0.15">
      <c r="A2497" s="1">
        <v>1867</v>
      </c>
      <c r="B2497" t="s">
        <v>1887</v>
      </c>
      <c r="C2497" t="s">
        <v>6088</v>
      </c>
      <c r="D2497" t="s">
        <v>10189</v>
      </c>
      <c r="E2497" t="s">
        <v>14290</v>
      </c>
      <c r="F2497" t="s">
        <v>16628</v>
      </c>
      <c r="G2497" s="2">
        <v>43805.060011574067</v>
      </c>
      <c r="H2497" s="5" t="s">
        <v>17644</v>
      </c>
      <c r="K2497" t="s">
        <v>16630</v>
      </c>
      <c r="V2497">
        <v>10</v>
      </c>
    </row>
    <row r="2498" spans="1:32" x14ac:dyDescent="0.15">
      <c r="A2498" s="1">
        <v>1866</v>
      </c>
      <c r="B2498" t="s">
        <v>1886</v>
      </c>
      <c r="C2498" t="s">
        <v>6087</v>
      </c>
      <c r="D2498" t="s">
        <v>10188</v>
      </c>
      <c r="E2498" t="s">
        <v>14289</v>
      </c>
      <c r="F2498" t="s">
        <v>16627</v>
      </c>
      <c r="G2498" s="2">
        <v>43805.059895833343</v>
      </c>
      <c r="H2498" s="5" t="s">
        <v>17644</v>
      </c>
      <c r="K2498" t="s">
        <v>16630</v>
      </c>
      <c r="V2498">
        <v>3</v>
      </c>
    </row>
    <row r="2499" spans="1:32" x14ac:dyDescent="0.15">
      <c r="A2499" s="1">
        <v>1865</v>
      </c>
      <c r="B2499" t="s">
        <v>1885</v>
      </c>
      <c r="C2499" t="s">
        <v>6086</v>
      </c>
      <c r="D2499" t="s">
        <v>10187</v>
      </c>
      <c r="E2499" t="s">
        <v>14288</v>
      </c>
      <c r="F2499" t="s">
        <v>16628</v>
      </c>
      <c r="G2499" s="2">
        <v>43805.05940972222</v>
      </c>
      <c r="H2499" s="5" t="s">
        <v>17644</v>
      </c>
      <c r="K2499" t="s">
        <v>16630</v>
      </c>
      <c r="V2499">
        <v>8</v>
      </c>
    </row>
    <row r="2500" spans="1:32" x14ac:dyDescent="0.15">
      <c r="A2500" s="1">
        <v>1864</v>
      </c>
      <c r="B2500" t="s">
        <v>1884</v>
      </c>
      <c r="C2500" t="s">
        <v>6085</v>
      </c>
      <c r="D2500" t="s">
        <v>10186</v>
      </c>
      <c r="E2500" t="s">
        <v>14287</v>
      </c>
      <c r="F2500" t="s">
        <v>16628</v>
      </c>
      <c r="G2500" s="2">
        <v>43805.059317129628</v>
      </c>
      <c r="H2500" s="5" t="s">
        <v>17644</v>
      </c>
      <c r="K2500" t="s">
        <v>16630</v>
      </c>
      <c r="V2500">
        <v>5</v>
      </c>
    </row>
    <row r="2501" spans="1:32" x14ac:dyDescent="0.15">
      <c r="A2501" s="1">
        <v>1863</v>
      </c>
      <c r="B2501" t="s">
        <v>1883</v>
      </c>
      <c r="C2501" t="s">
        <v>6084</v>
      </c>
      <c r="D2501" t="s">
        <v>10185</v>
      </c>
      <c r="E2501" t="s">
        <v>14286</v>
      </c>
      <c r="F2501" t="s">
        <v>16628</v>
      </c>
      <c r="G2501" s="2">
        <v>43805.059224537043</v>
      </c>
      <c r="H2501" s="5" t="s">
        <v>17644</v>
      </c>
      <c r="K2501" t="s">
        <v>16630</v>
      </c>
      <c r="V2501">
        <v>3</v>
      </c>
      <c r="W2501">
        <v>2.5416172106783949E+17</v>
      </c>
      <c r="X2501">
        <v>30000</v>
      </c>
      <c r="AA2501" s="2">
        <v>43919.721620370372</v>
      </c>
      <c r="AB2501">
        <v>40</v>
      </c>
      <c r="AC2501" t="s">
        <v>17499</v>
      </c>
      <c r="AD2501" t="s">
        <v>17507</v>
      </c>
      <c r="AE2501">
        <v>2.541617057712087E+17</v>
      </c>
      <c r="AF2501" t="s">
        <v>14286</v>
      </c>
    </row>
    <row r="2502" spans="1:32" x14ac:dyDescent="0.15">
      <c r="A2502" s="1">
        <v>1862</v>
      </c>
      <c r="B2502" t="s">
        <v>1882</v>
      </c>
      <c r="C2502" t="s">
        <v>6083</v>
      </c>
      <c r="D2502" t="s">
        <v>10184</v>
      </c>
      <c r="E2502" t="s">
        <v>14285</v>
      </c>
      <c r="F2502" t="s">
        <v>16627</v>
      </c>
      <c r="G2502" s="2">
        <v>43805.059108796297</v>
      </c>
      <c r="H2502" s="5" t="s">
        <v>17644</v>
      </c>
      <c r="K2502" t="s">
        <v>16630</v>
      </c>
      <c r="V2502">
        <v>3</v>
      </c>
    </row>
    <row r="2503" spans="1:32" x14ac:dyDescent="0.15">
      <c r="A2503" s="1">
        <v>1861</v>
      </c>
      <c r="B2503" t="s">
        <v>1881</v>
      </c>
      <c r="C2503" t="s">
        <v>6082</v>
      </c>
      <c r="D2503" t="s">
        <v>10183</v>
      </c>
      <c r="E2503" t="s">
        <v>14284</v>
      </c>
      <c r="F2503" t="s">
        <v>16628</v>
      </c>
      <c r="G2503" s="2">
        <v>43805.059027777781</v>
      </c>
      <c r="H2503" s="5" t="s">
        <v>17644</v>
      </c>
      <c r="K2503" t="s">
        <v>16630</v>
      </c>
      <c r="V2503">
        <v>5</v>
      </c>
    </row>
    <row r="2504" spans="1:32" x14ac:dyDescent="0.15">
      <c r="A2504" s="1">
        <v>1860</v>
      </c>
      <c r="B2504" t="s">
        <v>1880</v>
      </c>
      <c r="C2504" t="s">
        <v>6081</v>
      </c>
      <c r="D2504" t="s">
        <v>10182</v>
      </c>
      <c r="E2504" t="s">
        <v>14283</v>
      </c>
      <c r="F2504" t="s">
        <v>16628</v>
      </c>
      <c r="G2504" s="2">
        <v>43805.058946759258</v>
      </c>
      <c r="H2504" s="5" t="s">
        <v>17644</v>
      </c>
      <c r="K2504" t="s">
        <v>16630</v>
      </c>
      <c r="V2504">
        <v>6</v>
      </c>
      <c r="W2504">
        <v>2.5416162239683789E+17</v>
      </c>
      <c r="X2504">
        <v>60000</v>
      </c>
      <c r="AA2504" s="2">
        <v>43812.603472222218</v>
      </c>
      <c r="AB2504">
        <v>24</v>
      </c>
      <c r="AC2504" t="s">
        <v>17498</v>
      </c>
      <c r="AD2504" t="s">
        <v>17505</v>
      </c>
      <c r="AE2504">
        <v>2.5416160808167421E+17</v>
      </c>
      <c r="AF2504" t="s">
        <v>14283</v>
      </c>
    </row>
    <row r="2505" spans="1:32" x14ac:dyDescent="0.15">
      <c r="A2505" s="1">
        <v>1859</v>
      </c>
      <c r="B2505" t="s">
        <v>1879</v>
      </c>
      <c r="C2505" t="s">
        <v>6080</v>
      </c>
      <c r="D2505" t="s">
        <v>10181</v>
      </c>
      <c r="E2505" t="s">
        <v>14282</v>
      </c>
      <c r="F2505" t="s">
        <v>16628</v>
      </c>
      <c r="G2505" s="2">
        <v>43805.058634259258</v>
      </c>
      <c r="H2505" s="5" t="s">
        <v>17644</v>
      </c>
      <c r="K2505" t="s">
        <v>16630</v>
      </c>
      <c r="V2505">
        <v>10</v>
      </c>
    </row>
    <row r="2506" spans="1:32" x14ac:dyDescent="0.15">
      <c r="A2506" s="1">
        <v>1858</v>
      </c>
      <c r="B2506" t="s">
        <v>1878</v>
      </c>
      <c r="C2506" t="s">
        <v>6079</v>
      </c>
      <c r="D2506" t="s">
        <v>10180</v>
      </c>
      <c r="E2506" t="s">
        <v>14281</v>
      </c>
      <c r="F2506" t="s">
        <v>16627</v>
      </c>
      <c r="G2506" s="2">
        <v>43805.058530092603</v>
      </c>
      <c r="H2506" s="5" t="s">
        <v>17644</v>
      </c>
      <c r="K2506" t="s">
        <v>16630</v>
      </c>
      <c r="V2506">
        <v>3</v>
      </c>
    </row>
    <row r="2507" spans="1:32" x14ac:dyDescent="0.15">
      <c r="A2507" s="1">
        <v>1857</v>
      </c>
      <c r="B2507" t="s">
        <v>1877</v>
      </c>
      <c r="C2507" t="s">
        <v>6078</v>
      </c>
      <c r="D2507" t="s">
        <v>10179</v>
      </c>
      <c r="E2507" t="s">
        <v>14280</v>
      </c>
      <c r="F2507" t="s">
        <v>16627</v>
      </c>
      <c r="G2507" s="2">
        <v>43805.058437500003</v>
      </c>
      <c r="H2507" s="5" t="s">
        <v>17644</v>
      </c>
      <c r="K2507" t="s">
        <v>16630</v>
      </c>
      <c r="V2507">
        <v>3</v>
      </c>
    </row>
    <row r="2508" spans="1:32" x14ac:dyDescent="0.15">
      <c r="A2508" s="1">
        <v>1856</v>
      </c>
      <c r="B2508" t="s">
        <v>1876</v>
      </c>
      <c r="C2508" t="s">
        <v>6077</v>
      </c>
      <c r="D2508" t="s">
        <v>10178</v>
      </c>
      <c r="E2508" t="s">
        <v>14279</v>
      </c>
      <c r="F2508" t="s">
        <v>16627</v>
      </c>
      <c r="G2508" s="2">
        <v>43805.058310185188</v>
      </c>
      <c r="H2508" s="5" t="s">
        <v>17644</v>
      </c>
      <c r="K2508" t="s">
        <v>16630</v>
      </c>
      <c r="V2508">
        <v>3</v>
      </c>
    </row>
    <row r="2509" spans="1:32" x14ac:dyDescent="0.15">
      <c r="A2509" s="1">
        <v>1855</v>
      </c>
      <c r="B2509" t="s">
        <v>1875</v>
      </c>
      <c r="C2509" t="s">
        <v>6076</v>
      </c>
      <c r="D2509" t="s">
        <v>10177</v>
      </c>
      <c r="E2509" t="s">
        <v>14278</v>
      </c>
      <c r="F2509" t="s">
        <v>16628</v>
      </c>
      <c r="G2509" s="2">
        <v>43805.058229166672</v>
      </c>
      <c r="H2509" s="5" t="s">
        <v>17644</v>
      </c>
      <c r="K2509" t="s">
        <v>16630</v>
      </c>
      <c r="V2509">
        <v>3</v>
      </c>
    </row>
    <row r="2510" spans="1:32" x14ac:dyDescent="0.15">
      <c r="A2510" s="1">
        <v>1854</v>
      </c>
      <c r="B2510" t="s">
        <v>1874</v>
      </c>
      <c r="C2510" t="s">
        <v>6075</v>
      </c>
      <c r="D2510" t="s">
        <v>10176</v>
      </c>
      <c r="E2510" t="s">
        <v>14277</v>
      </c>
      <c r="F2510" t="s">
        <v>16627</v>
      </c>
      <c r="G2510" s="2">
        <v>43805.058125000003</v>
      </c>
      <c r="H2510" s="5" t="s">
        <v>17644</v>
      </c>
      <c r="K2510" t="s">
        <v>16630</v>
      </c>
      <c r="V2510">
        <v>2</v>
      </c>
    </row>
    <row r="2511" spans="1:32" x14ac:dyDescent="0.15">
      <c r="A2511" s="1">
        <v>1853</v>
      </c>
      <c r="B2511" t="s">
        <v>1873</v>
      </c>
      <c r="C2511" t="s">
        <v>6074</v>
      </c>
      <c r="D2511" t="s">
        <v>10175</v>
      </c>
      <c r="E2511" t="s">
        <v>14276</v>
      </c>
      <c r="F2511" t="s">
        <v>16628</v>
      </c>
      <c r="G2511" s="2">
        <v>43805.057858796303</v>
      </c>
      <c r="H2511" s="5" t="s">
        <v>17644</v>
      </c>
      <c r="K2511" t="s">
        <v>16630</v>
      </c>
      <c r="V2511">
        <v>4</v>
      </c>
    </row>
    <row r="2512" spans="1:32" x14ac:dyDescent="0.15">
      <c r="A2512" s="1">
        <v>1852</v>
      </c>
      <c r="B2512" t="s">
        <v>1872</v>
      </c>
      <c r="C2512" t="s">
        <v>6073</v>
      </c>
      <c r="D2512" t="s">
        <v>10174</v>
      </c>
      <c r="E2512" t="s">
        <v>14275</v>
      </c>
      <c r="F2512" t="s">
        <v>16627</v>
      </c>
      <c r="G2512" s="2">
        <v>43805.05773148148</v>
      </c>
      <c r="H2512" s="5" t="s">
        <v>17644</v>
      </c>
      <c r="K2512" t="s">
        <v>16630</v>
      </c>
      <c r="V2512">
        <v>2</v>
      </c>
    </row>
    <row r="2513" spans="1:32" x14ac:dyDescent="0.15">
      <c r="A2513" s="1">
        <v>1851</v>
      </c>
      <c r="B2513" t="s">
        <v>1871</v>
      </c>
      <c r="C2513" t="s">
        <v>6072</v>
      </c>
      <c r="D2513" t="s">
        <v>10173</v>
      </c>
      <c r="E2513" t="s">
        <v>14274</v>
      </c>
      <c r="F2513" t="s">
        <v>16628</v>
      </c>
      <c r="G2513" s="2">
        <v>43805.057187500002</v>
      </c>
      <c r="H2513" s="5" t="s">
        <v>17644</v>
      </c>
      <c r="K2513" t="s">
        <v>16630</v>
      </c>
      <c r="V2513">
        <v>34.840000000000003</v>
      </c>
    </row>
    <row r="2514" spans="1:32" x14ac:dyDescent="0.15">
      <c r="A2514" s="1">
        <v>1850</v>
      </c>
      <c r="B2514" t="s">
        <v>1870</v>
      </c>
      <c r="C2514" t="s">
        <v>6071</v>
      </c>
      <c r="D2514" t="s">
        <v>10172</v>
      </c>
      <c r="E2514" t="s">
        <v>14273</v>
      </c>
      <c r="F2514" t="s">
        <v>16627</v>
      </c>
      <c r="G2514" s="2">
        <v>43805.057106481479</v>
      </c>
      <c r="H2514" s="5" t="s">
        <v>17644</v>
      </c>
      <c r="K2514" t="s">
        <v>16630</v>
      </c>
      <c r="V2514">
        <v>3</v>
      </c>
    </row>
    <row r="2515" spans="1:32" x14ac:dyDescent="0.15">
      <c r="A2515" s="1">
        <v>1849</v>
      </c>
      <c r="B2515" t="s">
        <v>1869</v>
      </c>
      <c r="C2515" t="s">
        <v>6070</v>
      </c>
      <c r="D2515" t="s">
        <v>10171</v>
      </c>
      <c r="E2515" t="s">
        <v>14272</v>
      </c>
      <c r="F2515" t="s">
        <v>16628</v>
      </c>
      <c r="G2515" s="2">
        <v>43805.057025462957</v>
      </c>
      <c r="H2515" s="5" t="s">
        <v>17644</v>
      </c>
      <c r="K2515" t="s">
        <v>16630</v>
      </c>
      <c r="V2515">
        <v>5</v>
      </c>
    </row>
    <row r="2516" spans="1:32" x14ac:dyDescent="0.15">
      <c r="A2516" s="1">
        <v>1848</v>
      </c>
      <c r="B2516" t="s">
        <v>1868</v>
      </c>
      <c r="C2516" t="s">
        <v>6069</v>
      </c>
      <c r="D2516" t="s">
        <v>10170</v>
      </c>
      <c r="E2516" t="s">
        <v>14271</v>
      </c>
      <c r="F2516" t="s">
        <v>16627</v>
      </c>
      <c r="G2516" s="2">
        <v>43805.056909722232</v>
      </c>
      <c r="H2516" s="5" t="s">
        <v>17644</v>
      </c>
      <c r="K2516" t="s">
        <v>16630</v>
      </c>
      <c r="V2516">
        <v>2</v>
      </c>
    </row>
    <row r="2517" spans="1:32" x14ac:dyDescent="0.15">
      <c r="A2517" s="1">
        <v>1847</v>
      </c>
      <c r="B2517" t="s">
        <v>1867</v>
      </c>
      <c r="C2517" t="s">
        <v>6068</v>
      </c>
      <c r="D2517" t="s">
        <v>10169</v>
      </c>
      <c r="E2517" t="s">
        <v>14270</v>
      </c>
      <c r="F2517" t="s">
        <v>16628</v>
      </c>
      <c r="G2517" s="2">
        <v>43805.056817129633</v>
      </c>
      <c r="H2517" s="5" t="s">
        <v>17644</v>
      </c>
      <c r="K2517" t="s">
        <v>16630</v>
      </c>
      <c r="V2517">
        <v>3</v>
      </c>
    </row>
    <row r="2518" spans="1:32" x14ac:dyDescent="0.15">
      <c r="A2518" s="1">
        <v>1846</v>
      </c>
      <c r="B2518" t="s">
        <v>1866</v>
      </c>
      <c r="C2518" t="s">
        <v>6067</v>
      </c>
      <c r="D2518" t="s">
        <v>10168</v>
      </c>
      <c r="E2518" t="s">
        <v>14269</v>
      </c>
      <c r="F2518" t="s">
        <v>16627</v>
      </c>
      <c r="G2518" s="2">
        <v>43805.056516203702</v>
      </c>
      <c r="H2518" s="5" t="s">
        <v>17644</v>
      </c>
      <c r="K2518" t="s">
        <v>16630</v>
      </c>
      <c r="V2518">
        <v>5</v>
      </c>
    </row>
    <row r="2519" spans="1:32" x14ac:dyDescent="0.15">
      <c r="A2519" s="1">
        <v>1845</v>
      </c>
      <c r="B2519" t="s">
        <v>1865</v>
      </c>
      <c r="C2519" t="s">
        <v>6066</v>
      </c>
      <c r="D2519" t="s">
        <v>10167</v>
      </c>
      <c r="E2519" t="s">
        <v>14268</v>
      </c>
      <c r="F2519" t="s">
        <v>16627</v>
      </c>
      <c r="G2519" s="2">
        <v>43805.056354166663</v>
      </c>
      <c r="H2519" s="5" t="s">
        <v>17644</v>
      </c>
      <c r="K2519" t="s">
        <v>16630</v>
      </c>
      <c r="V2519">
        <v>3</v>
      </c>
    </row>
    <row r="2520" spans="1:32" x14ac:dyDescent="0.15">
      <c r="A2520" s="1">
        <v>1844</v>
      </c>
      <c r="B2520" t="s">
        <v>1864</v>
      </c>
      <c r="C2520" t="s">
        <v>6065</v>
      </c>
      <c r="D2520" t="s">
        <v>10166</v>
      </c>
      <c r="E2520" t="s">
        <v>14267</v>
      </c>
      <c r="F2520" t="s">
        <v>16627</v>
      </c>
      <c r="G2520" s="2">
        <v>43805.055868055562</v>
      </c>
      <c r="H2520" s="5" t="s">
        <v>17644</v>
      </c>
      <c r="K2520" t="s">
        <v>16630</v>
      </c>
      <c r="V2520">
        <v>3</v>
      </c>
    </row>
    <row r="2521" spans="1:32" x14ac:dyDescent="0.15">
      <c r="A2521" s="1">
        <v>1843</v>
      </c>
      <c r="B2521" t="s">
        <v>1863</v>
      </c>
      <c r="C2521" t="s">
        <v>6064</v>
      </c>
      <c r="D2521" t="s">
        <v>10165</v>
      </c>
      <c r="E2521" t="s">
        <v>14266</v>
      </c>
      <c r="F2521" t="s">
        <v>16628</v>
      </c>
      <c r="G2521" s="2">
        <v>43805.055752314824</v>
      </c>
      <c r="H2521" s="5" t="s">
        <v>17644</v>
      </c>
      <c r="K2521" t="s">
        <v>16630</v>
      </c>
      <c r="V2521">
        <v>7</v>
      </c>
    </row>
    <row r="2522" spans="1:32" x14ac:dyDescent="0.15">
      <c r="A2522" s="1">
        <v>1842</v>
      </c>
      <c r="B2522" t="s">
        <v>1862</v>
      </c>
      <c r="C2522" t="s">
        <v>6063</v>
      </c>
      <c r="D2522" t="s">
        <v>10164</v>
      </c>
      <c r="E2522" t="s">
        <v>14265</v>
      </c>
      <c r="F2522" t="s">
        <v>16627</v>
      </c>
      <c r="G2522" s="2">
        <v>43805.055671296293</v>
      </c>
      <c r="H2522" s="5" t="s">
        <v>17644</v>
      </c>
      <c r="K2522" t="s">
        <v>16630</v>
      </c>
      <c r="V2522">
        <v>3</v>
      </c>
    </row>
    <row r="2523" spans="1:32" x14ac:dyDescent="0.15">
      <c r="A2523" s="1">
        <v>1841</v>
      </c>
      <c r="B2523" t="s">
        <v>1861</v>
      </c>
      <c r="C2523" t="s">
        <v>6062</v>
      </c>
      <c r="D2523" t="s">
        <v>10163</v>
      </c>
      <c r="E2523" t="s">
        <v>14264</v>
      </c>
      <c r="F2523" t="s">
        <v>16628</v>
      </c>
      <c r="G2523" s="2">
        <v>43805.055381944447</v>
      </c>
      <c r="H2523" s="5" t="s">
        <v>17644</v>
      </c>
      <c r="K2523" t="s">
        <v>16630</v>
      </c>
      <c r="V2523">
        <v>1</v>
      </c>
    </row>
    <row r="2524" spans="1:32" x14ac:dyDescent="0.15">
      <c r="A2524" s="1">
        <v>1840</v>
      </c>
      <c r="B2524" t="s">
        <v>1860</v>
      </c>
      <c r="C2524" t="s">
        <v>6061</v>
      </c>
      <c r="D2524" t="s">
        <v>10162</v>
      </c>
      <c r="E2524" t="s">
        <v>14263</v>
      </c>
      <c r="F2524" t="s">
        <v>16627</v>
      </c>
      <c r="G2524" s="2">
        <v>43805.055069444446</v>
      </c>
      <c r="H2524" s="5" t="s">
        <v>17644</v>
      </c>
      <c r="K2524" t="s">
        <v>16630</v>
      </c>
      <c r="V2524">
        <v>3</v>
      </c>
    </row>
    <row r="2525" spans="1:32" x14ac:dyDescent="0.15">
      <c r="A2525" s="1">
        <v>1839</v>
      </c>
      <c r="B2525" t="s">
        <v>1859</v>
      </c>
      <c r="C2525" t="s">
        <v>6060</v>
      </c>
      <c r="D2525" t="s">
        <v>10161</v>
      </c>
      <c r="E2525" t="s">
        <v>14262</v>
      </c>
      <c r="F2525" t="s">
        <v>16628</v>
      </c>
      <c r="G2525" s="2">
        <v>43805.054189814808</v>
      </c>
      <c r="H2525" s="5" t="s">
        <v>17644</v>
      </c>
      <c r="K2525" t="s">
        <v>16630</v>
      </c>
      <c r="V2525">
        <v>-3</v>
      </c>
      <c r="W2525">
        <v>2.5415989727540838E+17</v>
      </c>
      <c r="X2525">
        <v>50000</v>
      </c>
      <c r="AA2525" s="2">
        <v>43834.682453703703</v>
      </c>
      <c r="AB2525">
        <v>28</v>
      </c>
      <c r="AC2525" t="s">
        <v>17503</v>
      </c>
      <c r="AD2525" t="s">
        <v>17506</v>
      </c>
      <c r="AE2525">
        <v>2.5415988392493878E+17</v>
      </c>
      <c r="AF2525" t="s">
        <v>14262</v>
      </c>
    </row>
    <row r="2526" spans="1:32" x14ac:dyDescent="0.15">
      <c r="A2526" s="1">
        <v>1838</v>
      </c>
      <c r="B2526" t="s">
        <v>1858</v>
      </c>
      <c r="C2526" t="s">
        <v>6059</v>
      </c>
      <c r="D2526" t="s">
        <v>10160</v>
      </c>
      <c r="E2526" t="s">
        <v>14261</v>
      </c>
      <c r="F2526" t="s">
        <v>16627</v>
      </c>
      <c r="G2526" s="2">
        <v>43805.054108796299</v>
      </c>
      <c r="H2526" s="5" t="s">
        <v>17644</v>
      </c>
      <c r="K2526" t="s">
        <v>16630</v>
      </c>
      <c r="V2526">
        <v>3</v>
      </c>
    </row>
    <row r="2527" spans="1:32" x14ac:dyDescent="0.15">
      <c r="A2527" s="1">
        <v>1837</v>
      </c>
      <c r="B2527" t="s">
        <v>1857</v>
      </c>
      <c r="C2527" t="s">
        <v>6058</v>
      </c>
      <c r="D2527" t="s">
        <v>10159</v>
      </c>
      <c r="E2527" t="s">
        <v>14260</v>
      </c>
      <c r="F2527" t="s">
        <v>16627</v>
      </c>
      <c r="G2527" s="2">
        <v>43805.054027777784</v>
      </c>
      <c r="H2527" s="5" t="s">
        <v>17644</v>
      </c>
      <c r="K2527" t="s">
        <v>16630</v>
      </c>
      <c r="V2527">
        <v>3</v>
      </c>
    </row>
    <row r="2528" spans="1:32" x14ac:dyDescent="0.15">
      <c r="A2528" s="1">
        <v>1836</v>
      </c>
      <c r="B2528" t="s">
        <v>1856</v>
      </c>
      <c r="C2528" t="s">
        <v>6057</v>
      </c>
      <c r="D2528" t="s">
        <v>10158</v>
      </c>
      <c r="E2528" t="s">
        <v>14259</v>
      </c>
      <c r="F2528" t="s">
        <v>16628</v>
      </c>
      <c r="G2528" s="2">
        <v>43805.05395833333</v>
      </c>
      <c r="H2528" s="5" t="s">
        <v>17644</v>
      </c>
      <c r="K2528" t="s">
        <v>16630</v>
      </c>
      <c r="V2528">
        <v>5</v>
      </c>
    </row>
    <row r="2529" spans="1:22" x14ac:dyDescent="0.15">
      <c r="A2529" s="1">
        <v>1835</v>
      </c>
      <c r="B2529" t="s">
        <v>1855</v>
      </c>
      <c r="C2529" t="s">
        <v>6056</v>
      </c>
      <c r="D2529" t="s">
        <v>10157</v>
      </c>
      <c r="E2529" t="s">
        <v>14258</v>
      </c>
      <c r="F2529" t="s">
        <v>16627</v>
      </c>
      <c r="G2529" s="2">
        <v>43805.053854166668</v>
      </c>
      <c r="H2529" s="5" t="s">
        <v>17644</v>
      </c>
      <c r="K2529" t="s">
        <v>16630</v>
      </c>
      <c r="V2529">
        <v>3</v>
      </c>
    </row>
    <row r="2530" spans="1:22" x14ac:dyDescent="0.15">
      <c r="A2530" s="1">
        <v>1834</v>
      </c>
      <c r="B2530" t="s">
        <v>1854</v>
      </c>
      <c r="C2530" t="s">
        <v>6055</v>
      </c>
      <c r="D2530" t="s">
        <v>10156</v>
      </c>
      <c r="E2530" t="s">
        <v>14257</v>
      </c>
      <c r="F2530" t="s">
        <v>16628</v>
      </c>
      <c r="G2530" s="2">
        <v>43805.053715277783</v>
      </c>
      <c r="H2530" s="5" t="s">
        <v>17644</v>
      </c>
      <c r="K2530" t="s">
        <v>16630</v>
      </c>
      <c r="V2530">
        <v>3</v>
      </c>
    </row>
    <row r="2531" spans="1:22" x14ac:dyDescent="0.15">
      <c r="A2531" s="1">
        <v>1833</v>
      </c>
      <c r="B2531" t="s">
        <v>1853</v>
      </c>
      <c r="C2531" t="s">
        <v>6054</v>
      </c>
      <c r="D2531" t="s">
        <v>10155</v>
      </c>
      <c r="E2531" t="s">
        <v>14256</v>
      </c>
      <c r="F2531" t="s">
        <v>16628</v>
      </c>
      <c r="G2531" s="2">
        <v>43805.053622685176</v>
      </c>
      <c r="H2531" s="5" t="s">
        <v>17644</v>
      </c>
      <c r="K2531" t="s">
        <v>16630</v>
      </c>
      <c r="V2531">
        <v>10</v>
      </c>
    </row>
    <row r="2532" spans="1:22" x14ac:dyDescent="0.15">
      <c r="A2532" s="1">
        <v>1832</v>
      </c>
      <c r="B2532" t="s">
        <v>1852</v>
      </c>
      <c r="C2532" t="s">
        <v>6053</v>
      </c>
      <c r="D2532" t="s">
        <v>10154</v>
      </c>
      <c r="E2532" t="s">
        <v>14255</v>
      </c>
      <c r="F2532" t="s">
        <v>16627</v>
      </c>
      <c r="G2532" s="2">
        <v>43805.053518518522</v>
      </c>
      <c r="H2532" s="5" t="s">
        <v>17644</v>
      </c>
      <c r="K2532" t="s">
        <v>16630</v>
      </c>
      <c r="V2532">
        <v>3</v>
      </c>
    </row>
    <row r="2533" spans="1:22" x14ac:dyDescent="0.15">
      <c r="A2533" s="1">
        <v>1831</v>
      </c>
      <c r="B2533" t="s">
        <v>1851</v>
      </c>
      <c r="C2533" t="s">
        <v>6052</v>
      </c>
      <c r="D2533" t="s">
        <v>10153</v>
      </c>
      <c r="E2533" t="s">
        <v>14254</v>
      </c>
      <c r="F2533" t="s">
        <v>16628</v>
      </c>
      <c r="G2533" s="2">
        <v>43805.053368055553</v>
      </c>
      <c r="H2533" s="5" t="s">
        <v>17644</v>
      </c>
      <c r="K2533" t="s">
        <v>16630</v>
      </c>
      <c r="V2533">
        <v>5</v>
      </c>
    </row>
    <row r="2534" spans="1:22" x14ac:dyDescent="0.15">
      <c r="A2534" s="1">
        <v>1830</v>
      </c>
      <c r="B2534" t="s">
        <v>1850</v>
      </c>
      <c r="C2534" t="s">
        <v>6051</v>
      </c>
      <c r="D2534" t="s">
        <v>10152</v>
      </c>
      <c r="E2534" t="s">
        <v>14253</v>
      </c>
      <c r="F2534" t="s">
        <v>16628</v>
      </c>
      <c r="G2534" s="2">
        <v>43805.053287037037</v>
      </c>
      <c r="H2534" s="5" t="s">
        <v>17644</v>
      </c>
      <c r="K2534" t="s">
        <v>16630</v>
      </c>
      <c r="V2534">
        <v>5</v>
      </c>
    </row>
    <row r="2535" spans="1:22" x14ac:dyDescent="0.15">
      <c r="A2535" s="1">
        <v>1829</v>
      </c>
      <c r="B2535" t="s">
        <v>1849</v>
      </c>
      <c r="C2535" t="s">
        <v>6050</v>
      </c>
      <c r="D2535" t="s">
        <v>10151</v>
      </c>
      <c r="E2535" t="s">
        <v>14252</v>
      </c>
      <c r="F2535" t="s">
        <v>16627</v>
      </c>
      <c r="G2535" s="2">
        <v>43805.053217592591</v>
      </c>
      <c r="H2535" s="5" t="s">
        <v>17644</v>
      </c>
      <c r="K2535" t="s">
        <v>16630</v>
      </c>
      <c r="V2535">
        <v>3</v>
      </c>
    </row>
    <row r="2536" spans="1:22" x14ac:dyDescent="0.15">
      <c r="A2536" s="1">
        <v>1828</v>
      </c>
      <c r="B2536" t="s">
        <v>1848</v>
      </c>
      <c r="C2536" t="s">
        <v>6049</v>
      </c>
      <c r="D2536" t="s">
        <v>10150</v>
      </c>
      <c r="E2536" t="s">
        <v>14251</v>
      </c>
      <c r="F2536" t="s">
        <v>16627</v>
      </c>
      <c r="G2536" s="2">
        <v>43805.053124999999</v>
      </c>
      <c r="H2536" s="5" t="s">
        <v>17644</v>
      </c>
      <c r="K2536" t="s">
        <v>16630</v>
      </c>
      <c r="V2536">
        <v>3</v>
      </c>
    </row>
    <row r="2537" spans="1:22" x14ac:dyDescent="0.15">
      <c r="A2537" s="1">
        <v>1827</v>
      </c>
      <c r="B2537" t="s">
        <v>1847</v>
      </c>
      <c r="C2537" t="s">
        <v>6048</v>
      </c>
      <c r="D2537" t="s">
        <v>10149</v>
      </c>
      <c r="E2537" t="s">
        <v>14250</v>
      </c>
      <c r="F2537" t="s">
        <v>16628</v>
      </c>
      <c r="G2537" s="2">
        <v>43805.053043981483</v>
      </c>
      <c r="H2537" s="5" t="s">
        <v>17644</v>
      </c>
      <c r="K2537" t="s">
        <v>16630</v>
      </c>
      <c r="V2537">
        <v>1</v>
      </c>
    </row>
    <row r="2538" spans="1:22" x14ac:dyDescent="0.15">
      <c r="A2538" s="1">
        <v>1826</v>
      </c>
      <c r="B2538" t="s">
        <v>1846</v>
      </c>
      <c r="C2538" t="s">
        <v>6047</v>
      </c>
      <c r="D2538" t="s">
        <v>10148</v>
      </c>
      <c r="E2538" t="s">
        <v>14249</v>
      </c>
      <c r="F2538" t="s">
        <v>16627</v>
      </c>
      <c r="G2538" s="2">
        <v>43805.052951388891</v>
      </c>
      <c r="H2538" s="5" t="s">
        <v>17644</v>
      </c>
      <c r="K2538" t="s">
        <v>16630</v>
      </c>
      <c r="V2538">
        <v>3</v>
      </c>
    </row>
    <row r="2539" spans="1:22" x14ac:dyDescent="0.15">
      <c r="A2539" s="1">
        <v>1825</v>
      </c>
      <c r="B2539" t="s">
        <v>1845</v>
      </c>
      <c r="C2539" t="s">
        <v>6046</v>
      </c>
      <c r="D2539" t="s">
        <v>10147</v>
      </c>
      <c r="E2539" t="s">
        <v>14248</v>
      </c>
      <c r="F2539" t="s">
        <v>16627</v>
      </c>
      <c r="G2539" s="2">
        <v>43805.052858796298</v>
      </c>
      <c r="H2539" s="5" t="s">
        <v>17644</v>
      </c>
      <c r="K2539" t="s">
        <v>16630</v>
      </c>
      <c r="V2539">
        <v>3</v>
      </c>
    </row>
    <row r="2540" spans="1:22" x14ac:dyDescent="0.15">
      <c r="A2540" s="1">
        <v>1824</v>
      </c>
      <c r="B2540" t="s">
        <v>1844</v>
      </c>
      <c r="C2540" t="s">
        <v>6045</v>
      </c>
      <c r="D2540" t="s">
        <v>10146</v>
      </c>
      <c r="E2540" t="s">
        <v>14247</v>
      </c>
      <c r="F2540" t="s">
        <v>16627</v>
      </c>
      <c r="G2540" s="2">
        <v>43805.052766203713</v>
      </c>
      <c r="H2540" s="5" t="s">
        <v>17644</v>
      </c>
      <c r="K2540" t="s">
        <v>16630</v>
      </c>
      <c r="V2540">
        <v>3</v>
      </c>
    </row>
    <row r="2541" spans="1:22" x14ac:dyDescent="0.15">
      <c r="A2541" s="1">
        <v>1823</v>
      </c>
      <c r="B2541" t="s">
        <v>1843</v>
      </c>
      <c r="C2541" t="s">
        <v>6044</v>
      </c>
      <c r="D2541" t="s">
        <v>10145</v>
      </c>
      <c r="E2541" t="s">
        <v>14246</v>
      </c>
      <c r="F2541" t="s">
        <v>16627</v>
      </c>
      <c r="G2541" s="2">
        <v>43805.052685185183</v>
      </c>
      <c r="H2541" s="5" t="s">
        <v>17644</v>
      </c>
      <c r="K2541" t="s">
        <v>16630</v>
      </c>
      <c r="V2541">
        <v>3</v>
      </c>
    </row>
    <row r="2542" spans="1:22" x14ac:dyDescent="0.15">
      <c r="A2542" s="1">
        <v>1822</v>
      </c>
      <c r="B2542" t="s">
        <v>1842</v>
      </c>
      <c r="C2542" t="s">
        <v>6043</v>
      </c>
      <c r="D2542" t="s">
        <v>10144</v>
      </c>
      <c r="E2542" t="s">
        <v>14245</v>
      </c>
      <c r="F2542" t="s">
        <v>16628</v>
      </c>
      <c r="G2542" s="2">
        <v>43805.052604166667</v>
      </c>
      <c r="H2542" s="5" t="s">
        <v>17644</v>
      </c>
      <c r="K2542" t="s">
        <v>16630</v>
      </c>
      <c r="V2542">
        <v>5</v>
      </c>
    </row>
    <row r="2543" spans="1:22" x14ac:dyDescent="0.15">
      <c r="A2543" s="1">
        <v>1821</v>
      </c>
      <c r="B2543" t="s">
        <v>1841</v>
      </c>
      <c r="C2543" t="s">
        <v>6042</v>
      </c>
      <c r="D2543" t="s">
        <v>10143</v>
      </c>
      <c r="E2543" t="s">
        <v>14244</v>
      </c>
      <c r="F2543" t="s">
        <v>16627</v>
      </c>
      <c r="G2543" s="2">
        <v>43805.052476851852</v>
      </c>
      <c r="H2543" s="5" t="s">
        <v>17644</v>
      </c>
      <c r="K2543" t="s">
        <v>16630</v>
      </c>
      <c r="V2543">
        <v>3</v>
      </c>
    </row>
    <row r="2544" spans="1:22" x14ac:dyDescent="0.15">
      <c r="A2544" s="1">
        <v>1820</v>
      </c>
      <c r="B2544" t="s">
        <v>1840</v>
      </c>
      <c r="C2544" t="s">
        <v>6041</v>
      </c>
      <c r="D2544" t="s">
        <v>10142</v>
      </c>
      <c r="E2544" t="s">
        <v>14243</v>
      </c>
      <c r="F2544" t="s">
        <v>16627</v>
      </c>
      <c r="G2544" s="2">
        <v>43805.052025462966</v>
      </c>
      <c r="H2544" s="5" t="s">
        <v>17644</v>
      </c>
      <c r="K2544" t="s">
        <v>16630</v>
      </c>
      <c r="V2544">
        <v>3</v>
      </c>
    </row>
    <row r="2545" spans="1:22" x14ac:dyDescent="0.15">
      <c r="A2545" s="1">
        <v>1819</v>
      </c>
      <c r="B2545" t="s">
        <v>1839</v>
      </c>
      <c r="C2545" t="s">
        <v>6040</v>
      </c>
      <c r="D2545" t="s">
        <v>10141</v>
      </c>
      <c r="E2545" t="s">
        <v>14242</v>
      </c>
      <c r="F2545" t="s">
        <v>16627</v>
      </c>
      <c r="G2545" s="2">
        <v>43805.051921296297</v>
      </c>
      <c r="H2545" s="5" t="s">
        <v>17644</v>
      </c>
      <c r="K2545" t="s">
        <v>16630</v>
      </c>
      <c r="V2545">
        <v>6.9653929999999997</v>
      </c>
    </row>
    <row r="2546" spans="1:22" x14ac:dyDescent="0.15">
      <c r="A2546" s="1">
        <v>1817</v>
      </c>
      <c r="B2546" t="s">
        <v>1837</v>
      </c>
      <c r="C2546" t="s">
        <v>6039</v>
      </c>
      <c r="D2546" t="s">
        <v>10140</v>
      </c>
      <c r="E2546" t="s">
        <v>14241</v>
      </c>
      <c r="F2546" t="s">
        <v>16627</v>
      </c>
      <c r="G2546" s="2">
        <v>43805.051828703698</v>
      </c>
      <c r="H2546" s="5" t="s">
        <v>17644</v>
      </c>
      <c r="K2546" t="s">
        <v>16630</v>
      </c>
      <c r="V2546">
        <v>6</v>
      </c>
    </row>
    <row r="2547" spans="1:22" x14ac:dyDescent="0.15">
      <c r="A2547" s="1">
        <v>1816</v>
      </c>
      <c r="B2547" t="s">
        <v>1836</v>
      </c>
      <c r="C2547" t="s">
        <v>6038</v>
      </c>
      <c r="D2547" t="s">
        <v>10139</v>
      </c>
      <c r="E2547" t="s">
        <v>14240</v>
      </c>
      <c r="F2547" t="s">
        <v>16628</v>
      </c>
      <c r="G2547" s="2">
        <v>43805.051736111112</v>
      </c>
      <c r="H2547" s="5" t="s">
        <v>17644</v>
      </c>
      <c r="K2547" t="s">
        <v>16630</v>
      </c>
      <c r="V2547">
        <v>5</v>
      </c>
    </row>
    <row r="2548" spans="1:22" x14ac:dyDescent="0.15">
      <c r="A2548" s="1">
        <v>1815</v>
      </c>
      <c r="B2548" t="s">
        <v>1835</v>
      </c>
      <c r="C2548" t="s">
        <v>6037</v>
      </c>
      <c r="D2548" t="s">
        <v>10138</v>
      </c>
      <c r="E2548" t="s">
        <v>14239</v>
      </c>
      <c r="F2548" t="s">
        <v>16628</v>
      </c>
      <c r="G2548" s="2">
        <v>43805.05128472222</v>
      </c>
      <c r="H2548" s="5" t="s">
        <v>17644</v>
      </c>
      <c r="K2548" t="s">
        <v>16630</v>
      </c>
      <c r="V2548">
        <v>5</v>
      </c>
    </row>
    <row r="2549" spans="1:22" x14ac:dyDescent="0.15">
      <c r="A2549" s="1">
        <v>1814</v>
      </c>
      <c r="B2549" t="s">
        <v>1834</v>
      </c>
      <c r="C2549" t="s">
        <v>6036</v>
      </c>
      <c r="D2549" t="s">
        <v>10137</v>
      </c>
      <c r="E2549" t="s">
        <v>14238</v>
      </c>
      <c r="F2549" t="s">
        <v>16627</v>
      </c>
      <c r="G2549" s="2">
        <v>43805.051203703697</v>
      </c>
      <c r="H2549" s="5" t="s">
        <v>17644</v>
      </c>
      <c r="K2549" t="s">
        <v>16630</v>
      </c>
      <c r="V2549">
        <v>3</v>
      </c>
    </row>
    <row r="2550" spans="1:22" x14ac:dyDescent="0.15">
      <c r="A2550" s="1">
        <v>1813</v>
      </c>
      <c r="B2550" t="s">
        <v>1833</v>
      </c>
      <c r="C2550" t="s">
        <v>6035</v>
      </c>
      <c r="D2550" t="s">
        <v>10136</v>
      </c>
      <c r="E2550" t="s">
        <v>14237</v>
      </c>
      <c r="F2550" t="s">
        <v>16628</v>
      </c>
      <c r="G2550" s="2">
        <v>43805.051122685189</v>
      </c>
      <c r="H2550" s="5" t="s">
        <v>17644</v>
      </c>
      <c r="K2550" t="s">
        <v>16630</v>
      </c>
      <c r="V2550">
        <v>5</v>
      </c>
    </row>
    <row r="2551" spans="1:22" x14ac:dyDescent="0.15">
      <c r="A2551" s="1">
        <v>1812</v>
      </c>
      <c r="B2551" t="s">
        <v>1832</v>
      </c>
      <c r="C2551" t="s">
        <v>6034</v>
      </c>
      <c r="D2551" t="s">
        <v>10135</v>
      </c>
      <c r="E2551" t="s">
        <v>14236</v>
      </c>
      <c r="F2551" t="s">
        <v>16627</v>
      </c>
      <c r="G2551" s="2">
        <v>43805.051041666673</v>
      </c>
      <c r="H2551" s="5" t="s">
        <v>17644</v>
      </c>
      <c r="K2551" t="s">
        <v>16630</v>
      </c>
      <c r="V2551">
        <v>2</v>
      </c>
    </row>
    <row r="2552" spans="1:22" x14ac:dyDescent="0.15">
      <c r="A2552" s="1">
        <v>1811</v>
      </c>
      <c r="B2552" t="s">
        <v>1831</v>
      </c>
      <c r="C2552" t="s">
        <v>6033</v>
      </c>
      <c r="D2552" t="s">
        <v>10134</v>
      </c>
      <c r="E2552" t="s">
        <v>14235</v>
      </c>
      <c r="F2552" t="s">
        <v>16628</v>
      </c>
      <c r="G2552" s="2">
        <v>43805.050555555557</v>
      </c>
      <c r="H2552" s="5" t="s">
        <v>17644</v>
      </c>
      <c r="K2552" t="s">
        <v>16630</v>
      </c>
      <c r="V2552">
        <v>5</v>
      </c>
    </row>
    <row r="2553" spans="1:22" x14ac:dyDescent="0.15">
      <c r="A2553" s="1">
        <v>1809</v>
      </c>
      <c r="B2553" t="s">
        <v>1829</v>
      </c>
      <c r="C2553" t="s">
        <v>6032</v>
      </c>
      <c r="D2553" t="s">
        <v>10133</v>
      </c>
      <c r="E2553" t="s">
        <v>14234</v>
      </c>
      <c r="F2553" t="s">
        <v>16627</v>
      </c>
      <c r="G2553" s="2">
        <v>43805.050486111111</v>
      </c>
      <c r="H2553" s="5" t="s">
        <v>17644</v>
      </c>
      <c r="K2553" t="s">
        <v>16630</v>
      </c>
      <c r="V2553">
        <v>5</v>
      </c>
    </row>
    <row r="2554" spans="1:22" x14ac:dyDescent="0.15">
      <c r="A2554" s="1">
        <v>1808</v>
      </c>
      <c r="B2554" t="s">
        <v>1828</v>
      </c>
      <c r="C2554" t="s">
        <v>6031</v>
      </c>
      <c r="D2554" t="s">
        <v>10132</v>
      </c>
      <c r="E2554" t="s">
        <v>14233</v>
      </c>
      <c r="F2554" t="s">
        <v>16628</v>
      </c>
      <c r="G2554" s="2">
        <v>43805.049872685187</v>
      </c>
      <c r="H2554" s="5" t="s">
        <v>17644</v>
      </c>
      <c r="K2554" t="s">
        <v>16630</v>
      </c>
      <c r="V2554">
        <v>5</v>
      </c>
    </row>
    <row r="2555" spans="1:22" x14ac:dyDescent="0.15">
      <c r="A2555" s="1">
        <v>1807</v>
      </c>
      <c r="B2555" t="s">
        <v>1827</v>
      </c>
      <c r="C2555" t="s">
        <v>6030</v>
      </c>
      <c r="D2555" t="s">
        <v>10131</v>
      </c>
      <c r="E2555" t="s">
        <v>14232</v>
      </c>
      <c r="F2555" t="s">
        <v>16627</v>
      </c>
      <c r="G2555" s="2">
        <v>43805.049085648148</v>
      </c>
      <c r="H2555" s="5" t="s">
        <v>17644</v>
      </c>
      <c r="K2555" t="s">
        <v>16630</v>
      </c>
      <c r="V2555">
        <v>1</v>
      </c>
    </row>
    <row r="2556" spans="1:22" x14ac:dyDescent="0.15">
      <c r="A2556" s="1">
        <v>1806</v>
      </c>
      <c r="B2556" t="s">
        <v>1826</v>
      </c>
      <c r="C2556" t="s">
        <v>6029</v>
      </c>
      <c r="D2556" t="s">
        <v>10130</v>
      </c>
      <c r="E2556" t="s">
        <v>14231</v>
      </c>
      <c r="F2556" t="s">
        <v>16628</v>
      </c>
      <c r="G2556" s="2">
        <v>43805.048993055563</v>
      </c>
      <c r="H2556" s="5" t="s">
        <v>17644</v>
      </c>
      <c r="K2556" t="s">
        <v>16630</v>
      </c>
      <c r="V2556">
        <v>5</v>
      </c>
    </row>
    <row r="2557" spans="1:22" x14ac:dyDescent="0.15">
      <c r="A2557" s="1">
        <v>1805</v>
      </c>
      <c r="B2557" t="s">
        <v>1825</v>
      </c>
      <c r="C2557" t="s">
        <v>6028</v>
      </c>
      <c r="D2557" t="s">
        <v>10129</v>
      </c>
      <c r="E2557" t="s">
        <v>14230</v>
      </c>
      <c r="F2557" t="s">
        <v>16627</v>
      </c>
      <c r="G2557" s="2">
        <v>43805.04892361111</v>
      </c>
      <c r="H2557" s="5" t="s">
        <v>17644</v>
      </c>
      <c r="K2557" t="s">
        <v>16630</v>
      </c>
      <c r="V2557">
        <v>6</v>
      </c>
    </row>
    <row r="2558" spans="1:22" x14ac:dyDescent="0.15">
      <c r="A2558" s="1">
        <v>1804</v>
      </c>
      <c r="B2558" t="s">
        <v>1824</v>
      </c>
      <c r="C2558" t="s">
        <v>6027</v>
      </c>
      <c r="D2558" t="s">
        <v>10128</v>
      </c>
      <c r="E2558" t="s">
        <v>14229</v>
      </c>
      <c r="F2558" t="s">
        <v>16627</v>
      </c>
      <c r="G2558" s="2">
        <v>43805.048796296287</v>
      </c>
      <c r="H2558" s="5" t="s">
        <v>17644</v>
      </c>
      <c r="K2558" t="s">
        <v>16630</v>
      </c>
      <c r="V2558">
        <v>3</v>
      </c>
    </row>
    <row r="2559" spans="1:22" x14ac:dyDescent="0.15">
      <c r="A2559" s="1">
        <v>1803</v>
      </c>
      <c r="B2559" t="s">
        <v>1823</v>
      </c>
      <c r="C2559" t="s">
        <v>6026</v>
      </c>
      <c r="D2559" t="s">
        <v>10127</v>
      </c>
      <c r="E2559" t="s">
        <v>14228</v>
      </c>
      <c r="F2559" t="s">
        <v>16628</v>
      </c>
      <c r="G2559" s="2">
        <v>43805.048680555563</v>
      </c>
      <c r="H2559" s="5" t="s">
        <v>17644</v>
      </c>
      <c r="K2559" t="s">
        <v>16630</v>
      </c>
      <c r="V2559">
        <v>5</v>
      </c>
    </row>
    <row r="2560" spans="1:22" x14ac:dyDescent="0.15">
      <c r="A2560" s="1">
        <v>1802</v>
      </c>
      <c r="B2560" t="s">
        <v>1822</v>
      </c>
      <c r="C2560" t="s">
        <v>6025</v>
      </c>
      <c r="D2560" t="s">
        <v>10126</v>
      </c>
      <c r="E2560" t="s">
        <v>14227</v>
      </c>
      <c r="F2560" t="s">
        <v>16628</v>
      </c>
      <c r="G2560" s="2">
        <v>43805.048611111109</v>
      </c>
      <c r="H2560" s="5" t="s">
        <v>17644</v>
      </c>
      <c r="K2560" t="s">
        <v>16630</v>
      </c>
      <c r="V2560">
        <v>3</v>
      </c>
    </row>
    <row r="2561" spans="1:22" x14ac:dyDescent="0.15">
      <c r="A2561" s="1">
        <v>1801</v>
      </c>
      <c r="B2561" t="s">
        <v>1821</v>
      </c>
      <c r="C2561" t="s">
        <v>6024</v>
      </c>
      <c r="D2561" t="s">
        <v>10125</v>
      </c>
      <c r="E2561" t="s">
        <v>14226</v>
      </c>
      <c r="F2561" t="s">
        <v>16628</v>
      </c>
      <c r="G2561" s="2">
        <v>43805.048483796287</v>
      </c>
      <c r="H2561" s="5" t="s">
        <v>17644</v>
      </c>
      <c r="K2561" t="s">
        <v>16630</v>
      </c>
      <c r="V2561">
        <v>5</v>
      </c>
    </row>
    <row r="2562" spans="1:22" x14ac:dyDescent="0.15">
      <c r="A2562" s="1">
        <v>1800</v>
      </c>
      <c r="B2562" t="s">
        <v>1820</v>
      </c>
      <c r="C2562" t="s">
        <v>6023</v>
      </c>
      <c r="D2562" t="s">
        <v>10124</v>
      </c>
      <c r="E2562" t="s">
        <v>14225</v>
      </c>
      <c r="F2562" t="s">
        <v>16628</v>
      </c>
      <c r="G2562" s="2">
        <v>43805.048402777778</v>
      </c>
      <c r="H2562" s="5" t="s">
        <v>17644</v>
      </c>
      <c r="K2562" t="s">
        <v>16630</v>
      </c>
      <c r="V2562">
        <v>5</v>
      </c>
    </row>
    <row r="2563" spans="1:22" x14ac:dyDescent="0.15">
      <c r="A2563" s="1">
        <v>1799</v>
      </c>
      <c r="B2563" t="s">
        <v>1819</v>
      </c>
      <c r="C2563" t="s">
        <v>6022</v>
      </c>
      <c r="D2563" t="s">
        <v>10123</v>
      </c>
      <c r="E2563" t="s">
        <v>14224</v>
      </c>
      <c r="F2563" t="s">
        <v>16628</v>
      </c>
      <c r="G2563" s="2">
        <v>43805.047812500001</v>
      </c>
      <c r="H2563" s="5" t="s">
        <v>17644</v>
      </c>
      <c r="K2563" t="s">
        <v>16630</v>
      </c>
      <c r="V2563">
        <v>3</v>
      </c>
    </row>
    <row r="2564" spans="1:22" x14ac:dyDescent="0.15">
      <c r="A2564" s="1">
        <v>1798</v>
      </c>
      <c r="B2564" t="s">
        <v>1818</v>
      </c>
      <c r="C2564" t="s">
        <v>6021</v>
      </c>
      <c r="D2564" t="s">
        <v>10122</v>
      </c>
      <c r="E2564" t="s">
        <v>14223</v>
      </c>
      <c r="F2564" t="s">
        <v>16628</v>
      </c>
      <c r="G2564" s="2">
        <v>43805.047719907408</v>
      </c>
      <c r="H2564" s="5" t="s">
        <v>17644</v>
      </c>
      <c r="K2564" t="s">
        <v>16630</v>
      </c>
      <c r="V2564">
        <v>5</v>
      </c>
    </row>
    <row r="2565" spans="1:22" x14ac:dyDescent="0.15">
      <c r="A2565" s="1">
        <v>1797</v>
      </c>
      <c r="B2565" t="s">
        <v>1817</v>
      </c>
      <c r="C2565" t="s">
        <v>6020</v>
      </c>
      <c r="D2565" t="s">
        <v>10121</v>
      </c>
      <c r="E2565" t="s">
        <v>14222</v>
      </c>
      <c r="F2565" t="s">
        <v>16628</v>
      </c>
      <c r="G2565" s="2">
        <v>43805.047638888893</v>
      </c>
      <c r="H2565" s="5" t="s">
        <v>17644</v>
      </c>
      <c r="K2565" t="s">
        <v>16630</v>
      </c>
      <c r="V2565">
        <v>3</v>
      </c>
    </row>
    <row r="2566" spans="1:22" x14ac:dyDescent="0.15">
      <c r="A2566" s="1">
        <v>1796</v>
      </c>
      <c r="B2566" t="s">
        <v>1816</v>
      </c>
      <c r="C2566" t="s">
        <v>6019</v>
      </c>
      <c r="D2566" t="s">
        <v>10120</v>
      </c>
      <c r="E2566" t="s">
        <v>14221</v>
      </c>
      <c r="F2566" t="s">
        <v>16628</v>
      </c>
      <c r="G2566" s="2">
        <v>43805.047476851847</v>
      </c>
      <c r="H2566" s="5" t="s">
        <v>17644</v>
      </c>
      <c r="K2566" t="s">
        <v>16630</v>
      </c>
      <c r="V2566">
        <v>5</v>
      </c>
    </row>
    <row r="2567" spans="1:22" x14ac:dyDescent="0.15">
      <c r="A2567" s="1">
        <v>1795</v>
      </c>
      <c r="B2567" t="s">
        <v>1815</v>
      </c>
      <c r="C2567" t="s">
        <v>6018</v>
      </c>
      <c r="D2567" t="s">
        <v>10119</v>
      </c>
      <c r="E2567" t="s">
        <v>14220</v>
      </c>
      <c r="F2567" t="s">
        <v>16628</v>
      </c>
      <c r="G2567" s="2">
        <v>43805.047337962962</v>
      </c>
      <c r="H2567" s="5" t="s">
        <v>17644</v>
      </c>
      <c r="K2567" t="s">
        <v>16630</v>
      </c>
      <c r="V2567">
        <v>0</v>
      </c>
    </row>
    <row r="2568" spans="1:22" x14ac:dyDescent="0.15">
      <c r="A2568" s="1">
        <v>1794</v>
      </c>
      <c r="B2568" t="s">
        <v>1814</v>
      </c>
      <c r="C2568" t="s">
        <v>6017</v>
      </c>
      <c r="D2568" t="s">
        <v>10118</v>
      </c>
      <c r="E2568" t="s">
        <v>14219</v>
      </c>
      <c r="F2568" t="s">
        <v>16628</v>
      </c>
      <c r="G2568" s="2">
        <v>43805.047256944446</v>
      </c>
      <c r="H2568" s="5" t="s">
        <v>17644</v>
      </c>
      <c r="K2568" t="s">
        <v>16630</v>
      </c>
      <c r="V2568">
        <v>5</v>
      </c>
    </row>
    <row r="2569" spans="1:22" x14ac:dyDescent="0.15">
      <c r="A2569" s="1">
        <v>1793</v>
      </c>
      <c r="B2569" t="s">
        <v>1813</v>
      </c>
      <c r="C2569" t="s">
        <v>6016</v>
      </c>
      <c r="D2569" t="s">
        <v>10117</v>
      </c>
      <c r="E2569" t="s">
        <v>14218</v>
      </c>
      <c r="F2569" t="s">
        <v>16628</v>
      </c>
      <c r="G2569" s="2">
        <v>43805.047106481477</v>
      </c>
      <c r="H2569" s="5" t="s">
        <v>17644</v>
      </c>
      <c r="K2569" t="s">
        <v>16630</v>
      </c>
      <c r="V2569">
        <v>3</v>
      </c>
    </row>
    <row r="2570" spans="1:22" x14ac:dyDescent="0.15">
      <c r="A2570" s="1">
        <v>1792</v>
      </c>
      <c r="B2570" t="s">
        <v>1812</v>
      </c>
      <c r="C2570" t="s">
        <v>6015</v>
      </c>
      <c r="D2570" t="s">
        <v>10116</v>
      </c>
      <c r="E2570" t="s">
        <v>14217</v>
      </c>
      <c r="F2570" t="s">
        <v>16627</v>
      </c>
      <c r="G2570" s="2">
        <v>43805.047002314823</v>
      </c>
      <c r="H2570" s="5" t="s">
        <v>17644</v>
      </c>
      <c r="K2570" t="s">
        <v>16630</v>
      </c>
      <c r="V2570">
        <v>3</v>
      </c>
    </row>
    <row r="2571" spans="1:22" x14ac:dyDescent="0.15">
      <c r="A2571" s="1">
        <v>1791</v>
      </c>
      <c r="B2571" t="s">
        <v>1811</v>
      </c>
      <c r="C2571" t="s">
        <v>6014</v>
      </c>
      <c r="D2571" t="s">
        <v>10115</v>
      </c>
      <c r="E2571" t="s">
        <v>14216</v>
      </c>
      <c r="F2571" t="s">
        <v>16627</v>
      </c>
      <c r="G2571" s="2">
        <v>43805.0469212963</v>
      </c>
      <c r="H2571" s="5" t="s">
        <v>17644</v>
      </c>
      <c r="K2571" t="s">
        <v>16630</v>
      </c>
      <c r="V2571">
        <v>3</v>
      </c>
    </row>
    <row r="2572" spans="1:22" x14ac:dyDescent="0.15">
      <c r="A2572" s="1">
        <v>1790</v>
      </c>
      <c r="B2572" t="s">
        <v>1810</v>
      </c>
      <c r="C2572" t="s">
        <v>6013</v>
      </c>
      <c r="D2572" t="s">
        <v>10114</v>
      </c>
      <c r="E2572" t="s">
        <v>14215</v>
      </c>
      <c r="F2572" t="s">
        <v>16628</v>
      </c>
      <c r="G2572" s="2">
        <v>43805.046620370369</v>
      </c>
      <c r="H2572" s="5" t="s">
        <v>17644</v>
      </c>
      <c r="K2572" t="s">
        <v>16630</v>
      </c>
      <c r="V2572">
        <v>5</v>
      </c>
    </row>
    <row r="2573" spans="1:22" x14ac:dyDescent="0.15">
      <c r="A2573" s="1">
        <v>1789</v>
      </c>
      <c r="B2573" t="s">
        <v>1809</v>
      </c>
      <c r="C2573" t="s">
        <v>6012</v>
      </c>
      <c r="D2573" t="s">
        <v>10113</v>
      </c>
      <c r="E2573" t="s">
        <v>14214</v>
      </c>
      <c r="F2573" t="s">
        <v>16628</v>
      </c>
      <c r="G2573" s="2">
        <v>43805.046550925923</v>
      </c>
      <c r="H2573" s="5" t="s">
        <v>17644</v>
      </c>
      <c r="K2573" t="s">
        <v>16630</v>
      </c>
      <c r="V2573">
        <v>0</v>
      </c>
    </row>
    <row r="2574" spans="1:22" x14ac:dyDescent="0.15">
      <c r="A2574" s="1">
        <v>1788</v>
      </c>
      <c r="B2574" t="s">
        <v>1808</v>
      </c>
      <c r="C2574" t="s">
        <v>6011</v>
      </c>
      <c r="D2574" t="s">
        <v>10112</v>
      </c>
      <c r="E2574" t="s">
        <v>14213</v>
      </c>
      <c r="F2574" t="s">
        <v>16628</v>
      </c>
      <c r="G2574" s="2">
        <v>43805.046481481477</v>
      </c>
      <c r="H2574" s="5" t="s">
        <v>17644</v>
      </c>
      <c r="K2574" t="s">
        <v>16630</v>
      </c>
      <c r="V2574">
        <v>3</v>
      </c>
    </row>
    <row r="2575" spans="1:22" x14ac:dyDescent="0.15">
      <c r="A2575" s="1">
        <v>1787</v>
      </c>
      <c r="B2575" t="s">
        <v>1807</v>
      </c>
      <c r="C2575" t="s">
        <v>6010</v>
      </c>
      <c r="D2575" t="s">
        <v>10111</v>
      </c>
      <c r="E2575" t="s">
        <v>14212</v>
      </c>
      <c r="F2575" t="s">
        <v>16627</v>
      </c>
      <c r="G2575" s="2">
        <v>43805.046226851853</v>
      </c>
      <c r="H2575" s="5" t="s">
        <v>17644</v>
      </c>
      <c r="K2575" t="s">
        <v>16630</v>
      </c>
      <c r="V2575">
        <v>3</v>
      </c>
    </row>
    <row r="2576" spans="1:22" x14ac:dyDescent="0.15">
      <c r="A2576" s="1">
        <v>1786</v>
      </c>
      <c r="B2576" t="s">
        <v>1806</v>
      </c>
      <c r="C2576" t="s">
        <v>6009</v>
      </c>
      <c r="D2576" t="s">
        <v>10110</v>
      </c>
      <c r="E2576" t="s">
        <v>14211</v>
      </c>
      <c r="F2576" t="s">
        <v>16628</v>
      </c>
      <c r="G2576" s="2">
        <v>43805.046122685177</v>
      </c>
      <c r="H2576" s="5" t="s">
        <v>17644</v>
      </c>
      <c r="K2576" t="s">
        <v>16630</v>
      </c>
      <c r="V2576">
        <v>10</v>
      </c>
    </row>
    <row r="2577" spans="1:22" x14ac:dyDescent="0.15">
      <c r="A2577" s="1">
        <v>1785</v>
      </c>
      <c r="B2577" t="s">
        <v>1805</v>
      </c>
      <c r="C2577" t="s">
        <v>6008</v>
      </c>
      <c r="D2577" t="s">
        <v>10109</v>
      </c>
      <c r="E2577" t="s">
        <v>14210</v>
      </c>
      <c r="F2577" t="s">
        <v>16627</v>
      </c>
      <c r="G2577" s="2">
        <v>43805.045844907407</v>
      </c>
      <c r="H2577" s="5" t="s">
        <v>17644</v>
      </c>
      <c r="K2577" t="s">
        <v>16630</v>
      </c>
      <c r="V2577">
        <v>3</v>
      </c>
    </row>
    <row r="2578" spans="1:22" x14ac:dyDescent="0.15">
      <c r="A2578" s="1">
        <v>1784</v>
      </c>
      <c r="B2578" t="s">
        <v>1804</v>
      </c>
      <c r="C2578" t="s">
        <v>6007</v>
      </c>
      <c r="D2578" t="s">
        <v>10108</v>
      </c>
      <c r="E2578" t="s">
        <v>14209</v>
      </c>
      <c r="F2578" t="s">
        <v>16628</v>
      </c>
      <c r="G2578" s="2">
        <v>43805.045520833337</v>
      </c>
      <c r="H2578" s="5" t="s">
        <v>17644</v>
      </c>
      <c r="K2578" t="s">
        <v>16630</v>
      </c>
      <c r="V2578">
        <v>19</v>
      </c>
    </row>
    <row r="2579" spans="1:22" x14ac:dyDescent="0.15">
      <c r="A2579" s="1">
        <v>1783</v>
      </c>
      <c r="B2579" t="s">
        <v>1803</v>
      </c>
      <c r="C2579" t="s">
        <v>6006</v>
      </c>
      <c r="D2579" t="s">
        <v>10107</v>
      </c>
      <c r="E2579" t="s">
        <v>14208</v>
      </c>
      <c r="F2579" t="s">
        <v>16628</v>
      </c>
      <c r="G2579" s="2">
        <v>43805.045451388891</v>
      </c>
      <c r="H2579" s="5" t="s">
        <v>17644</v>
      </c>
      <c r="K2579" t="s">
        <v>16630</v>
      </c>
      <c r="V2579">
        <v>3</v>
      </c>
    </row>
    <row r="2580" spans="1:22" x14ac:dyDescent="0.15">
      <c r="A2580" s="1">
        <v>1781</v>
      </c>
      <c r="B2580" t="s">
        <v>1801</v>
      </c>
      <c r="C2580" t="s">
        <v>6005</v>
      </c>
      <c r="D2580" t="s">
        <v>10106</v>
      </c>
      <c r="E2580" t="s">
        <v>14207</v>
      </c>
      <c r="F2580" t="s">
        <v>16627</v>
      </c>
      <c r="G2580" s="2">
        <v>43805.045358796298</v>
      </c>
      <c r="H2580" s="5" t="s">
        <v>17644</v>
      </c>
      <c r="K2580" t="s">
        <v>16630</v>
      </c>
      <c r="V2580">
        <v>3</v>
      </c>
    </row>
    <row r="2581" spans="1:22" x14ac:dyDescent="0.15">
      <c r="A2581" s="1">
        <v>1780</v>
      </c>
      <c r="B2581" t="s">
        <v>1800</v>
      </c>
      <c r="C2581" t="s">
        <v>6004</v>
      </c>
      <c r="D2581" t="s">
        <v>10105</v>
      </c>
      <c r="E2581" t="s">
        <v>14206</v>
      </c>
      <c r="F2581" t="s">
        <v>16628</v>
      </c>
      <c r="G2581" s="2">
        <v>43805.045254629629</v>
      </c>
      <c r="H2581" s="5" t="s">
        <v>17644</v>
      </c>
      <c r="K2581" t="s">
        <v>16630</v>
      </c>
      <c r="V2581">
        <v>20</v>
      </c>
    </row>
    <row r="2582" spans="1:22" x14ac:dyDescent="0.15">
      <c r="A2582" s="1">
        <v>1779</v>
      </c>
      <c r="B2582" t="s">
        <v>1799</v>
      </c>
      <c r="C2582" t="s">
        <v>6003</v>
      </c>
      <c r="D2582" t="s">
        <v>10104</v>
      </c>
      <c r="E2582" t="s">
        <v>14205</v>
      </c>
      <c r="F2582" t="s">
        <v>16628</v>
      </c>
      <c r="G2582" s="2">
        <v>43805.04515046296</v>
      </c>
      <c r="H2582" s="5" t="s">
        <v>17644</v>
      </c>
      <c r="K2582" t="s">
        <v>16630</v>
      </c>
      <c r="V2582">
        <v>5</v>
      </c>
    </row>
    <row r="2583" spans="1:22" x14ac:dyDescent="0.15">
      <c r="A2583" s="1">
        <v>1778</v>
      </c>
      <c r="B2583" t="s">
        <v>1798</v>
      </c>
      <c r="C2583" t="s">
        <v>6002</v>
      </c>
      <c r="D2583" t="s">
        <v>10103</v>
      </c>
      <c r="E2583" t="s">
        <v>14204</v>
      </c>
      <c r="F2583" t="s">
        <v>16627</v>
      </c>
      <c r="G2583" s="2">
        <v>43805.045046296298</v>
      </c>
      <c r="H2583" s="5" t="s">
        <v>17644</v>
      </c>
      <c r="K2583" t="s">
        <v>16630</v>
      </c>
      <c r="V2583">
        <v>3</v>
      </c>
    </row>
    <row r="2584" spans="1:22" x14ac:dyDescent="0.15">
      <c r="A2584" s="1">
        <v>1777</v>
      </c>
      <c r="B2584" t="s">
        <v>1797</v>
      </c>
      <c r="C2584" t="s">
        <v>6001</v>
      </c>
      <c r="D2584" t="s">
        <v>10102</v>
      </c>
      <c r="E2584" t="s">
        <v>14203</v>
      </c>
      <c r="F2584" t="s">
        <v>16627</v>
      </c>
      <c r="G2584" s="2">
        <v>43805.044976851852</v>
      </c>
      <c r="H2584" s="5" t="s">
        <v>17644</v>
      </c>
      <c r="K2584" t="s">
        <v>16630</v>
      </c>
      <c r="V2584">
        <v>3</v>
      </c>
    </row>
    <row r="2585" spans="1:22" x14ac:dyDescent="0.15">
      <c r="A2585" s="1">
        <v>1776</v>
      </c>
      <c r="B2585" t="s">
        <v>1796</v>
      </c>
      <c r="C2585" t="s">
        <v>6000</v>
      </c>
      <c r="D2585" t="s">
        <v>10101</v>
      </c>
      <c r="E2585" t="s">
        <v>14202</v>
      </c>
      <c r="F2585" t="s">
        <v>16628</v>
      </c>
      <c r="G2585" s="2">
        <v>43805.044861111113</v>
      </c>
      <c r="H2585" s="5" t="s">
        <v>17644</v>
      </c>
      <c r="K2585" t="s">
        <v>16630</v>
      </c>
      <c r="V2585">
        <v>5</v>
      </c>
    </row>
    <row r="2586" spans="1:22" x14ac:dyDescent="0.15">
      <c r="A2586" s="1">
        <v>1774</v>
      </c>
      <c r="B2586" t="s">
        <v>1794</v>
      </c>
      <c r="C2586" t="s">
        <v>5999</v>
      </c>
      <c r="D2586" t="s">
        <v>10100</v>
      </c>
      <c r="E2586" t="s">
        <v>14201</v>
      </c>
      <c r="F2586" t="s">
        <v>16627</v>
      </c>
      <c r="G2586" s="2">
        <v>43805.04451388889</v>
      </c>
      <c r="H2586" s="5" t="s">
        <v>17644</v>
      </c>
      <c r="K2586" t="s">
        <v>16630</v>
      </c>
      <c r="V2586">
        <v>3</v>
      </c>
    </row>
    <row r="2587" spans="1:22" x14ac:dyDescent="0.15">
      <c r="A2587" s="1">
        <v>1773</v>
      </c>
      <c r="B2587" t="s">
        <v>1793</v>
      </c>
      <c r="C2587" t="s">
        <v>5998</v>
      </c>
      <c r="D2587" t="s">
        <v>10099</v>
      </c>
      <c r="E2587" t="s">
        <v>14200</v>
      </c>
      <c r="F2587" t="s">
        <v>16627</v>
      </c>
      <c r="G2587" s="2">
        <v>43805.044432870367</v>
      </c>
      <c r="H2587" s="5" t="s">
        <v>17644</v>
      </c>
      <c r="K2587" t="s">
        <v>16630</v>
      </c>
      <c r="V2587">
        <v>3</v>
      </c>
    </row>
    <row r="2588" spans="1:22" x14ac:dyDescent="0.15">
      <c r="A2588" s="1">
        <v>1772</v>
      </c>
      <c r="B2588" t="s">
        <v>1792</v>
      </c>
      <c r="C2588" t="s">
        <v>5997</v>
      </c>
      <c r="D2588" t="s">
        <v>10098</v>
      </c>
      <c r="E2588" t="s">
        <v>14199</v>
      </c>
      <c r="F2588" t="s">
        <v>16628</v>
      </c>
      <c r="G2588" s="2">
        <v>43805.044351851851</v>
      </c>
      <c r="H2588" s="5" t="s">
        <v>17644</v>
      </c>
      <c r="K2588" t="s">
        <v>16630</v>
      </c>
      <c r="V2588">
        <v>40</v>
      </c>
    </row>
    <row r="2589" spans="1:22" x14ac:dyDescent="0.15">
      <c r="A2589" s="1">
        <v>1771</v>
      </c>
      <c r="B2589" t="s">
        <v>1791</v>
      </c>
      <c r="C2589" t="s">
        <v>5996</v>
      </c>
      <c r="D2589" t="s">
        <v>10097</v>
      </c>
      <c r="E2589" t="s">
        <v>14198</v>
      </c>
      <c r="F2589" t="s">
        <v>16628</v>
      </c>
      <c r="G2589" s="2">
        <v>43805.04409722222</v>
      </c>
      <c r="H2589" s="5" t="s">
        <v>17644</v>
      </c>
      <c r="K2589" t="s">
        <v>16630</v>
      </c>
      <c r="V2589">
        <v>5</v>
      </c>
    </row>
    <row r="2590" spans="1:22" x14ac:dyDescent="0.15">
      <c r="A2590" s="1">
        <v>1770</v>
      </c>
      <c r="B2590" t="s">
        <v>1790</v>
      </c>
      <c r="C2590" t="s">
        <v>5995</v>
      </c>
      <c r="D2590" t="s">
        <v>10096</v>
      </c>
      <c r="E2590" t="s">
        <v>14197</v>
      </c>
      <c r="F2590" t="s">
        <v>16627</v>
      </c>
      <c r="G2590" s="2">
        <v>43805.043993055559</v>
      </c>
      <c r="H2590" s="5" t="s">
        <v>17644</v>
      </c>
      <c r="K2590" t="s">
        <v>16630</v>
      </c>
      <c r="V2590">
        <v>1</v>
      </c>
    </row>
    <row r="2591" spans="1:22" x14ac:dyDescent="0.15">
      <c r="A2591" s="1">
        <v>1769</v>
      </c>
      <c r="B2591" t="s">
        <v>1789</v>
      </c>
      <c r="C2591" t="s">
        <v>5994</v>
      </c>
      <c r="D2591" t="s">
        <v>10095</v>
      </c>
      <c r="E2591" t="s">
        <v>14196</v>
      </c>
      <c r="F2591" t="s">
        <v>16628</v>
      </c>
      <c r="G2591" s="2">
        <v>43805.043912037043</v>
      </c>
      <c r="H2591" s="5" t="s">
        <v>17644</v>
      </c>
      <c r="K2591" t="s">
        <v>16630</v>
      </c>
      <c r="V2591">
        <v>5</v>
      </c>
    </row>
    <row r="2592" spans="1:22" x14ac:dyDescent="0.15">
      <c r="A2592" s="1">
        <v>1768</v>
      </c>
      <c r="B2592" t="s">
        <v>1788</v>
      </c>
      <c r="C2592" t="s">
        <v>5993</v>
      </c>
      <c r="D2592" t="s">
        <v>10094</v>
      </c>
      <c r="E2592" t="s">
        <v>14195</v>
      </c>
      <c r="F2592" t="s">
        <v>16627</v>
      </c>
      <c r="G2592" s="2">
        <v>43805.04383101852</v>
      </c>
      <c r="H2592" s="5" t="s">
        <v>17644</v>
      </c>
      <c r="K2592" t="s">
        <v>16630</v>
      </c>
      <c r="V2592">
        <v>3</v>
      </c>
    </row>
    <row r="2593" spans="1:22" x14ac:dyDescent="0.15">
      <c r="A2593" s="1">
        <v>1767</v>
      </c>
      <c r="B2593" t="s">
        <v>1787</v>
      </c>
      <c r="C2593" t="s">
        <v>5992</v>
      </c>
      <c r="D2593" t="s">
        <v>10093</v>
      </c>
      <c r="E2593" t="s">
        <v>14194</v>
      </c>
      <c r="F2593" t="s">
        <v>16627</v>
      </c>
      <c r="G2593" s="2">
        <v>43805.043356481481</v>
      </c>
      <c r="H2593" s="5" t="s">
        <v>17644</v>
      </c>
      <c r="K2593" t="s">
        <v>16630</v>
      </c>
      <c r="V2593">
        <v>3</v>
      </c>
    </row>
    <row r="2594" spans="1:22" x14ac:dyDescent="0.15">
      <c r="A2594" s="1">
        <v>1766</v>
      </c>
      <c r="B2594" t="s">
        <v>1786</v>
      </c>
      <c r="C2594" t="s">
        <v>5991</v>
      </c>
      <c r="D2594" t="s">
        <v>10092</v>
      </c>
      <c r="E2594" t="s">
        <v>14193</v>
      </c>
      <c r="F2594" t="s">
        <v>16627</v>
      </c>
      <c r="G2594" s="2">
        <v>43805.043275462973</v>
      </c>
      <c r="H2594" s="5" t="s">
        <v>17644</v>
      </c>
      <c r="K2594" t="s">
        <v>16630</v>
      </c>
      <c r="V2594">
        <v>12</v>
      </c>
    </row>
    <row r="2595" spans="1:22" x14ac:dyDescent="0.15">
      <c r="A2595" s="1">
        <v>1765</v>
      </c>
      <c r="B2595" t="s">
        <v>1785</v>
      </c>
      <c r="C2595" t="s">
        <v>5990</v>
      </c>
      <c r="D2595" t="s">
        <v>10091</v>
      </c>
      <c r="E2595" t="s">
        <v>14192</v>
      </c>
      <c r="F2595" t="s">
        <v>16627</v>
      </c>
      <c r="G2595" s="2">
        <v>43805.04283564815</v>
      </c>
      <c r="H2595" s="5" t="s">
        <v>17644</v>
      </c>
      <c r="K2595" t="s">
        <v>16630</v>
      </c>
      <c r="V2595">
        <v>3</v>
      </c>
    </row>
    <row r="2596" spans="1:22" x14ac:dyDescent="0.15">
      <c r="A2596" s="1">
        <v>1764</v>
      </c>
      <c r="B2596" t="s">
        <v>1784</v>
      </c>
      <c r="C2596" t="s">
        <v>5989</v>
      </c>
      <c r="D2596" t="s">
        <v>10090</v>
      </c>
      <c r="E2596" t="s">
        <v>14191</v>
      </c>
      <c r="F2596" t="s">
        <v>16628</v>
      </c>
      <c r="G2596" s="2">
        <v>43805.042743055557</v>
      </c>
      <c r="H2596" s="5" t="s">
        <v>17644</v>
      </c>
      <c r="K2596" t="s">
        <v>16630</v>
      </c>
      <c r="V2596">
        <v>3</v>
      </c>
    </row>
    <row r="2597" spans="1:22" x14ac:dyDescent="0.15">
      <c r="A2597" s="1">
        <v>1763</v>
      </c>
      <c r="B2597" t="s">
        <v>1783</v>
      </c>
      <c r="C2597" t="s">
        <v>5988</v>
      </c>
      <c r="D2597" t="s">
        <v>10089</v>
      </c>
      <c r="E2597" t="s">
        <v>14190</v>
      </c>
      <c r="F2597" t="s">
        <v>16627</v>
      </c>
      <c r="G2597" s="2">
        <v>43805.042673611111</v>
      </c>
      <c r="H2597" s="5" t="s">
        <v>17644</v>
      </c>
      <c r="K2597" t="s">
        <v>16630</v>
      </c>
      <c r="V2597">
        <v>2</v>
      </c>
    </row>
    <row r="2598" spans="1:22" x14ac:dyDescent="0.15">
      <c r="A2598" s="1">
        <v>1762</v>
      </c>
      <c r="B2598" t="s">
        <v>1782</v>
      </c>
      <c r="C2598" t="s">
        <v>5987</v>
      </c>
      <c r="D2598" t="s">
        <v>10088</v>
      </c>
      <c r="E2598" t="s">
        <v>14189</v>
      </c>
      <c r="F2598" t="s">
        <v>16627</v>
      </c>
      <c r="G2598" s="2">
        <v>43805.042604166672</v>
      </c>
      <c r="H2598" s="5" t="s">
        <v>17644</v>
      </c>
      <c r="K2598" t="s">
        <v>16630</v>
      </c>
      <c r="V2598">
        <v>0</v>
      </c>
    </row>
    <row r="2599" spans="1:22" x14ac:dyDescent="0.15">
      <c r="A2599" s="1">
        <v>1761</v>
      </c>
      <c r="B2599" t="s">
        <v>1781</v>
      </c>
      <c r="C2599" t="s">
        <v>5986</v>
      </c>
      <c r="D2599" t="s">
        <v>10087</v>
      </c>
      <c r="E2599" t="s">
        <v>14188</v>
      </c>
      <c r="F2599" t="s">
        <v>16628</v>
      </c>
      <c r="G2599" s="2">
        <v>43805.042500000003</v>
      </c>
      <c r="H2599" s="5" t="s">
        <v>17644</v>
      </c>
      <c r="K2599" t="s">
        <v>16630</v>
      </c>
      <c r="V2599">
        <v>5</v>
      </c>
    </row>
    <row r="2600" spans="1:22" x14ac:dyDescent="0.15">
      <c r="A2600" s="1">
        <v>1760</v>
      </c>
      <c r="B2600" t="s">
        <v>1780</v>
      </c>
      <c r="C2600" t="s">
        <v>5985</v>
      </c>
      <c r="D2600" t="s">
        <v>10086</v>
      </c>
      <c r="E2600" t="s">
        <v>14187</v>
      </c>
      <c r="F2600" t="s">
        <v>16627</v>
      </c>
      <c r="G2600" s="2">
        <v>43805.04241898148</v>
      </c>
      <c r="H2600" s="5" t="s">
        <v>17644</v>
      </c>
      <c r="K2600" t="s">
        <v>16630</v>
      </c>
      <c r="V2600">
        <v>2</v>
      </c>
    </row>
    <row r="2601" spans="1:22" x14ac:dyDescent="0.15">
      <c r="A2601" s="1">
        <v>1759</v>
      </c>
      <c r="B2601" t="s">
        <v>1779</v>
      </c>
      <c r="C2601" t="s">
        <v>5984</v>
      </c>
      <c r="D2601" t="s">
        <v>10085</v>
      </c>
      <c r="E2601" t="s">
        <v>14186</v>
      </c>
      <c r="F2601" t="s">
        <v>16627</v>
      </c>
      <c r="G2601" s="2">
        <v>43805.042337962957</v>
      </c>
      <c r="H2601" s="5" t="s">
        <v>17644</v>
      </c>
      <c r="K2601" t="s">
        <v>16630</v>
      </c>
      <c r="V2601">
        <v>3</v>
      </c>
    </row>
    <row r="2602" spans="1:22" x14ac:dyDescent="0.15">
      <c r="A2602" s="1">
        <v>1757</v>
      </c>
      <c r="B2602" t="s">
        <v>1777</v>
      </c>
      <c r="C2602" t="s">
        <v>5983</v>
      </c>
      <c r="D2602" t="s">
        <v>10084</v>
      </c>
      <c r="E2602" t="s">
        <v>14185</v>
      </c>
      <c r="F2602" t="s">
        <v>16627</v>
      </c>
      <c r="G2602" s="2">
        <v>43805.041990740741</v>
      </c>
      <c r="H2602" s="5" t="s">
        <v>17644</v>
      </c>
      <c r="K2602" t="s">
        <v>16630</v>
      </c>
      <c r="V2602">
        <v>8</v>
      </c>
    </row>
    <row r="2603" spans="1:22" x14ac:dyDescent="0.15">
      <c r="A2603" s="1">
        <v>1756</v>
      </c>
      <c r="B2603" t="s">
        <v>1776</v>
      </c>
      <c r="C2603" t="s">
        <v>5982</v>
      </c>
      <c r="D2603" t="s">
        <v>10083</v>
      </c>
      <c r="E2603" t="s">
        <v>14184</v>
      </c>
      <c r="F2603" t="s">
        <v>16628</v>
      </c>
      <c r="G2603" s="2">
        <v>43805.041747685187</v>
      </c>
      <c r="H2603" s="5" t="s">
        <v>17644</v>
      </c>
      <c r="K2603" t="s">
        <v>16630</v>
      </c>
      <c r="V2603">
        <v>3</v>
      </c>
    </row>
    <row r="2604" spans="1:22" x14ac:dyDescent="0.15">
      <c r="A2604" s="1">
        <v>1755</v>
      </c>
      <c r="B2604" t="s">
        <v>1775</v>
      </c>
      <c r="C2604" t="s">
        <v>5981</v>
      </c>
      <c r="D2604" t="s">
        <v>10082</v>
      </c>
      <c r="E2604" t="s">
        <v>14183</v>
      </c>
      <c r="F2604" t="s">
        <v>16628</v>
      </c>
      <c r="G2604" s="2">
        <v>43805.041678240741</v>
      </c>
      <c r="H2604" s="5" t="s">
        <v>17644</v>
      </c>
      <c r="K2604" t="s">
        <v>16630</v>
      </c>
      <c r="V2604">
        <v>10</v>
      </c>
    </row>
    <row r="2605" spans="1:22" x14ac:dyDescent="0.15">
      <c r="A2605" s="1">
        <v>1754</v>
      </c>
      <c r="B2605" t="s">
        <v>1774</v>
      </c>
      <c r="C2605" t="s">
        <v>5980</v>
      </c>
      <c r="D2605" t="s">
        <v>10081</v>
      </c>
      <c r="E2605" t="s">
        <v>14182</v>
      </c>
      <c r="F2605" t="s">
        <v>16628</v>
      </c>
      <c r="G2605" s="2">
        <v>43805.041574074072</v>
      </c>
      <c r="H2605" s="5" t="s">
        <v>17644</v>
      </c>
      <c r="K2605" t="s">
        <v>16630</v>
      </c>
      <c r="V2605">
        <v>3</v>
      </c>
    </row>
    <row r="2606" spans="1:22" x14ac:dyDescent="0.15">
      <c r="A2606" s="1">
        <v>1753</v>
      </c>
      <c r="B2606" t="s">
        <v>1773</v>
      </c>
      <c r="C2606" t="s">
        <v>5979</v>
      </c>
      <c r="D2606" t="s">
        <v>10080</v>
      </c>
      <c r="E2606" t="s">
        <v>14181</v>
      </c>
      <c r="F2606" t="s">
        <v>16627</v>
      </c>
      <c r="G2606" s="2">
        <v>43805.041458333333</v>
      </c>
      <c r="H2606" s="5" t="s">
        <v>17644</v>
      </c>
      <c r="K2606" t="s">
        <v>16630</v>
      </c>
      <c r="V2606">
        <v>3</v>
      </c>
    </row>
    <row r="2607" spans="1:22" x14ac:dyDescent="0.15">
      <c r="A2607" s="1">
        <v>1752</v>
      </c>
      <c r="B2607" t="s">
        <v>1772</v>
      </c>
      <c r="C2607" t="s">
        <v>5978</v>
      </c>
      <c r="D2607" t="s">
        <v>10079</v>
      </c>
      <c r="E2607" t="s">
        <v>14180</v>
      </c>
      <c r="F2607" t="s">
        <v>16628</v>
      </c>
      <c r="G2607" s="2">
        <v>43805.041203703702</v>
      </c>
      <c r="H2607" s="5" t="s">
        <v>17644</v>
      </c>
      <c r="K2607" t="s">
        <v>16630</v>
      </c>
      <c r="V2607">
        <v>5</v>
      </c>
    </row>
    <row r="2608" spans="1:22" x14ac:dyDescent="0.15">
      <c r="A2608" s="1">
        <v>1751</v>
      </c>
      <c r="B2608" t="s">
        <v>1771</v>
      </c>
      <c r="C2608" t="s">
        <v>5977</v>
      </c>
      <c r="D2608" t="s">
        <v>10078</v>
      </c>
      <c r="E2608" t="s">
        <v>14179</v>
      </c>
      <c r="F2608" t="s">
        <v>16628</v>
      </c>
      <c r="G2608" s="2">
        <v>43805.041122685187</v>
      </c>
      <c r="H2608" s="5" t="s">
        <v>17644</v>
      </c>
      <c r="K2608" t="s">
        <v>16630</v>
      </c>
      <c r="V2608">
        <v>5</v>
      </c>
    </row>
    <row r="2609" spans="1:22" x14ac:dyDescent="0.15">
      <c r="A2609" s="1">
        <v>1750</v>
      </c>
      <c r="B2609" t="s">
        <v>1770</v>
      </c>
      <c r="C2609" t="s">
        <v>5976</v>
      </c>
      <c r="D2609" t="s">
        <v>10077</v>
      </c>
      <c r="E2609" t="s">
        <v>14178</v>
      </c>
      <c r="F2609" t="s">
        <v>16628</v>
      </c>
      <c r="G2609" s="2">
        <v>43805.040706018517</v>
      </c>
      <c r="H2609" s="5" t="s">
        <v>17644</v>
      </c>
      <c r="K2609" t="s">
        <v>16630</v>
      </c>
      <c r="V2609">
        <v>5</v>
      </c>
    </row>
    <row r="2610" spans="1:22" x14ac:dyDescent="0.15">
      <c r="A2610" s="1">
        <v>1749</v>
      </c>
      <c r="B2610" t="s">
        <v>1769</v>
      </c>
      <c r="C2610" t="s">
        <v>5975</v>
      </c>
      <c r="D2610" t="s">
        <v>10076</v>
      </c>
      <c r="E2610" t="s">
        <v>14177</v>
      </c>
      <c r="F2610" t="s">
        <v>16627</v>
      </c>
      <c r="G2610" s="2">
        <v>43805.040578703702</v>
      </c>
      <c r="H2610" s="5" t="s">
        <v>17644</v>
      </c>
      <c r="K2610" t="s">
        <v>16630</v>
      </c>
      <c r="V2610">
        <v>3</v>
      </c>
    </row>
    <row r="2611" spans="1:22" x14ac:dyDescent="0.15">
      <c r="A2611" s="1">
        <v>1748</v>
      </c>
      <c r="B2611" t="s">
        <v>1768</v>
      </c>
      <c r="C2611" t="s">
        <v>5974</v>
      </c>
      <c r="D2611" t="s">
        <v>10075</v>
      </c>
      <c r="E2611" t="s">
        <v>14176</v>
      </c>
      <c r="F2611" t="s">
        <v>16628</v>
      </c>
      <c r="G2611" s="2">
        <v>43805.040393518517</v>
      </c>
      <c r="H2611" s="5" t="s">
        <v>17644</v>
      </c>
      <c r="K2611" t="s">
        <v>16630</v>
      </c>
      <c r="V2611">
        <v>15</v>
      </c>
    </row>
    <row r="2612" spans="1:22" x14ac:dyDescent="0.15">
      <c r="A2612" s="1">
        <v>1747</v>
      </c>
      <c r="B2612" t="s">
        <v>1767</v>
      </c>
      <c r="C2612" t="s">
        <v>5973</v>
      </c>
      <c r="D2612" t="s">
        <v>10074</v>
      </c>
      <c r="E2612" t="s">
        <v>14175</v>
      </c>
      <c r="F2612" t="s">
        <v>16628</v>
      </c>
      <c r="G2612" s="2">
        <v>43805.040312500001</v>
      </c>
      <c r="H2612" s="5" t="s">
        <v>17644</v>
      </c>
      <c r="K2612" t="s">
        <v>16630</v>
      </c>
      <c r="V2612">
        <v>5</v>
      </c>
    </row>
    <row r="2613" spans="1:22" x14ac:dyDescent="0.15">
      <c r="A2613" s="1">
        <v>1746</v>
      </c>
      <c r="B2613" t="s">
        <v>1766</v>
      </c>
      <c r="C2613" t="s">
        <v>5972</v>
      </c>
      <c r="D2613" t="s">
        <v>10073</v>
      </c>
      <c r="E2613" t="s">
        <v>14174</v>
      </c>
      <c r="F2613" t="s">
        <v>16627</v>
      </c>
      <c r="G2613" s="2">
        <v>43805.040185185193</v>
      </c>
      <c r="H2613" s="5" t="s">
        <v>17644</v>
      </c>
      <c r="K2613" t="s">
        <v>16630</v>
      </c>
      <c r="V2613">
        <v>3</v>
      </c>
    </row>
    <row r="2614" spans="1:22" x14ac:dyDescent="0.15">
      <c r="A2614" s="1">
        <v>1745</v>
      </c>
      <c r="B2614" t="s">
        <v>1765</v>
      </c>
      <c r="C2614" t="s">
        <v>5971</v>
      </c>
      <c r="D2614" t="s">
        <v>10072</v>
      </c>
      <c r="E2614" t="s">
        <v>14173</v>
      </c>
      <c r="F2614" t="s">
        <v>16628</v>
      </c>
      <c r="G2614" s="2">
        <v>43805.039340277777</v>
      </c>
      <c r="H2614" s="5" t="s">
        <v>17644</v>
      </c>
      <c r="K2614" t="s">
        <v>16630</v>
      </c>
      <c r="V2614">
        <v>5</v>
      </c>
    </row>
    <row r="2615" spans="1:22" x14ac:dyDescent="0.15">
      <c r="A2615" s="1">
        <v>1744</v>
      </c>
      <c r="B2615" t="s">
        <v>1764</v>
      </c>
      <c r="C2615" t="s">
        <v>5970</v>
      </c>
      <c r="D2615" t="s">
        <v>10071</v>
      </c>
      <c r="E2615" t="s">
        <v>14172</v>
      </c>
      <c r="F2615" t="s">
        <v>16628</v>
      </c>
      <c r="G2615" s="2">
        <v>43805.039247685178</v>
      </c>
      <c r="H2615" s="5" t="s">
        <v>17644</v>
      </c>
      <c r="K2615" t="s">
        <v>16630</v>
      </c>
      <c r="V2615">
        <v>3</v>
      </c>
    </row>
    <row r="2616" spans="1:22" x14ac:dyDescent="0.15">
      <c r="A2616" s="1">
        <v>1743</v>
      </c>
      <c r="B2616" t="s">
        <v>1763</v>
      </c>
      <c r="C2616" t="s">
        <v>5969</v>
      </c>
      <c r="D2616" t="s">
        <v>10070</v>
      </c>
      <c r="E2616" t="s">
        <v>14171</v>
      </c>
      <c r="F2616" t="s">
        <v>16628</v>
      </c>
      <c r="G2616" s="2">
        <v>43805.039120370369</v>
      </c>
      <c r="H2616" s="5" t="s">
        <v>17644</v>
      </c>
      <c r="K2616" t="s">
        <v>16630</v>
      </c>
      <c r="V2616">
        <v>5</v>
      </c>
    </row>
    <row r="2617" spans="1:22" x14ac:dyDescent="0.15">
      <c r="A2617" s="1">
        <v>1742</v>
      </c>
      <c r="B2617" t="s">
        <v>1762</v>
      </c>
      <c r="C2617" t="s">
        <v>5968</v>
      </c>
      <c r="D2617" t="s">
        <v>10069</v>
      </c>
      <c r="E2617" t="s">
        <v>14170</v>
      </c>
      <c r="F2617" t="s">
        <v>16627</v>
      </c>
      <c r="G2617" s="2">
        <v>43805.039039351846</v>
      </c>
      <c r="H2617" s="5" t="s">
        <v>17644</v>
      </c>
      <c r="K2617" t="s">
        <v>16630</v>
      </c>
      <c r="V2617">
        <v>3</v>
      </c>
    </row>
    <row r="2618" spans="1:22" x14ac:dyDescent="0.15">
      <c r="A2618" s="1">
        <v>1741</v>
      </c>
      <c r="B2618" t="s">
        <v>1761</v>
      </c>
      <c r="C2618" t="s">
        <v>5967</v>
      </c>
      <c r="D2618" t="s">
        <v>10068</v>
      </c>
      <c r="E2618" t="s">
        <v>14169</v>
      </c>
      <c r="F2618" t="s">
        <v>16628</v>
      </c>
      <c r="G2618" s="2">
        <v>43805.038969907408</v>
      </c>
      <c r="H2618" s="5" t="s">
        <v>17644</v>
      </c>
      <c r="K2618" t="s">
        <v>16630</v>
      </c>
      <c r="V2618">
        <v>5</v>
      </c>
    </row>
    <row r="2619" spans="1:22" x14ac:dyDescent="0.15">
      <c r="A2619" s="1">
        <v>1740</v>
      </c>
      <c r="B2619" t="s">
        <v>1760</v>
      </c>
      <c r="C2619" t="s">
        <v>5966</v>
      </c>
      <c r="D2619" t="s">
        <v>10067</v>
      </c>
      <c r="E2619" t="s">
        <v>14168</v>
      </c>
      <c r="F2619" t="s">
        <v>16628</v>
      </c>
      <c r="G2619" s="2">
        <v>43805.038865740738</v>
      </c>
      <c r="H2619" s="5" t="s">
        <v>17644</v>
      </c>
      <c r="K2619" t="s">
        <v>16630</v>
      </c>
      <c r="V2619">
        <v>3</v>
      </c>
    </row>
    <row r="2620" spans="1:22" x14ac:dyDescent="0.15">
      <c r="A2620" s="1">
        <v>1739</v>
      </c>
      <c r="B2620" t="s">
        <v>1759</v>
      </c>
      <c r="C2620" t="s">
        <v>5965</v>
      </c>
      <c r="D2620" t="s">
        <v>10066</v>
      </c>
      <c r="E2620" t="s">
        <v>14167</v>
      </c>
      <c r="F2620" t="s">
        <v>16628</v>
      </c>
      <c r="G2620" s="2">
        <v>43805.038495370369</v>
      </c>
      <c r="H2620" s="5" t="s">
        <v>17644</v>
      </c>
      <c r="K2620" t="s">
        <v>16630</v>
      </c>
      <c r="V2620">
        <v>3</v>
      </c>
    </row>
    <row r="2621" spans="1:22" x14ac:dyDescent="0.15">
      <c r="A2621" s="1">
        <v>1738</v>
      </c>
      <c r="B2621" t="s">
        <v>1758</v>
      </c>
      <c r="C2621" t="s">
        <v>5964</v>
      </c>
      <c r="D2621" t="s">
        <v>10065</v>
      </c>
      <c r="E2621" t="s">
        <v>14166</v>
      </c>
      <c r="F2621" t="s">
        <v>16628</v>
      </c>
      <c r="G2621" s="2">
        <v>43805.037789351853</v>
      </c>
      <c r="H2621" s="5" t="s">
        <v>17644</v>
      </c>
      <c r="K2621" t="s">
        <v>16630</v>
      </c>
      <c r="V2621">
        <v>5</v>
      </c>
    </row>
    <row r="2622" spans="1:22" x14ac:dyDescent="0.15">
      <c r="A2622" s="1">
        <v>1737</v>
      </c>
      <c r="B2622" t="s">
        <v>1757</v>
      </c>
      <c r="C2622" t="s">
        <v>5963</v>
      </c>
      <c r="D2622" t="s">
        <v>10064</v>
      </c>
      <c r="E2622" t="s">
        <v>14165</v>
      </c>
      <c r="F2622" t="s">
        <v>16627</v>
      </c>
      <c r="G2622" s="2">
        <v>43805.037685185183</v>
      </c>
      <c r="H2622" s="5" t="s">
        <v>17644</v>
      </c>
      <c r="K2622" t="s">
        <v>16630</v>
      </c>
      <c r="V2622">
        <v>3</v>
      </c>
    </row>
    <row r="2623" spans="1:22" x14ac:dyDescent="0.15">
      <c r="A2623" s="1">
        <v>1736</v>
      </c>
      <c r="B2623" t="s">
        <v>1756</v>
      </c>
      <c r="C2623" t="s">
        <v>5962</v>
      </c>
      <c r="D2623" t="s">
        <v>10063</v>
      </c>
      <c r="E2623" t="s">
        <v>14164</v>
      </c>
      <c r="F2623" t="s">
        <v>16627</v>
      </c>
      <c r="G2623" s="2">
        <v>43805.037604166668</v>
      </c>
      <c r="H2623" s="5" t="s">
        <v>17644</v>
      </c>
      <c r="K2623" t="s">
        <v>16630</v>
      </c>
      <c r="V2623">
        <v>3</v>
      </c>
    </row>
    <row r="2624" spans="1:22" x14ac:dyDescent="0.15">
      <c r="A2624" s="1">
        <v>1735</v>
      </c>
      <c r="B2624" t="s">
        <v>1755</v>
      </c>
      <c r="C2624" t="s">
        <v>5961</v>
      </c>
      <c r="D2624" t="s">
        <v>10062</v>
      </c>
      <c r="E2624" t="s">
        <v>14163</v>
      </c>
      <c r="F2624" t="s">
        <v>16628</v>
      </c>
      <c r="G2624" s="2">
        <v>43805.037349537037</v>
      </c>
      <c r="H2624" s="5" t="s">
        <v>17644</v>
      </c>
      <c r="K2624" t="s">
        <v>16630</v>
      </c>
      <c r="V2624">
        <v>10</v>
      </c>
    </row>
    <row r="2625" spans="1:22" x14ac:dyDescent="0.15">
      <c r="A2625" s="1">
        <v>1734</v>
      </c>
      <c r="B2625" t="s">
        <v>1754</v>
      </c>
      <c r="C2625" t="s">
        <v>5960</v>
      </c>
      <c r="D2625" t="s">
        <v>10061</v>
      </c>
      <c r="E2625" t="s">
        <v>14162</v>
      </c>
      <c r="F2625" t="s">
        <v>16627</v>
      </c>
      <c r="G2625" s="2">
        <v>43805.037268518521</v>
      </c>
      <c r="H2625" s="5" t="s">
        <v>17644</v>
      </c>
      <c r="K2625" t="s">
        <v>16630</v>
      </c>
      <c r="V2625">
        <v>3</v>
      </c>
    </row>
    <row r="2626" spans="1:22" x14ac:dyDescent="0.15">
      <c r="A2626" s="1">
        <v>1733</v>
      </c>
      <c r="B2626" t="s">
        <v>1753</v>
      </c>
      <c r="C2626" t="s">
        <v>5959</v>
      </c>
      <c r="D2626" t="s">
        <v>10060</v>
      </c>
      <c r="E2626" t="s">
        <v>14161</v>
      </c>
      <c r="F2626" t="s">
        <v>16628</v>
      </c>
      <c r="G2626" s="2">
        <v>43805.037187499998</v>
      </c>
      <c r="H2626" s="5" t="s">
        <v>17644</v>
      </c>
      <c r="K2626" t="s">
        <v>16630</v>
      </c>
      <c r="V2626">
        <v>3</v>
      </c>
    </row>
    <row r="2627" spans="1:22" x14ac:dyDescent="0.15">
      <c r="A2627" s="1">
        <v>1732</v>
      </c>
      <c r="B2627" t="s">
        <v>1752</v>
      </c>
      <c r="C2627" t="s">
        <v>5958</v>
      </c>
      <c r="D2627" t="s">
        <v>10059</v>
      </c>
      <c r="E2627" t="s">
        <v>14160</v>
      </c>
      <c r="F2627" t="s">
        <v>16627</v>
      </c>
      <c r="G2627" s="2">
        <v>43805.037118055552</v>
      </c>
      <c r="H2627" s="5" t="s">
        <v>17644</v>
      </c>
      <c r="K2627" t="s">
        <v>16630</v>
      </c>
      <c r="V2627">
        <v>3</v>
      </c>
    </row>
    <row r="2628" spans="1:22" x14ac:dyDescent="0.15">
      <c r="A2628" s="1">
        <v>1731</v>
      </c>
      <c r="B2628" t="s">
        <v>1751</v>
      </c>
      <c r="C2628" t="s">
        <v>5957</v>
      </c>
      <c r="D2628" t="s">
        <v>10058</v>
      </c>
      <c r="E2628" t="s">
        <v>14159</v>
      </c>
      <c r="F2628" t="s">
        <v>16628</v>
      </c>
      <c r="G2628" s="2">
        <v>43805.037037037036</v>
      </c>
      <c r="H2628" s="5" t="s">
        <v>17644</v>
      </c>
      <c r="K2628" t="s">
        <v>16630</v>
      </c>
      <c r="V2628">
        <v>10</v>
      </c>
    </row>
    <row r="2629" spans="1:22" x14ac:dyDescent="0.15">
      <c r="A2629" s="1">
        <v>1730</v>
      </c>
      <c r="B2629" t="s">
        <v>1750</v>
      </c>
      <c r="C2629" t="s">
        <v>5956</v>
      </c>
      <c r="D2629" t="s">
        <v>10057</v>
      </c>
      <c r="E2629" t="s">
        <v>14158</v>
      </c>
      <c r="F2629" t="s">
        <v>16628</v>
      </c>
      <c r="G2629" s="2">
        <v>43805.036944444437</v>
      </c>
      <c r="H2629" s="5" t="s">
        <v>17644</v>
      </c>
      <c r="K2629" t="s">
        <v>16630</v>
      </c>
      <c r="V2629">
        <v>3</v>
      </c>
    </row>
    <row r="2630" spans="1:22" x14ac:dyDescent="0.15">
      <c r="A2630" s="1">
        <v>1729</v>
      </c>
      <c r="B2630" t="s">
        <v>1749</v>
      </c>
      <c r="C2630" t="s">
        <v>5955</v>
      </c>
      <c r="D2630" t="s">
        <v>10056</v>
      </c>
      <c r="E2630" t="s">
        <v>14157</v>
      </c>
      <c r="F2630" t="s">
        <v>16628</v>
      </c>
      <c r="G2630" s="2">
        <v>43805.036840277768</v>
      </c>
      <c r="H2630" s="5" t="s">
        <v>17644</v>
      </c>
      <c r="K2630" t="s">
        <v>16630</v>
      </c>
      <c r="V2630">
        <v>3</v>
      </c>
    </row>
    <row r="2631" spans="1:22" x14ac:dyDescent="0.15">
      <c r="A2631" s="1">
        <v>1728</v>
      </c>
      <c r="B2631" t="s">
        <v>1748</v>
      </c>
      <c r="C2631" t="s">
        <v>5954</v>
      </c>
      <c r="D2631" t="s">
        <v>10055</v>
      </c>
      <c r="E2631" t="s">
        <v>14156</v>
      </c>
      <c r="F2631" t="s">
        <v>16628</v>
      </c>
      <c r="G2631" s="2">
        <v>43805.036770833343</v>
      </c>
      <c r="H2631" s="5" t="s">
        <v>17644</v>
      </c>
      <c r="K2631" t="s">
        <v>16630</v>
      </c>
      <c r="V2631">
        <v>10</v>
      </c>
    </row>
    <row r="2632" spans="1:22" x14ac:dyDescent="0.15">
      <c r="A2632" s="1">
        <v>1727</v>
      </c>
      <c r="B2632" t="s">
        <v>1747</v>
      </c>
      <c r="C2632" t="s">
        <v>5953</v>
      </c>
      <c r="D2632" t="s">
        <v>10054</v>
      </c>
      <c r="E2632" t="s">
        <v>14155</v>
      </c>
      <c r="F2632" t="s">
        <v>16627</v>
      </c>
      <c r="G2632" s="2">
        <v>43805.036678240736</v>
      </c>
      <c r="H2632" s="5" t="s">
        <v>17644</v>
      </c>
      <c r="K2632" t="s">
        <v>16630</v>
      </c>
      <c r="V2632">
        <v>6</v>
      </c>
    </row>
    <row r="2633" spans="1:22" x14ac:dyDescent="0.15">
      <c r="A2633" s="1">
        <v>1726</v>
      </c>
      <c r="B2633" t="s">
        <v>1746</v>
      </c>
      <c r="C2633" t="s">
        <v>5952</v>
      </c>
      <c r="D2633" t="s">
        <v>10053</v>
      </c>
      <c r="E2633" t="s">
        <v>14154</v>
      </c>
      <c r="F2633" t="s">
        <v>16627</v>
      </c>
      <c r="G2633" s="2">
        <v>43805.036273148151</v>
      </c>
      <c r="H2633" s="5" t="s">
        <v>17644</v>
      </c>
      <c r="K2633" t="s">
        <v>16630</v>
      </c>
      <c r="V2633">
        <v>1</v>
      </c>
    </row>
    <row r="2634" spans="1:22" x14ac:dyDescent="0.15">
      <c r="A2634" s="1">
        <v>1725</v>
      </c>
      <c r="B2634" t="s">
        <v>1745</v>
      </c>
      <c r="C2634" t="s">
        <v>5951</v>
      </c>
      <c r="D2634" t="s">
        <v>10052</v>
      </c>
      <c r="E2634" t="s">
        <v>14153</v>
      </c>
      <c r="F2634" t="s">
        <v>16627</v>
      </c>
      <c r="G2634" s="2">
        <v>43805.036168981482</v>
      </c>
      <c r="H2634" s="5" t="s">
        <v>17644</v>
      </c>
      <c r="K2634" t="s">
        <v>16630</v>
      </c>
      <c r="V2634">
        <v>3</v>
      </c>
    </row>
    <row r="2635" spans="1:22" x14ac:dyDescent="0.15">
      <c r="A2635" s="1">
        <v>1724</v>
      </c>
      <c r="B2635" t="s">
        <v>1744</v>
      </c>
      <c r="C2635" t="s">
        <v>5950</v>
      </c>
      <c r="D2635" t="s">
        <v>10051</v>
      </c>
      <c r="E2635" t="s">
        <v>14152</v>
      </c>
      <c r="F2635" t="s">
        <v>16628</v>
      </c>
      <c r="G2635" s="2">
        <v>43805.035509259258</v>
      </c>
      <c r="H2635" s="5" t="s">
        <v>17644</v>
      </c>
      <c r="K2635" t="s">
        <v>16630</v>
      </c>
      <c r="V2635">
        <v>5</v>
      </c>
    </row>
    <row r="2636" spans="1:22" x14ac:dyDescent="0.15">
      <c r="A2636" s="1">
        <v>1723</v>
      </c>
      <c r="B2636" t="s">
        <v>1743</v>
      </c>
      <c r="C2636" t="s">
        <v>5949</v>
      </c>
      <c r="D2636" t="s">
        <v>10050</v>
      </c>
      <c r="E2636" t="s">
        <v>14151</v>
      </c>
      <c r="F2636" t="s">
        <v>16627</v>
      </c>
      <c r="G2636" s="2">
        <v>43805.035173611112</v>
      </c>
      <c r="H2636" s="5" t="s">
        <v>17644</v>
      </c>
      <c r="K2636" t="s">
        <v>16630</v>
      </c>
      <c r="V2636">
        <v>3</v>
      </c>
    </row>
    <row r="2637" spans="1:22" x14ac:dyDescent="0.15">
      <c r="A2637" s="1">
        <v>1722</v>
      </c>
      <c r="B2637" t="s">
        <v>1742</v>
      </c>
      <c r="C2637" t="s">
        <v>5948</v>
      </c>
      <c r="D2637" t="s">
        <v>10049</v>
      </c>
      <c r="E2637" t="s">
        <v>14150</v>
      </c>
      <c r="F2637" t="s">
        <v>16628</v>
      </c>
      <c r="G2637" s="2">
        <v>43805.035011574073</v>
      </c>
      <c r="H2637" s="5" t="s">
        <v>17644</v>
      </c>
      <c r="K2637" t="s">
        <v>16630</v>
      </c>
      <c r="V2637">
        <v>5</v>
      </c>
    </row>
    <row r="2638" spans="1:22" x14ac:dyDescent="0.15">
      <c r="A2638" s="1">
        <v>1721</v>
      </c>
      <c r="B2638" t="s">
        <v>1741</v>
      </c>
      <c r="C2638" t="s">
        <v>5947</v>
      </c>
      <c r="D2638" t="s">
        <v>10048</v>
      </c>
      <c r="E2638" t="s">
        <v>14149</v>
      </c>
      <c r="F2638" t="s">
        <v>16628</v>
      </c>
      <c r="G2638" s="2">
        <v>43805.034687500003</v>
      </c>
      <c r="H2638" s="5" t="s">
        <v>17644</v>
      </c>
      <c r="K2638" t="s">
        <v>16630</v>
      </c>
      <c r="V2638">
        <v>3</v>
      </c>
    </row>
    <row r="2639" spans="1:22" x14ac:dyDescent="0.15">
      <c r="A2639" s="1">
        <v>1720</v>
      </c>
      <c r="B2639" t="s">
        <v>1740</v>
      </c>
      <c r="C2639" t="s">
        <v>5946</v>
      </c>
      <c r="D2639" t="s">
        <v>10047</v>
      </c>
      <c r="E2639" t="s">
        <v>14148</v>
      </c>
      <c r="F2639" t="s">
        <v>16627</v>
      </c>
      <c r="G2639" s="2">
        <v>43805.034328703703</v>
      </c>
      <c r="H2639" s="5" t="s">
        <v>17644</v>
      </c>
      <c r="K2639" t="s">
        <v>16630</v>
      </c>
      <c r="V2639">
        <v>3</v>
      </c>
    </row>
    <row r="2640" spans="1:22" x14ac:dyDescent="0.15">
      <c r="A2640" s="1">
        <v>1719</v>
      </c>
      <c r="B2640" t="s">
        <v>1739</v>
      </c>
      <c r="C2640" t="s">
        <v>5945</v>
      </c>
      <c r="D2640" t="s">
        <v>10046</v>
      </c>
      <c r="E2640" t="s">
        <v>14147</v>
      </c>
      <c r="F2640" t="s">
        <v>16628</v>
      </c>
      <c r="G2640" s="2">
        <v>43805.034247685187</v>
      </c>
      <c r="H2640" s="5" t="s">
        <v>17644</v>
      </c>
      <c r="K2640" t="s">
        <v>16630</v>
      </c>
      <c r="V2640">
        <v>3</v>
      </c>
    </row>
    <row r="2641" spans="1:22" x14ac:dyDescent="0.15">
      <c r="A2641" s="1">
        <v>1718</v>
      </c>
      <c r="B2641" t="s">
        <v>1738</v>
      </c>
      <c r="C2641" t="s">
        <v>5944</v>
      </c>
      <c r="D2641" t="s">
        <v>10045</v>
      </c>
      <c r="E2641" t="s">
        <v>14146</v>
      </c>
      <c r="F2641" t="s">
        <v>16627</v>
      </c>
      <c r="G2641" s="2">
        <v>43805.034178240741</v>
      </c>
      <c r="H2641" s="5" t="s">
        <v>17644</v>
      </c>
      <c r="K2641" t="s">
        <v>16630</v>
      </c>
      <c r="V2641">
        <v>3</v>
      </c>
    </row>
    <row r="2642" spans="1:22" x14ac:dyDescent="0.15">
      <c r="A2642" s="1">
        <v>1717</v>
      </c>
      <c r="B2642" t="s">
        <v>1737</v>
      </c>
      <c r="C2642" t="s">
        <v>5943</v>
      </c>
      <c r="D2642" t="s">
        <v>10044</v>
      </c>
      <c r="E2642" t="s">
        <v>14145</v>
      </c>
      <c r="F2642" t="s">
        <v>16628</v>
      </c>
      <c r="G2642" s="2">
        <v>43805.034016203703</v>
      </c>
      <c r="H2642" s="5" t="s">
        <v>17644</v>
      </c>
      <c r="K2642" t="s">
        <v>16630</v>
      </c>
      <c r="V2642">
        <v>5</v>
      </c>
    </row>
    <row r="2643" spans="1:22" x14ac:dyDescent="0.15">
      <c r="A2643" s="1">
        <v>1716</v>
      </c>
      <c r="B2643" t="s">
        <v>1736</v>
      </c>
      <c r="C2643" t="s">
        <v>5942</v>
      </c>
      <c r="D2643" t="s">
        <v>10043</v>
      </c>
      <c r="E2643" t="s">
        <v>14144</v>
      </c>
      <c r="F2643" t="s">
        <v>16628</v>
      </c>
      <c r="G2643" s="2">
        <v>43805.033946759257</v>
      </c>
      <c r="H2643" s="5" t="s">
        <v>17644</v>
      </c>
      <c r="K2643" t="s">
        <v>16630</v>
      </c>
      <c r="V2643">
        <v>5</v>
      </c>
    </row>
    <row r="2644" spans="1:22" x14ac:dyDescent="0.15">
      <c r="A2644" s="1">
        <v>1715</v>
      </c>
      <c r="B2644" t="s">
        <v>1735</v>
      </c>
      <c r="C2644" t="s">
        <v>5941</v>
      </c>
      <c r="D2644" t="s">
        <v>10042</v>
      </c>
      <c r="E2644" t="s">
        <v>14143</v>
      </c>
      <c r="F2644" t="s">
        <v>16627</v>
      </c>
      <c r="G2644" s="2">
        <v>43805.033854166657</v>
      </c>
      <c r="H2644" s="5" t="s">
        <v>17644</v>
      </c>
      <c r="K2644" t="s">
        <v>16630</v>
      </c>
      <c r="V2644">
        <v>3</v>
      </c>
    </row>
    <row r="2645" spans="1:22" x14ac:dyDescent="0.15">
      <c r="A2645" s="1">
        <v>1714</v>
      </c>
      <c r="B2645" t="s">
        <v>1734</v>
      </c>
      <c r="C2645" t="s">
        <v>5940</v>
      </c>
      <c r="D2645" t="s">
        <v>10041</v>
      </c>
      <c r="E2645" t="s">
        <v>14142</v>
      </c>
      <c r="F2645" t="s">
        <v>16627</v>
      </c>
      <c r="G2645" s="2">
        <v>43805.033773148149</v>
      </c>
      <c r="H2645" s="5" t="s">
        <v>17644</v>
      </c>
      <c r="K2645" t="s">
        <v>16630</v>
      </c>
      <c r="V2645">
        <v>3</v>
      </c>
    </row>
    <row r="2646" spans="1:22" x14ac:dyDescent="0.15">
      <c r="A2646" s="1">
        <v>1713</v>
      </c>
      <c r="B2646" t="s">
        <v>1733</v>
      </c>
      <c r="C2646" t="s">
        <v>5939</v>
      </c>
      <c r="D2646" t="s">
        <v>10040</v>
      </c>
      <c r="E2646" t="s">
        <v>14141</v>
      </c>
      <c r="F2646" t="s">
        <v>16628</v>
      </c>
      <c r="G2646" s="2">
        <v>43805.033668981479</v>
      </c>
      <c r="H2646" s="5" t="s">
        <v>17644</v>
      </c>
      <c r="K2646" t="s">
        <v>16630</v>
      </c>
      <c r="V2646">
        <v>5</v>
      </c>
    </row>
    <row r="2647" spans="1:22" x14ac:dyDescent="0.15">
      <c r="A2647" s="1">
        <v>1712</v>
      </c>
      <c r="B2647" t="s">
        <v>1732</v>
      </c>
      <c r="C2647" t="s">
        <v>5938</v>
      </c>
      <c r="D2647" t="s">
        <v>10039</v>
      </c>
      <c r="E2647" t="s">
        <v>14140</v>
      </c>
      <c r="F2647" t="s">
        <v>16628</v>
      </c>
      <c r="G2647" s="2">
        <v>43805.033553240741</v>
      </c>
      <c r="H2647" s="5" t="s">
        <v>17644</v>
      </c>
      <c r="K2647" t="s">
        <v>16630</v>
      </c>
      <c r="V2647">
        <v>5</v>
      </c>
    </row>
    <row r="2648" spans="1:22" x14ac:dyDescent="0.15">
      <c r="A2648" s="1">
        <v>1711</v>
      </c>
      <c r="B2648" t="s">
        <v>1731</v>
      </c>
      <c r="C2648" t="s">
        <v>5937</v>
      </c>
      <c r="D2648" t="s">
        <v>10038</v>
      </c>
      <c r="E2648" t="s">
        <v>14139</v>
      </c>
      <c r="F2648" t="s">
        <v>16628</v>
      </c>
      <c r="G2648" s="2">
        <v>43805.033055555563</v>
      </c>
      <c r="H2648" s="5" t="s">
        <v>17644</v>
      </c>
      <c r="K2648" t="s">
        <v>16630</v>
      </c>
      <c r="V2648">
        <v>3</v>
      </c>
    </row>
    <row r="2649" spans="1:22" x14ac:dyDescent="0.15">
      <c r="A2649" s="1">
        <v>1710</v>
      </c>
      <c r="B2649" t="s">
        <v>1730</v>
      </c>
      <c r="C2649" t="s">
        <v>5936</v>
      </c>
      <c r="D2649" t="s">
        <v>10037</v>
      </c>
      <c r="E2649" t="s">
        <v>14138</v>
      </c>
      <c r="F2649" t="s">
        <v>16628</v>
      </c>
      <c r="G2649" s="2">
        <v>43805.032881944448</v>
      </c>
      <c r="H2649" s="5" t="s">
        <v>17644</v>
      </c>
      <c r="K2649" t="s">
        <v>16630</v>
      </c>
      <c r="V2649">
        <v>5</v>
      </c>
    </row>
    <row r="2650" spans="1:22" x14ac:dyDescent="0.15">
      <c r="A2650" s="1">
        <v>1709</v>
      </c>
      <c r="B2650" t="s">
        <v>1729</v>
      </c>
      <c r="C2650" t="s">
        <v>5935</v>
      </c>
      <c r="D2650" t="s">
        <v>10036</v>
      </c>
      <c r="E2650" t="s">
        <v>14137</v>
      </c>
      <c r="F2650" t="s">
        <v>16628</v>
      </c>
      <c r="G2650" s="2">
        <v>43805.032766203702</v>
      </c>
      <c r="H2650" s="5" t="s">
        <v>17644</v>
      </c>
      <c r="K2650" t="s">
        <v>16630</v>
      </c>
      <c r="V2650">
        <v>5</v>
      </c>
    </row>
    <row r="2651" spans="1:22" x14ac:dyDescent="0.15">
      <c r="A2651" s="1">
        <v>1708</v>
      </c>
      <c r="B2651" t="s">
        <v>1728</v>
      </c>
      <c r="C2651" t="s">
        <v>5934</v>
      </c>
      <c r="D2651" t="s">
        <v>10035</v>
      </c>
      <c r="E2651" t="s">
        <v>14136</v>
      </c>
      <c r="F2651" t="s">
        <v>16627</v>
      </c>
      <c r="G2651" s="2">
        <v>43805.032685185193</v>
      </c>
      <c r="H2651" s="5" t="s">
        <v>17644</v>
      </c>
      <c r="K2651" t="s">
        <v>16630</v>
      </c>
      <c r="V2651">
        <v>2</v>
      </c>
    </row>
    <row r="2652" spans="1:22" x14ac:dyDescent="0.15">
      <c r="A2652" s="1">
        <v>1707</v>
      </c>
      <c r="B2652" t="s">
        <v>1727</v>
      </c>
      <c r="C2652" t="s">
        <v>5933</v>
      </c>
      <c r="D2652" t="s">
        <v>10034</v>
      </c>
      <c r="E2652" t="s">
        <v>14135</v>
      </c>
      <c r="F2652" t="s">
        <v>16628</v>
      </c>
      <c r="G2652" s="2">
        <v>43805.032337962963</v>
      </c>
      <c r="H2652" s="5" t="s">
        <v>17644</v>
      </c>
      <c r="K2652" t="s">
        <v>16630</v>
      </c>
      <c r="V2652">
        <v>5</v>
      </c>
    </row>
    <row r="2653" spans="1:22" x14ac:dyDescent="0.15">
      <c r="A2653" s="1">
        <v>1706</v>
      </c>
      <c r="B2653" t="s">
        <v>1726</v>
      </c>
      <c r="C2653" t="s">
        <v>5932</v>
      </c>
      <c r="D2653" t="s">
        <v>10033</v>
      </c>
      <c r="E2653" t="s">
        <v>14134</v>
      </c>
      <c r="F2653" t="s">
        <v>16627</v>
      </c>
      <c r="G2653" s="2">
        <v>43805.03224537037</v>
      </c>
      <c r="H2653" s="5" t="s">
        <v>17644</v>
      </c>
      <c r="K2653" t="s">
        <v>16630</v>
      </c>
      <c r="V2653">
        <v>4</v>
      </c>
    </row>
    <row r="2654" spans="1:22" x14ac:dyDescent="0.15">
      <c r="A2654" s="1">
        <v>1705</v>
      </c>
      <c r="B2654" t="s">
        <v>1725</v>
      </c>
      <c r="C2654" t="s">
        <v>5931</v>
      </c>
      <c r="D2654" t="s">
        <v>10032</v>
      </c>
      <c r="E2654" t="s">
        <v>14133</v>
      </c>
      <c r="F2654" t="s">
        <v>16628</v>
      </c>
      <c r="G2654" s="2">
        <v>43805.031840277778</v>
      </c>
      <c r="H2654" s="5" t="s">
        <v>17644</v>
      </c>
      <c r="K2654" t="s">
        <v>16630</v>
      </c>
      <c r="V2654">
        <v>3</v>
      </c>
    </row>
    <row r="2655" spans="1:22" x14ac:dyDescent="0.15">
      <c r="A2655" s="1">
        <v>1704</v>
      </c>
      <c r="B2655" t="s">
        <v>1724</v>
      </c>
      <c r="C2655" t="s">
        <v>5930</v>
      </c>
      <c r="D2655" t="s">
        <v>10031</v>
      </c>
      <c r="E2655" t="s">
        <v>14132</v>
      </c>
      <c r="F2655" t="s">
        <v>16628</v>
      </c>
      <c r="G2655" s="2">
        <v>43805.031759259262</v>
      </c>
      <c r="H2655" s="5" t="s">
        <v>17644</v>
      </c>
      <c r="K2655" t="s">
        <v>16630</v>
      </c>
      <c r="V2655">
        <v>3</v>
      </c>
    </row>
    <row r="2656" spans="1:22" x14ac:dyDescent="0.15">
      <c r="A2656" s="1">
        <v>1703</v>
      </c>
      <c r="B2656" t="s">
        <v>1723</v>
      </c>
      <c r="C2656" t="s">
        <v>5929</v>
      </c>
      <c r="D2656" t="s">
        <v>10030</v>
      </c>
      <c r="E2656" t="s">
        <v>14131</v>
      </c>
      <c r="F2656" t="s">
        <v>16627</v>
      </c>
      <c r="G2656" s="2">
        <v>43805.031678240739</v>
      </c>
      <c r="H2656" s="5" t="s">
        <v>17644</v>
      </c>
      <c r="K2656" t="s">
        <v>16630</v>
      </c>
      <c r="V2656">
        <v>3</v>
      </c>
    </row>
    <row r="2657" spans="1:22" x14ac:dyDescent="0.15">
      <c r="A2657" s="1">
        <v>1702</v>
      </c>
      <c r="B2657" t="s">
        <v>1722</v>
      </c>
      <c r="C2657" t="s">
        <v>5928</v>
      </c>
      <c r="D2657" t="s">
        <v>10029</v>
      </c>
      <c r="E2657" t="s">
        <v>14130</v>
      </c>
      <c r="F2657" t="s">
        <v>16628</v>
      </c>
      <c r="G2657" s="2">
        <v>43805.031608796293</v>
      </c>
      <c r="H2657" s="5" t="s">
        <v>17644</v>
      </c>
      <c r="K2657" t="s">
        <v>16630</v>
      </c>
      <c r="V2657">
        <v>9</v>
      </c>
    </row>
    <row r="2658" spans="1:22" x14ac:dyDescent="0.15">
      <c r="A2658" s="1">
        <v>1701</v>
      </c>
      <c r="B2658" t="s">
        <v>1721</v>
      </c>
      <c r="C2658" t="s">
        <v>5927</v>
      </c>
      <c r="D2658" t="s">
        <v>10028</v>
      </c>
      <c r="E2658" t="s">
        <v>14129</v>
      </c>
      <c r="F2658" t="s">
        <v>16627</v>
      </c>
      <c r="G2658" s="2">
        <v>43805.0309837963</v>
      </c>
      <c r="H2658" s="5" t="s">
        <v>17644</v>
      </c>
      <c r="K2658" t="s">
        <v>16630</v>
      </c>
      <c r="V2658">
        <v>3</v>
      </c>
    </row>
    <row r="2659" spans="1:22" x14ac:dyDescent="0.15">
      <c r="A2659" s="1">
        <v>1700</v>
      </c>
      <c r="B2659" t="s">
        <v>1720</v>
      </c>
      <c r="C2659" t="s">
        <v>5926</v>
      </c>
      <c r="D2659" t="s">
        <v>10027</v>
      </c>
      <c r="E2659" t="s">
        <v>14128</v>
      </c>
      <c r="F2659" t="s">
        <v>16628</v>
      </c>
      <c r="G2659" s="2">
        <v>43805.03087962963</v>
      </c>
      <c r="H2659" s="5" t="s">
        <v>17644</v>
      </c>
      <c r="K2659" t="s">
        <v>16630</v>
      </c>
      <c r="V2659">
        <v>3</v>
      </c>
    </row>
    <row r="2660" spans="1:22" x14ac:dyDescent="0.15">
      <c r="A2660" s="1">
        <v>1699</v>
      </c>
      <c r="B2660" t="s">
        <v>1719</v>
      </c>
      <c r="C2660" t="s">
        <v>5925</v>
      </c>
      <c r="D2660" t="s">
        <v>10026</v>
      </c>
      <c r="E2660" t="s">
        <v>14127</v>
      </c>
      <c r="F2660" t="s">
        <v>16628</v>
      </c>
      <c r="G2660" s="2">
        <v>43805.030324074083</v>
      </c>
      <c r="H2660" s="5" t="s">
        <v>17644</v>
      </c>
      <c r="K2660" t="s">
        <v>16630</v>
      </c>
      <c r="V2660">
        <v>25</v>
      </c>
    </row>
    <row r="2661" spans="1:22" x14ac:dyDescent="0.15">
      <c r="A2661" s="1">
        <v>1698</v>
      </c>
      <c r="B2661" t="s">
        <v>1718</v>
      </c>
      <c r="C2661" t="s">
        <v>5924</v>
      </c>
      <c r="D2661" t="s">
        <v>10025</v>
      </c>
      <c r="E2661" t="s">
        <v>14126</v>
      </c>
      <c r="F2661" t="s">
        <v>16627</v>
      </c>
      <c r="G2661" s="2">
        <v>43805.030231481483</v>
      </c>
      <c r="H2661" s="5" t="s">
        <v>17644</v>
      </c>
      <c r="K2661" t="s">
        <v>16630</v>
      </c>
      <c r="V2661">
        <v>3</v>
      </c>
    </row>
    <row r="2662" spans="1:22" x14ac:dyDescent="0.15">
      <c r="A2662" s="1">
        <v>1697</v>
      </c>
      <c r="B2662" t="s">
        <v>1717</v>
      </c>
      <c r="C2662" t="s">
        <v>5923</v>
      </c>
      <c r="D2662" t="s">
        <v>10024</v>
      </c>
      <c r="E2662" t="s">
        <v>14125</v>
      </c>
      <c r="F2662" t="s">
        <v>16627</v>
      </c>
      <c r="G2662" s="2">
        <v>43805.03</v>
      </c>
      <c r="H2662" s="5" t="s">
        <v>17644</v>
      </c>
      <c r="K2662" t="s">
        <v>16630</v>
      </c>
      <c r="V2662">
        <v>1</v>
      </c>
    </row>
    <row r="2663" spans="1:22" x14ac:dyDescent="0.15">
      <c r="A2663" s="1">
        <v>1696</v>
      </c>
      <c r="B2663" t="s">
        <v>1716</v>
      </c>
      <c r="C2663" t="s">
        <v>5922</v>
      </c>
      <c r="D2663" t="s">
        <v>10023</v>
      </c>
      <c r="E2663" t="s">
        <v>14124</v>
      </c>
      <c r="F2663" t="s">
        <v>16628</v>
      </c>
      <c r="G2663" s="2">
        <v>43805.029895833337</v>
      </c>
      <c r="H2663" s="5" t="s">
        <v>17644</v>
      </c>
      <c r="K2663" t="s">
        <v>16630</v>
      </c>
      <c r="V2663">
        <v>10</v>
      </c>
    </row>
    <row r="2664" spans="1:22" x14ac:dyDescent="0.15">
      <c r="A2664" s="1">
        <v>1695</v>
      </c>
      <c r="B2664" t="s">
        <v>1715</v>
      </c>
      <c r="C2664" t="s">
        <v>5921</v>
      </c>
      <c r="D2664" t="s">
        <v>10022</v>
      </c>
      <c r="E2664" t="s">
        <v>14123</v>
      </c>
      <c r="F2664" t="s">
        <v>16627</v>
      </c>
      <c r="G2664" s="2">
        <v>43805.029826388891</v>
      </c>
      <c r="H2664" s="5" t="s">
        <v>17644</v>
      </c>
      <c r="K2664" t="s">
        <v>16630</v>
      </c>
      <c r="V2664">
        <v>3</v>
      </c>
    </row>
    <row r="2665" spans="1:22" x14ac:dyDescent="0.15">
      <c r="A2665" s="1">
        <v>1694</v>
      </c>
      <c r="B2665" t="s">
        <v>1714</v>
      </c>
      <c r="C2665" t="s">
        <v>5920</v>
      </c>
      <c r="D2665" t="s">
        <v>10021</v>
      </c>
      <c r="E2665" t="s">
        <v>14122</v>
      </c>
      <c r="F2665" t="s">
        <v>16628</v>
      </c>
      <c r="G2665" s="2">
        <v>43805.029733796298</v>
      </c>
      <c r="H2665" s="5" t="s">
        <v>17644</v>
      </c>
      <c r="K2665" t="s">
        <v>16630</v>
      </c>
      <c r="V2665">
        <v>5</v>
      </c>
    </row>
    <row r="2666" spans="1:22" x14ac:dyDescent="0.15">
      <c r="A2666" s="1">
        <v>1693</v>
      </c>
      <c r="B2666" t="s">
        <v>1713</v>
      </c>
      <c r="C2666" t="s">
        <v>5919</v>
      </c>
      <c r="D2666" t="s">
        <v>10020</v>
      </c>
      <c r="E2666" t="s">
        <v>14121</v>
      </c>
      <c r="F2666" t="s">
        <v>16627</v>
      </c>
      <c r="G2666" s="2">
        <v>43805.029652777783</v>
      </c>
      <c r="H2666" s="5" t="s">
        <v>17644</v>
      </c>
      <c r="K2666" t="s">
        <v>16630</v>
      </c>
      <c r="V2666">
        <v>3</v>
      </c>
    </row>
    <row r="2667" spans="1:22" x14ac:dyDescent="0.15">
      <c r="A2667" s="1">
        <v>1692</v>
      </c>
      <c r="B2667" t="s">
        <v>1712</v>
      </c>
      <c r="C2667" t="s">
        <v>5918</v>
      </c>
      <c r="D2667" t="s">
        <v>10019</v>
      </c>
      <c r="E2667" t="s">
        <v>14120</v>
      </c>
      <c r="F2667" t="s">
        <v>16627</v>
      </c>
      <c r="G2667" s="2">
        <v>43805.02957175926</v>
      </c>
      <c r="H2667" s="5" t="s">
        <v>17644</v>
      </c>
      <c r="K2667" t="s">
        <v>16630</v>
      </c>
      <c r="V2667">
        <v>3</v>
      </c>
    </row>
    <row r="2668" spans="1:22" x14ac:dyDescent="0.15">
      <c r="A2668" s="1">
        <v>1691</v>
      </c>
      <c r="B2668" t="s">
        <v>1711</v>
      </c>
      <c r="C2668" t="s">
        <v>5917</v>
      </c>
      <c r="D2668" t="s">
        <v>10018</v>
      </c>
      <c r="E2668" t="s">
        <v>14119</v>
      </c>
      <c r="F2668" t="s">
        <v>16628</v>
      </c>
      <c r="G2668" s="2">
        <v>43805.029479166667</v>
      </c>
      <c r="H2668" s="5" t="s">
        <v>17644</v>
      </c>
      <c r="K2668" t="s">
        <v>16630</v>
      </c>
      <c r="V2668">
        <v>5</v>
      </c>
    </row>
    <row r="2669" spans="1:22" x14ac:dyDescent="0.15">
      <c r="A2669" s="1">
        <v>1690</v>
      </c>
      <c r="B2669" t="s">
        <v>1710</v>
      </c>
      <c r="C2669" t="s">
        <v>5916</v>
      </c>
      <c r="D2669" t="s">
        <v>10017</v>
      </c>
      <c r="E2669" t="s">
        <v>14118</v>
      </c>
      <c r="F2669" t="s">
        <v>16627</v>
      </c>
      <c r="G2669" s="2">
        <v>43805.029398148137</v>
      </c>
      <c r="H2669" s="5" t="s">
        <v>17644</v>
      </c>
      <c r="K2669" t="s">
        <v>16630</v>
      </c>
      <c r="V2669">
        <v>3</v>
      </c>
    </row>
    <row r="2670" spans="1:22" x14ac:dyDescent="0.15">
      <c r="A2670" s="1">
        <v>1689</v>
      </c>
      <c r="B2670" t="s">
        <v>1709</v>
      </c>
      <c r="C2670" t="s">
        <v>5915</v>
      </c>
      <c r="D2670" t="s">
        <v>10016</v>
      </c>
      <c r="E2670" t="s">
        <v>14117</v>
      </c>
      <c r="F2670" t="s">
        <v>16627</v>
      </c>
      <c r="G2670" s="2">
        <v>43805.029317129629</v>
      </c>
      <c r="H2670" s="5" t="s">
        <v>17644</v>
      </c>
      <c r="K2670" t="s">
        <v>16630</v>
      </c>
      <c r="V2670">
        <v>3</v>
      </c>
    </row>
    <row r="2671" spans="1:22" x14ac:dyDescent="0.15">
      <c r="A2671" s="1">
        <v>1688</v>
      </c>
      <c r="B2671" t="s">
        <v>1708</v>
      </c>
      <c r="C2671" t="s">
        <v>5914</v>
      </c>
      <c r="D2671" t="s">
        <v>10015</v>
      </c>
      <c r="E2671" t="s">
        <v>14116</v>
      </c>
      <c r="F2671" t="s">
        <v>16627</v>
      </c>
      <c r="G2671" s="2">
        <v>43805.029224537036</v>
      </c>
      <c r="H2671" s="5" t="s">
        <v>17644</v>
      </c>
      <c r="K2671" t="s">
        <v>16630</v>
      </c>
      <c r="V2671">
        <v>3</v>
      </c>
    </row>
    <row r="2672" spans="1:22" x14ac:dyDescent="0.15">
      <c r="A2672" s="1">
        <v>1687</v>
      </c>
      <c r="B2672" t="s">
        <v>1707</v>
      </c>
      <c r="C2672" t="s">
        <v>5913</v>
      </c>
      <c r="D2672" t="s">
        <v>10014</v>
      </c>
      <c r="E2672" t="s">
        <v>14115</v>
      </c>
      <c r="F2672" t="s">
        <v>16628</v>
      </c>
      <c r="G2672" s="2">
        <v>43805.029120370367</v>
      </c>
      <c r="H2672" s="5" t="s">
        <v>17644</v>
      </c>
      <c r="K2672" t="s">
        <v>16630</v>
      </c>
      <c r="V2672">
        <v>3</v>
      </c>
    </row>
    <row r="2673" spans="1:22" x14ac:dyDescent="0.15">
      <c r="A2673" s="1">
        <v>1686</v>
      </c>
      <c r="B2673" t="s">
        <v>1706</v>
      </c>
      <c r="C2673" t="s">
        <v>5912</v>
      </c>
      <c r="D2673" t="s">
        <v>10013</v>
      </c>
      <c r="E2673" t="s">
        <v>14114</v>
      </c>
      <c r="F2673" t="s">
        <v>16628</v>
      </c>
      <c r="G2673" s="2">
        <v>43805.029039351852</v>
      </c>
      <c r="H2673" s="5" t="s">
        <v>17644</v>
      </c>
      <c r="K2673" t="s">
        <v>16630</v>
      </c>
      <c r="V2673">
        <v>5</v>
      </c>
    </row>
    <row r="2674" spans="1:22" x14ac:dyDescent="0.15">
      <c r="A2674" s="1">
        <v>1685</v>
      </c>
      <c r="B2674" t="s">
        <v>1705</v>
      </c>
      <c r="C2674" t="s">
        <v>5911</v>
      </c>
      <c r="D2674" t="s">
        <v>10012</v>
      </c>
      <c r="E2674" t="s">
        <v>14113</v>
      </c>
      <c r="F2674" t="s">
        <v>16627</v>
      </c>
      <c r="G2674" s="2">
        <v>43805.028912037043</v>
      </c>
      <c r="H2674" s="5" t="s">
        <v>17644</v>
      </c>
      <c r="K2674" t="s">
        <v>16630</v>
      </c>
      <c r="V2674">
        <v>2</v>
      </c>
    </row>
    <row r="2675" spans="1:22" x14ac:dyDescent="0.15">
      <c r="A2675" s="1">
        <v>1684</v>
      </c>
      <c r="B2675" t="s">
        <v>1704</v>
      </c>
      <c r="C2675" t="s">
        <v>5910</v>
      </c>
      <c r="D2675" t="s">
        <v>10011</v>
      </c>
      <c r="E2675" t="s">
        <v>14112</v>
      </c>
      <c r="F2675" t="s">
        <v>16628</v>
      </c>
      <c r="G2675" s="2">
        <v>43805.028796296298</v>
      </c>
      <c r="H2675" s="5" t="s">
        <v>17644</v>
      </c>
      <c r="K2675" t="s">
        <v>16630</v>
      </c>
      <c r="V2675">
        <v>10</v>
      </c>
    </row>
    <row r="2676" spans="1:22" x14ac:dyDescent="0.15">
      <c r="A2676" s="1">
        <v>1683</v>
      </c>
      <c r="B2676" t="s">
        <v>1703</v>
      </c>
      <c r="C2676" t="s">
        <v>5909</v>
      </c>
      <c r="D2676" t="s">
        <v>10010</v>
      </c>
      <c r="E2676" t="s">
        <v>14111</v>
      </c>
      <c r="F2676" t="s">
        <v>16627</v>
      </c>
      <c r="G2676" s="2">
        <v>43805.028240740743</v>
      </c>
      <c r="H2676" s="5" t="s">
        <v>17644</v>
      </c>
      <c r="K2676" t="s">
        <v>16630</v>
      </c>
      <c r="V2676">
        <v>3</v>
      </c>
    </row>
    <row r="2677" spans="1:22" x14ac:dyDescent="0.15">
      <c r="A2677" s="1">
        <v>1682</v>
      </c>
      <c r="B2677" t="s">
        <v>1702</v>
      </c>
      <c r="C2677" t="s">
        <v>5908</v>
      </c>
      <c r="D2677" t="s">
        <v>10009</v>
      </c>
      <c r="E2677" t="s">
        <v>14110</v>
      </c>
      <c r="F2677" t="s">
        <v>16627</v>
      </c>
      <c r="G2677" s="2">
        <v>43805.02815972222</v>
      </c>
      <c r="H2677" s="5" t="s">
        <v>17644</v>
      </c>
      <c r="K2677" t="s">
        <v>16630</v>
      </c>
      <c r="V2677">
        <v>3</v>
      </c>
    </row>
    <row r="2678" spans="1:22" x14ac:dyDescent="0.15">
      <c r="A2678" s="1">
        <v>1681</v>
      </c>
      <c r="B2678" t="s">
        <v>1701</v>
      </c>
      <c r="C2678" t="s">
        <v>5907</v>
      </c>
      <c r="D2678" t="s">
        <v>10008</v>
      </c>
      <c r="E2678" t="s">
        <v>14109</v>
      </c>
      <c r="F2678" t="s">
        <v>16627</v>
      </c>
      <c r="G2678" s="2">
        <v>43805.028032407397</v>
      </c>
      <c r="H2678" s="5" t="s">
        <v>17644</v>
      </c>
      <c r="K2678" t="s">
        <v>16630</v>
      </c>
      <c r="V2678">
        <v>3</v>
      </c>
    </row>
    <row r="2679" spans="1:22" x14ac:dyDescent="0.15">
      <c r="A2679" s="1">
        <v>1680</v>
      </c>
      <c r="B2679" t="s">
        <v>1700</v>
      </c>
      <c r="C2679" t="s">
        <v>5906</v>
      </c>
      <c r="D2679" t="s">
        <v>10007</v>
      </c>
      <c r="E2679" t="s">
        <v>14108</v>
      </c>
      <c r="F2679" t="s">
        <v>16627</v>
      </c>
      <c r="G2679" s="2">
        <v>43805.027256944442</v>
      </c>
      <c r="H2679" s="5" t="s">
        <v>17644</v>
      </c>
      <c r="K2679" t="s">
        <v>16630</v>
      </c>
      <c r="V2679">
        <v>3</v>
      </c>
    </row>
    <row r="2680" spans="1:22" x14ac:dyDescent="0.15">
      <c r="A2680" s="1">
        <v>1679</v>
      </c>
      <c r="B2680" t="s">
        <v>1699</v>
      </c>
      <c r="C2680" t="s">
        <v>5905</v>
      </c>
      <c r="D2680" t="s">
        <v>10006</v>
      </c>
      <c r="E2680" t="s">
        <v>14107</v>
      </c>
      <c r="F2680" t="s">
        <v>16627</v>
      </c>
      <c r="G2680" s="2">
        <v>43805.02715277778</v>
      </c>
      <c r="H2680" s="5" t="s">
        <v>17644</v>
      </c>
      <c r="K2680" t="s">
        <v>16630</v>
      </c>
      <c r="V2680">
        <v>3</v>
      </c>
    </row>
    <row r="2681" spans="1:22" x14ac:dyDescent="0.15">
      <c r="A2681" s="1">
        <v>1678</v>
      </c>
      <c r="B2681" t="s">
        <v>1698</v>
      </c>
      <c r="C2681" t="s">
        <v>5904</v>
      </c>
      <c r="D2681" t="s">
        <v>10005</v>
      </c>
      <c r="E2681" t="s">
        <v>14106</v>
      </c>
      <c r="F2681" t="s">
        <v>16628</v>
      </c>
      <c r="G2681" s="2">
        <v>43805.027071759258</v>
      </c>
      <c r="H2681" s="5" t="s">
        <v>17644</v>
      </c>
      <c r="K2681" t="s">
        <v>16630</v>
      </c>
      <c r="V2681">
        <v>5</v>
      </c>
    </row>
    <row r="2682" spans="1:22" x14ac:dyDescent="0.15">
      <c r="A2682" s="1">
        <v>1677</v>
      </c>
      <c r="B2682" t="s">
        <v>1697</v>
      </c>
      <c r="C2682" t="s">
        <v>5903</v>
      </c>
      <c r="D2682" t="s">
        <v>10004</v>
      </c>
      <c r="E2682" t="s">
        <v>14105</v>
      </c>
      <c r="F2682" t="s">
        <v>16628</v>
      </c>
      <c r="G2682" s="2">
        <v>43805.026967592603</v>
      </c>
      <c r="H2682" s="5" t="s">
        <v>17644</v>
      </c>
      <c r="K2682" t="s">
        <v>16630</v>
      </c>
      <c r="V2682">
        <v>11</v>
      </c>
    </row>
    <row r="2683" spans="1:22" x14ac:dyDescent="0.15">
      <c r="A2683" s="1">
        <v>1676</v>
      </c>
      <c r="B2683" t="s">
        <v>1696</v>
      </c>
      <c r="C2683" t="s">
        <v>5902</v>
      </c>
      <c r="D2683" t="s">
        <v>10003</v>
      </c>
      <c r="E2683" t="s">
        <v>14104</v>
      </c>
      <c r="F2683" t="s">
        <v>16628</v>
      </c>
      <c r="G2683" s="2">
        <v>43805.026875000003</v>
      </c>
      <c r="H2683" s="5" t="s">
        <v>17644</v>
      </c>
      <c r="K2683" t="s">
        <v>16630</v>
      </c>
      <c r="V2683">
        <v>3</v>
      </c>
    </row>
    <row r="2684" spans="1:22" x14ac:dyDescent="0.15">
      <c r="A2684" s="1">
        <v>1675</v>
      </c>
      <c r="B2684" t="s">
        <v>1695</v>
      </c>
      <c r="C2684" t="s">
        <v>5901</v>
      </c>
      <c r="D2684" t="s">
        <v>10002</v>
      </c>
      <c r="E2684" t="s">
        <v>14103</v>
      </c>
      <c r="F2684" t="s">
        <v>16628</v>
      </c>
      <c r="G2684" s="2">
        <v>43805.026747685188</v>
      </c>
      <c r="H2684" s="5" t="s">
        <v>17644</v>
      </c>
      <c r="K2684" t="s">
        <v>16630</v>
      </c>
      <c r="V2684">
        <v>3</v>
      </c>
    </row>
    <row r="2685" spans="1:22" x14ac:dyDescent="0.15">
      <c r="A2685" s="1">
        <v>1674</v>
      </c>
      <c r="B2685" t="s">
        <v>1694</v>
      </c>
      <c r="C2685" t="s">
        <v>5900</v>
      </c>
      <c r="D2685" t="s">
        <v>10001</v>
      </c>
      <c r="E2685" t="s">
        <v>14102</v>
      </c>
      <c r="F2685" t="s">
        <v>16627</v>
      </c>
      <c r="G2685" s="2">
        <v>43805.026620370372</v>
      </c>
      <c r="H2685" s="5" t="s">
        <v>17644</v>
      </c>
      <c r="K2685" t="s">
        <v>16630</v>
      </c>
      <c r="V2685">
        <v>3</v>
      </c>
    </row>
    <row r="2686" spans="1:22" x14ac:dyDescent="0.15">
      <c r="A2686" s="1">
        <v>1673</v>
      </c>
      <c r="B2686" t="s">
        <v>1693</v>
      </c>
      <c r="C2686" t="s">
        <v>5899</v>
      </c>
      <c r="D2686" t="s">
        <v>10000</v>
      </c>
      <c r="E2686" t="s">
        <v>14101</v>
      </c>
      <c r="F2686" t="s">
        <v>16627</v>
      </c>
      <c r="G2686" s="2">
        <v>43805.026539351849</v>
      </c>
      <c r="H2686" s="5" t="s">
        <v>17644</v>
      </c>
      <c r="K2686" t="s">
        <v>16630</v>
      </c>
      <c r="V2686">
        <v>3</v>
      </c>
    </row>
    <row r="2687" spans="1:22" x14ac:dyDescent="0.15">
      <c r="A2687" s="1">
        <v>1672</v>
      </c>
      <c r="B2687" t="s">
        <v>1692</v>
      </c>
      <c r="C2687" t="s">
        <v>5898</v>
      </c>
      <c r="D2687" t="s">
        <v>9999</v>
      </c>
      <c r="E2687" t="s">
        <v>14100</v>
      </c>
      <c r="F2687" t="s">
        <v>16628</v>
      </c>
      <c r="G2687" s="2">
        <v>43805.026458333326</v>
      </c>
      <c r="H2687" s="5" t="s">
        <v>17644</v>
      </c>
      <c r="K2687" t="s">
        <v>16630</v>
      </c>
      <c r="V2687">
        <v>5</v>
      </c>
    </row>
    <row r="2688" spans="1:22" x14ac:dyDescent="0.15">
      <c r="A2688" s="1">
        <v>1671</v>
      </c>
      <c r="B2688" t="s">
        <v>1691</v>
      </c>
      <c r="C2688" t="s">
        <v>5897</v>
      </c>
      <c r="D2688" t="s">
        <v>9998</v>
      </c>
      <c r="E2688" t="s">
        <v>14099</v>
      </c>
      <c r="F2688" t="s">
        <v>16627</v>
      </c>
      <c r="G2688" s="2">
        <v>43805.025902777779</v>
      </c>
      <c r="H2688" s="5" t="s">
        <v>17644</v>
      </c>
      <c r="K2688" t="s">
        <v>16630</v>
      </c>
      <c r="V2688">
        <v>3</v>
      </c>
    </row>
    <row r="2689" spans="1:32" x14ac:dyDescent="0.15">
      <c r="A2689" s="1">
        <v>1670</v>
      </c>
      <c r="B2689" t="s">
        <v>1690</v>
      </c>
      <c r="C2689" t="s">
        <v>5896</v>
      </c>
      <c r="D2689" t="s">
        <v>9997</v>
      </c>
      <c r="E2689" t="s">
        <v>14098</v>
      </c>
      <c r="F2689" t="s">
        <v>16627</v>
      </c>
      <c r="G2689" s="2">
        <v>43805.02579861111</v>
      </c>
      <c r="H2689" s="5" t="s">
        <v>17644</v>
      </c>
      <c r="K2689" t="s">
        <v>16630</v>
      </c>
      <c r="V2689">
        <v>3</v>
      </c>
    </row>
    <row r="2690" spans="1:32" x14ac:dyDescent="0.15">
      <c r="A2690" s="1">
        <v>1669</v>
      </c>
      <c r="B2690" t="s">
        <v>1689</v>
      </c>
      <c r="C2690" t="s">
        <v>5895</v>
      </c>
      <c r="D2690" t="s">
        <v>9996</v>
      </c>
      <c r="E2690" t="s">
        <v>14097</v>
      </c>
      <c r="F2690" t="s">
        <v>16628</v>
      </c>
      <c r="G2690" s="2">
        <v>43805.025694444441</v>
      </c>
      <c r="H2690" s="5" t="s">
        <v>17644</v>
      </c>
      <c r="K2690" t="s">
        <v>16630</v>
      </c>
      <c r="V2690">
        <v>5</v>
      </c>
    </row>
    <row r="2691" spans="1:32" x14ac:dyDescent="0.15">
      <c r="A2691" s="1">
        <v>1668</v>
      </c>
      <c r="B2691" t="s">
        <v>1688</v>
      </c>
      <c r="C2691" t="s">
        <v>5894</v>
      </c>
      <c r="D2691" t="s">
        <v>9995</v>
      </c>
      <c r="E2691" t="s">
        <v>14096</v>
      </c>
      <c r="F2691" t="s">
        <v>16628</v>
      </c>
      <c r="G2691" s="2">
        <v>43805.025625000002</v>
      </c>
      <c r="H2691" s="5" t="s">
        <v>17644</v>
      </c>
      <c r="K2691" t="s">
        <v>16630</v>
      </c>
      <c r="V2691">
        <v>11</v>
      </c>
    </row>
    <row r="2692" spans="1:32" x14ac:dyDescent="0.15">
      <c r="A2692" s="1">
        <v>1667</v>
      </c>
      <c r="B2692" t="s">
        <v>1687</v>
      </c>
      <c r="C2692" t="s">
        <v>5893</v>
      </c>
      <c r="D2692" t="s">
        <v>9994</v>
      </c>
      <c r="E2692" t="s">
        <v>14095</v>
      </c>
      <c r="F2692" t="s">
        <v>16627</v>
      </c>
      <c r="G2692" s="2">
        <v>43805.025011574071</v>
      </c>
      <c r="H2692" s="5" t="s">
        <v>17644</v>
      </c>
      <c r="K2692" t="s">
        <v>16630</v>
      </c>
      <c r="V2692">
        <v>3</v>
      </c>
    </row>
    <row r="2693" spans="1:32" x14ac:dyDescent="0.15">
      <c r="A2693" s="1">
        <v>1666</v>
      </c>
      <c r="B2693" t="s">
        <v>1686</v>
      </c>
      <c r="C2693" t="s">
        <v>5892</v>
      </c>
      <c r="D2693" t="s">
        <v>9993</v>
      </c>
      <c r="E2693" t="s">
        <v>14094</v>
      </c>
      <c r="F2693" t="s">
        <v>16627</v>
      </c>
      <c r="G2693" s="2">
        <v>43805.024178240739</v>
      </c>
      <c r="H2693" s="5" t="s">
        <v>17644</v>
      </c>
      <c r="K2693" t="s">
        <v>16630</v>
      </c>
      <c r="V2693">
        <v>3</v>
      </c>
    </row>
    <row r="2694" spans="1:32" x14ac:dyDescent="0.15">
      <c r="A2694" s="1">
        <v>1665</v>
      </c>
      <c r="B2694" t="s">
        <v>1685</v>
      </c>
      <c r="C2694" t="s">
        <v>5891</v>
      </c>
      <c r="D2694" t="s">
        <v>9992</v>
      </c>
      <c r="E2694" t="s">
        <v>14093</v>
      </c>
      <c r="F2694" t="s">
        <v>16627</v>
      </c>
      <c r="G2694" s="2">
        <v>43805.024097222216</v>
      </c>
      <c r="H2694" s="5" t="s">
        <v>17644</v>
      </c>
      <c r="K2694" t="s">
        <v>16630</v>
      </c>
      <c r="V2694">
        <v>2</v>
      </c>
    </row>
    <row r="2695" spans="1:32" x14ac:dyDescent="0.15">
      <c r="A2695" s="1">
        <v>1664</v>
      </c>
      <c r="B2695" t="s">
        <v>1684</v>
      </c>
      <c r="C2695" t="s">
        <v>5890</v>
      </c>
      <c r="D2695" t="s">
        <v>9991</v>
      </c>
      <c r="E2695" t="s">
        <v>14092</v>
      </c>
      <c r="F2695" t="s">
        <v>16628</v>
      </c>
      <c r="G2695" s="2">
        <v>43805.024027777778</v>
      </c>
      <c r="H2695" s="5" t="s">
        <v>17644</v>
      </c>
      <c r="K2695" t="s">
        <v>16630</v>
      </c>
      <c r="V2695">
        <v>2</v>
      </c>
    </row>
    <row r="2696" spans="1:32" x14ac:dyDescent="0.15">
      <c r="A2696" s="1">
        <v>1663</v>
      </c>
      <c r="B2696" t="s">
        <v>1683</v>
      </c>
      <c r="C2696" t="s">
        <v>5889</v>
      </c>
      <c r="D2696" t="s">
        <v>9990</v>
      </c>
      <c r="E2696" t="s">
        <v>14091</v>
      </c>
      <c r="F2696" t="s">
        <v>16628</v>
      </c>
      <c r="G2696" s="2">
        <v>43805.023958333331</v>
      </c>
      <c r="H2696" s="5" t="s">
        <v>17644</v>
      </c>
      <c r="K2696" t="s">
        <v>16630</v>
      </c>
      <c r="V2696">
        <v>7</v>
      </c>
      <c r="W2696">
        <v>2.5414894157719958E+17</v>
      </c>
      <c r="X2696">
        <v>50000</v>
      </c>
      <c r="AA2696" s="2">
        <v>43896.563090277778</v>
      </c>
      <c r="AB2696">
        <v>24</v>
      </c>
      <c r="AC2696" t="s">
        <v>17498</v>
      </c>
      <c r="AD2696" t="s">
        <v>17505</v>
      </c>
      <c r="AE2696">
        <v>2.5414892754724861E+17</v>
      </c>
      <c r="AF2696" t="s">
        <v>14091</v>
      </c>
    </row>
    <row r="2697" spans="1:32" x14ac:dyDescent="0.15">
      <c r="A2697" s="1">
        <v>1662</v>
      </c>
      <c r="B2697" t="s">
        <v>1682</v>
      </c>
      <c r="C2697" t="s">
        <v>5888</v>
      </c>
      <c r="D2697" t="s">
        <v>9989</v>
      </c>
      <c r="E2697" t="s">
        <v>14090</v>
      </c>
      <c r="F2697" t="s">
        <v>16628</v>
      </c>
      <c r="G2697" s="2">
        <v>43805.023553240739</v>
      </c>
      <c r="H2697" s="5" t="s">
        <v>17644</v>
      </c>
      <c r="K2697" t="s">
        <v>16630</v>
      </c>
      <c r="V2697">
        <v>5</v>
      </c>
    </row>
    <row r="2698" spans="1:32" x14ac:dyDescent="0.15">
      <c r="A2698" s="1">
        <v>1661</v>
      </c>
      <c r="B2698" t="s">
        <v>1681</v>
      </c>
      <c r="C2698" t="s">
        <v>5887</v>
      </c>
      <c r="D2698" t="s">
        <v>9988</v>
      </c>
      <c r="E2698" t="s">
        <v>14089</v>
      </c>
      <c r="F2698" t="s">
        <v>16628</v>
      </c>
      <c r="G2698" s="2">
        <v>43805.023449074077</v>
      </c>
      <c r="H2698" s="5" t="s">
        <v>17644</v>
      </c>
      <c r="K2698" t="s">
        <v>16630</v>
      </c>
      <c r="V2698">
        <v>5</v>
      </c>
    </row>
    <row r="2699" spans="1:32" x14ac:dyDescent="0.15">
      <c r="A2699" s="1">
        <v>1660</v>
      </c>
      <c r="B2699" t="s">
        <v>1680</v>
      </c>
      <c r="C2699" t="s">
        <v>5886</v>
      </c>
      <c r="D2699" t="s">
        <v>9987</v>
      </c>
      <c r="E2699" t="s">
        <v>14088</v>
      </c>
      <c r="F2699" t="s">
        <v>16627</v>
      </c>
      <c r="G2699" s="2">
        <v>43805.022546296299</v>
      </c>
      <c r="H2699" s="5" t="s">
        <v>17644</v>
      </c>
      <c r="K2699" t="s">
        <v>16630</v>
      </c>
      <c r="V2699">
        <v>3</v>
      </c>
    </row>
    <row r="2700" spans="1:32" x14ac:dyDescent="0.15">
      <c r="A2700" s="1">
        <v>1659</v>
      </c>
      <c r="B2700" t="s">
        <v>1679</v>
      </c>
      <c r="C2700" t="s">
        <v>5885</v>
      </c>
      <c r="D2700" t="s">
        <v>9986</v>
      </c>
      <c r="E2700" t="s">
        <v>14087</v>
      </c>
      <c r="F2700" t="s">
        <v>16628</v>
      </c>
      <c r="G2700" s="2">
        <v>43805.022476851853</v>
      </c>
      <c r="H2700" s="5" t="s">
        <v>17644</v>
      </c>
      <c r="K2700" t="s">
        <v>16630</v>
      </c>
      <c r="V2700">
        <v>10</v>
      </c>
    </row>
    <row r="2701" spans="1:32" x14ac:dyDescent="0.15">
      <c r="A2701" s="1">
        <v>1658</v>
      </c>
      <c r="B2701" t="s">
        <v>1678</v>
      </c>
      <c r="C2701" t="s">
        <v>5884</v>
      </c>
      <c r="D2701" t="s">
        <v>9985</v>
      </c>
      <c r="E2701" t="s">
        <v>14086</v>
      </c>
      <c r="F2701" t="s">
        <v>16627</v>
      </c>
      <c r="G2701" s="2">
        <v>43805.02239583333</v>
      </c>
      <c r="H2701" s="5" t="s">
        <v>17644</v>
      </c>
      <c r="K2701" t="s">
        <v>16630</v>
      </c>
      <c r="V2701">
        <v>3</v>
      </c>
    </row>
    <row r="2702" spans="1:32" x14ac:dyDescent="0.15">
      <c r="A2702" s="1">
        <v>1657</v>
      </c>
      <c r="B2702" t="s">
        <v>1677</v>
      </c>
      <c r="C2702" t="s">
        <v>5883</v>
      </c>
      <c r="D2702" t="s">
        <v>9984</v>
      </c>
      <c r="E2702" t="s">
        <v>14085</v>
      </c>
      <c r="F2702" t="s">
        <v>16628</v>
      </c>
      <c r="G2702" s="2">
        <v>43805.022256944438</v>
      </c>
      <c r="H2702" s="5" t="s">
        <v>17644</v>
      </c>
      <c r="K2702" t="s">
        <v>16630</v>
      </c>
      <c r="V2702">
        <v>5</v>
      </c>
    </row>
    <row r="2703" spans="1:32" x14ac:dyDescent="0.15">
      <c r="A2703" s="1">
        <v>1656</v>
      </c>
      <c r="B2703" t="s">
        <v>1676</v>
      </c>
      <c r="C2703" t="s">
        <v>5882</v>
      </c>
      <c r="D2703" t="s">
        <v>9983</v>
      </c>
      <c r="E2703" t="s">
        <v>14084</v>
      </c>
      <c r="F2703" t="s">
        <v>16628</v>
      </c>
      <c r="G2703" s="2">
        <v>43805.021909722222</v>
      </c>
      <c r="H2703" s="5" t="s">
        <v>17644</v>
      </c>
      <c r="K2703" t="s">
        <v>16630</v>
      </c>
      <c r="V2703">
        <v>10</v>
      </c>
    </row>
    <row r="2704" spans="1:32" x14ac:dyDescent="0.15">
      <c r="A2704" s="1">
        <v>1655</v>
      </c>
      <c r="B2704" t="s">
        <v>1675</v>
      </c>
      <c r="C2704" t="s">
        <v>5881</v>
      </c>
      <c r="D2704" t="s">
        <v>9982</v>
      </c>
      <c r="E2704" t="s">
        <v>14083</v>
      </c>
      <c r="F2704" t="s">
        <v>16628</v>
      </c>
      <c r="G2704" s="2">
        <v>43805.02144675926</v>
      </c>
      <c r="H2704" s="5" t="s">
        <v>17644</v>
      </c>
      <c r="K2704" t="s">
        <v>16630</v>
      </c>
      <c r="V2704">
        <v>5</v>
      </c>
    </row>
    <row r="2705" spans="1:22" x14ac:dyDescent="0.15">
      <c r="A2705" s="1">
        <v>1654</v>
      </c>
      <c r="B2705" t="s">
        <v>1674</v>
      </c>
      <c r="C2705" t="s">
        <v>5880</v>
      </c>
      <c r="D2705" t="s">
        <v>9981</v>
      </c>
      <c r="E2705" t="s">
        <v>14082</v>
      </c>
      <c r="F2705" t="s">
        <v>16628</v>
      </c>
      <c r="G2705" s="2">
        <v>43805.021365740737</v>
      </c>
      <c r="H2705" s="5" t="s">
        <v>17644</v>
      </c>
      <c r="K2705" t="s">
        <v>16630</v>
      </c>
      <c r="V2705">
        <v>0</v>
      </c>
    </row>
    <row r="2706" spans="1:22" x14ac:dyDescent="0.15">
      <c r="A2706" s="1">
        <v>1653</v>
      </c>
      <c r="B2706" t="s">
        <v>1673</v>
      </c>
      <c r="C2706" t="s">
        <v>5879</v>
      </c>
      <c r="D2706" t="s">
        <v>9980</v>
      </c>
      <c r="E2706" t="s">
        <v>14081</v>
      </c>
      <c r="F2706" t="s">
        <v>16628</v>
      </c>
      <c r="G2706" s="2">
        <v>43805.021284722221</v>
      </c>
      <c r="H2706" s="5" t="s">
        <v>17644</v>
      </c>
      <c r="K2706" t="s">
        <v>16630</v>
      </c>
      <c r="V2706">
        <v>3</v>
      </c>
    </row>
    <row r="2707" spans="1:22" x14ac:dyDescent="0.15">
      <c r="A2707" s="1">
        <v>1652</v>
      </c>
      <c r="B2707" t="s">
        <v>1672</v>
      </c>
      <c r="C2707" t="s">
        <v>5878</v>
      </c>
      <c r="D2707" t="s">
        <v>9979</v>
      </c>
      <c r="E2707" t="s">
        <v>14080</v>
      </c>
      <c r="F2707" t="s">
        <v>16628</v>
      </c>
      <c r="G2707" s="2">
        <v>43805.021168981482</v>
      </c>
      <c r="H2707" s="5" t="s">
        <v>17644</v>
      </c>
      <c r="K2707" t="s">
        <v>16630</v>
      </c>
      <c r="V2707">
        <v>0</v>
      </c>
    </row>
    <row r="2708" spans="1:22" x14ac:dyDescent="0.15">
      <c r="A2708" s="1">
        <v>1651</v>
      </c>
      <c r="B2708" t="s">
        <v>1671</v>
      </c>
      <c r="C2708" t="s">
        <v>5877</v>
      </c>
      <c r="D2708" t="s">
        <v>9978</v>
      </c>
      <c r="E2708" t="s">
        <v>14079</v>
      </c>
      <c r="F2708" t="s">
        <v>16628</v>
      </c>
      <c r="G2708" s="2">
        <v>43805.02107638889</v>
      </c>
      <c r="H2708" s="5" t="s">
        <v>17644</v>
      </c>
      <c r="K2708" t="s">
        <v>16630</v>
      </c>
      <c r="V2708">
        <v>7</v>
      </c>
    </row>
    <row r="2709" spans="1:22" x14ac:dyDescent="0.15">
      <c r="A2709" s="1">
        <v>1650</v>
      </c>
      <c r="B2709" t="s">
        <v>1670</v>
      </c>
      <c r="C2709" t="s">
        <v>5876</v>
      </c>
      <c r="D2709" t="s">
        <v>9977</v>
      </c>
      <c r="E2709" t="s">
        <v>14078</v>
      </c>
      <c r="F2709" t="s">
        <v>16628</v>
      </c>
      <c r="G2709" s="2">
        <v>43805.020937499998</v>
      </c>
      <c r="H2709" s="5" t="s">
        <v>17644</v>
      </c>
      <c r="K2709" t="s">
        <v>16630</v>
      </c>
      <c r="V2709">
        <v>0</v>
      </c>
    </row>
    <row r="2710" spans="1:22" x14ac:dyDescent="0.15">
      <c r="A2710" s="1">
        <v>1649</v>
      </c>
      <c r="B2710" t="s">
        <v>1669</v>
      </c>
      <c r="C2710" t="s">
        <v>5875</v>
      </c>
      <c r="D2710" t="s">
        <v>9976</v>
      </c>
      <c r="E2710" t="s">
        <v>14077</v>
      </c>
      <c r="F2710" t="s">
        <v>16627</v>
      </c>
      <c r="G2710" s="2">
        <v>43805.020856481482</v>
      </c>
      <c r="H2710" s="5" t="s">
        <v>17644</v>
      </c>
      <c r="K2710" t="s">
        <v>16630</v>
      </c>
      <c r="V2710">
        <v>2</v>
      </c>
    </row>
    <row r="2711" spans="1:22" x14ac:dyDescent="0.15">
      <c r="A2711" s="1">
        <v>1648</v>
      </c>
      <c r="B2711" t="s">
        <v>1668</v>
      </c>
      <c r="C2711" t="s">
        <v>5874</v>
      </c>
      <c r="D2711" t="s">
        <v>9975</v>
      </c>
      <c r="E2711" t="s">
        <v>14076</v>
      </c>
      <c r="F2711" t="s">
        <v>16627</v>
      </c>
      <c r="G2711" s="2">
        <v>43805.02076388889</v>
      </c>
      <c r="H2711" s="5" t="s">
        <v>17644</v>
      </c>
      <c r="K2711" t="s">
        <v>16630</v>
      </c>
      <c r="V2711">
        <v>1</v>
      </c>
    </row>
    <row r="2712" spans="1:22" x14ac:dyDescent="0.15">
      <c r="A2712" s="1">
        <v>1647</v>
      </c>
      <c r="B2712" t="s">
        <v>1667</v>
      </c>
      <c r="C2712" t="s">
        <v>5873</v>
      </c>
      <c r="D2712" t="s">
        <v>9974</v>
      </c>
      <c r="E2712" t="s">
        <v>14075</v>
      </c>
      <c r="F2712" t="s">
        <v>16628</v>
      </c>
      <c r="G2712" s="2">
        <v>43805.020358796297</v>
      </c>
      <c r="H2712" s="5" t="s">
        <v>17644</v>
      </c>
      <c r="K2712" t="s">
        <v>16630</v>
      </c>
      <c r="V2712">
        <v>5</v>
      </c>
    </row>
    <row r="2713" spans="1:22" x14ac:dyDescent="0.15">
      <c r="A2713" s="1">
        <v>1646</v>
      </c>
      <c r="B2713" t="s">
        <v>1666</v>
      </c>
      <c r="C2713" t="s">
        <v>5872</v>
      </c>
      <c r="D2713" t="s">
        <v>9973</v>
      </c>
      <c r="E2713" t="s">
        <v>14074</v>
      </c>
      <c r="F2713" t="s">
        <v>16627</v>
      </c>
      <c r="G2713" s="2">
        <v>43805.020266203697</v>
      </c>
      <c r="H2713" s="5" t="s">
        <v>17644</v>
      </c>
      <c r="K2713" t="s">
        <v>16630</v>
      </c>
      <c r="V2713">
        <v>3</v>
      </c>
    </row>
    <row r="2714" spans="1:22" x14ac:dyDescent="0.15">
      <c r="A2714" s="1">
        <v>1645</v>
      </c>
      <c r="B2714" t="s">
        <v>1665</v>
      </c>
      <c r="C2714" t="s">
        <v>5871</v>
      </c>
      <c r="D2714" t="s">
        <v>9972</v>
      </c>
      <c r="E2714" t="s">
        <v>14073</v>
      </c>
      <c r="F2714" t="s">
        <v>16628</v>
      </c>
      <c r="G2714" s="2">
        <v>43805.019490740742</v>
      </c>
      <c r="H2714" s="5" t="s">
        <v>17644</v>
      </c>
      <c r="K2714" t="s">
        <v>16630</v>
      </c>
      <c r="V2714">
        <v>5</v>
      </c>
    </row>
    <row r="2715" spans="1:22" x14ac:dyDescent="0.15">
      <c r="A2715" s="1">
        <v>1644</v>
      </c>
      <c r="B2715" t="s">
        <v>1664</v>
      </c>
      <c r="C2715" t="s">
        <v>5870</v>
      </c>
      <c r="D2715" t="s">
        <v>9971</v>
      </c>
      <c r="E2715" t="s">
        <v>14072</v>
      </c>
      <c r="F2715" t="s">
        <v>16627</v>
      </c>
      <c r="G2715" s="2">
        <v>43805.01935185185</v>
      </c>
      <c r="H2715" s="5" t="s">
        <v>17644</v>
      </c>
      <c r="K2715" t="s">
        <v>16630</v>
      </c>
      <c r="V2715">
        <v>3</v>
      </c>
    </row>
    <row r="2716" spans="1:22" x14ac:dyDescent="0.15">
      <c r="A2716" s="1">
        <v>1643</v>
      </c>
      <c r="B2716" t="s">
        <v>1663</v>
      </c>
      <c r="C2716" t="s">
        <v>5869</v>
      </c>
      <c r="D2716" t="s">
        <v>9970</v>
      </c>
      <c r="E2716" t="s">
        <v>14071</v>
      </c>
      <c r="F2716" t="s">
        <v>16628</v>
      </c>
      <c r="G2716" s="2">
        <v>43805.019270833327</v>
      </c>
      <c r="H2716" s="5" t="s">
        <v>17644</v>
      </c>
      <c r="K2716" t="s">
        <v>16630</v>
      </c>
      <c r="V2716">
        <v>5</v>
      </c>
    </row>
    <row r="2717" spans="1:22" x14ac:dyDescent="0.15">
      <c r="A2717" s="1">
        <v>1642</v>
      </c>
      <c r="B2717" t="s">
        <v>1662</v>
      </c>
      <c r="C2717" t="s">
        <v>5868</v>
      </c>
      <c r="D2717" t="s">
        <v>9969</v>
      </c>
      <c r="E2717" t="s">
        <v>14070</v>
      </c>
      <c r="F2717" t="s">
        <v>16627</v>
      </c>
      <c r="G2717" s="2">
        <v>43805.019178240742</v>
      </c>
      <c r="H2717" s="5" t="s">
        <v>17644</v>
      </c>
      <c r="K2717" t="s">
        <v>16630</v>
      </c>
      <c r="V2717">
        <v>3</v>
      </c>
    </row>
    <row r="2718" spans="1:22" x14ac:dyDescent="0.15">
      <c r="A2718" s="1">
        <v>1641</v>
      </c>
      <c r="B2718" t="s">
        <v>1661</v>
      </c>
      <c r="C2718" t="s">
        <v>5867</v>
      </c>
      <c r="D2718" t="s">
        <v>9968</v>
      </c>
      <c r="E2718" t="s">
        <v>14069</v>
      </c>
      <c r="F2718" t="s">
        <v>16628</v>
      </c>
      <c r="G2718" s="2">
        <v>43805.019097222219</v>
      </c>
      <c r="H2718" s="5" t="s">
        <v>17644</v>
      </c>
      <c r="K2718" t="s">
        <v>16630</v>
      </c>
      <c r="V2718">
        <v>5.2507910000000004</v>
      </c>
    </row>
    <row r="2719" spans="1:22" x14ac:dyDescent="0.15">
      <c r="A2719" s="1">
        <v>1640</v>
      </c>
      <c r="B2719" t="s">
        <v>1660</v>
      </c>
      <c r="C2719" t="s">
        <v>5866</v>
      </c>
      <c r="D2719" t="s">
        <v>9967</v>
      </c>
      <c r="E2719" t="s">
        <v>14068</v>
      </c>
      <c r="F2719" t="s">
        <v>16628</v>
      </c>
      <c r="G2719" s="2">
        <v>43805.018969907411</v>
      </c>
      <c r="H2719" s="5" t="s">
        <v>17644</v>
      </c>
      <c r="K2719" t="s">
        <v>16630</v>
      </c>
      <c r="V2719">
        <v>3</v>
      </c>
    </row>
    <row r="2720" spans="1:22" x14ac:dyDescent="0.15">
      <c r="A2720" s="1">
        <v>1639</v>
      </c>
      <c r="B2720" t="s">
        <v>1659</v>
      </c>
      <c r="C2720" t="s">
        <v>5865</v>
      </c>
      <c r="D2720" t="s">
        <v>9966</v>
      </c>
      <c r="E2720" t="s">
        <v>14067</v>
      </c>
      <c r="F2720" t="s">
        <v>16628</v>
      </c>
      <c r="G2720" s="2">
        <v>43805.018761574072</v>
      </c>
      <c r="H2720" s="5" t="s">
        <v>17644</v>
      </c>
      <c r="K2720" t="s">
        <v>16630</v>
      </c>
      <c r="V2720">
        <v>5</v>
      </c>
    </row>
    <row r="2721" spans="1:32" x14ac:dyDescent="0.15">
      <c r="A2721" s="1">
        <v>1638</v>
      </c>
      <c r="B2721" t="s">
        <v>1658</v>
      </c>
      <c r="C2721" t="s">
        <v>5864</v>
      </c>
      <c r="D2721" t="s">
        <v>9965</v>
      </c>
      <c r="E2721" t="s">
        <v>14066</v>
      </c>
      <c r="F2721" t="s">
        <v>16627</v>
      </c>
      <c r="G2721" s="2">
        <v>43805.018680555557</v>
      </c>
      <c r="H2721" s="5" t="s">
        <v>17644</v>
      </c>
      <c r="K2721" t="s">
        <v>16630</v>
      </c>
      <c r="V2721">
        <v>5</v>
      </c>
    </row>
    <row r="2722" spans="1:32" x14ac:dyDescent="0.15">
      <c r="A2722" s="1">
        <v>1637</v>
      </c>
      <c r="B2722" t="s">
        <v>1657</v>
      </c>
      <c r="C2722" t="s">
        <v>5863</v>
      </c>
      <c r="D2722" t="s">
        <v>9964</v>
      </c>
      <c r="E2722" t="s">
        <v>14065</v>
      </c>
      <c r="F2722" t="s">
        <v>16628</v>
      </c>
      <c r="G2722" s="2">
        <v>43805.018553240741</v>
      </c>
      <c r="H2722" s="5" t="s">
        <v>17644</v>
      </c>
      <c r="K2722" t="s">
        <v>16630</v>
      </c>
      <c r="V2722">
        <v>5</v>
      </c>
    </row>
    <row r="2723" spans="1:32" x14ac:dyDescent="0.15">
      <c r="A2723" s="1">
        <v>1636</v>
      </c>
      <c r="B2723" t="s">
        <v>1656</v>
      </c>
      <c r="C2723" t="s">
        <v>5862</v>
      </c>
      <c r="D2723" t="s">
        <v>9963</v>
      </c>
      <c r="E2723" t="s">
        <v>14064</v>
      </c>
      <c r="F2723" t="s">
        <v>16628</v>
      </c>
      <c r="G2723" s="2">
        <v>43805.018078703702</v>
      </c>
      <c r="H2723" s="5" t="s">
        <v>17644</v>
      </c>
      <c r="K2723" t="s">
        <v>16630</v>
      </c>
      <c r="V2723">
        <v>5</v>
      </c>
    </row>
    <row r="2724" spans="1:32" x14ac:dyDescent="0.15">
      <c r="A2724" s="1">
        <v>1635</v>
      </c>
      <c r="B2724" t="s">
        <v>1655</v>
      </c>
      <c r="C2724" t="s">
        <v>5861</v>
      </c>
      <c r="D2724" t="s">
        <v>9962</v>
      </c>
      <c r="E2724" t="s">
        <v>14063</v>
      </c>
      <c r="F2724" t="s">
        <v>16627</v>
      </c>
      <c r="G2724" s="2">
        <v>43805.017731481479</v>
      </c>
      <c r="H2724" s="5" t="s">
        <v>17644</v>
      </c>
      <c r="K2724" t="s">
        <v>16630</v>
      </c>
      <c r="V2724">
        <v>3</v>
      </c>
    </row>
    <row r="2725" spans="1:32" x14ac:dyDescent="0.15">
      <c r="A2725" s="1">
        <v>1634</v>
      </c>
      <c r="B2725" t="s">
        <v>1654</v>
      </c>
      <c r="C2725" t="s">
        <v>5860</v>
      </c>
      <c r="D2725" t="s">
        <v>9961</v>
      </c>
      <c r="E2725" t="s">
        <v>14062</v>
      </c>
      <c r="F2725" t="s">
        <v>16628</v>
      </c>
      <c r="G2725" s="2">
        <v>43805.017546296287</v>
      </c>
      <c r="H2725" s="5" t="s">
        <v>17644</v>
      </c>
      <c r="K2725" t="s">
        <v>16630</v>
      </c>
      <c r="V2725">
        <v>9</v>
      </c>
    </row>
    <row r="2726" spans="1:32" x14ac:dyDescent="0.15">
      <c r="A2726" s="1">
        <v>1633</v>
      </c>
      <c r="B2726" t="s">
        <v>1653</v>
      </c>
      <c r="C2726" t="s">
        <v>5859</v>
      </c>
      <c r="D2726" t="s">
        <v>9960</v>
      </c>
      <c r="E2726" t="s">
        <v>14061</v>
      </c>
      <c r="F2726" t="s">
        <v>16628</v>
      </c>
      <c r="G2726" s="2">
        <v>43805.017442129632</v>
      </c>
      <c r="H2726" s="5" t="s">
        <v>17644</v>
      </c>
      <c r="K2726" t="s">
        <v>16630</v>
      </c>
      <c r="V2726">
        <v>3</v>
      </c>
    </row>
    <row r="2727" spans="1:32" x14ac:dyDescent="0.15">
      <c r="A2727" s="1">
        <v>1632</v>
      </c>
      <c r="B2727" t="s">
        <v>1652</v>
      </c>
      <c r="C2727" t="s">
        <v>5858</v>
      </c>
      <c r="D2727" t="s">
        <v>9959</v>
      </c>
      <c r="E2727" t="s">
        <v>14060</v>
      </c>
      <c r="F2727" t="s">
        <v>16628</v>
      </c>
      <c r="G2727" s="2">
        <v>43805.017326388886</v>
      </c>
      <c r="H2727" s="5" t="s">
        <v>17644</v>
      </c>
      <c r="K2727" t="s">
        <v>16630</v>
      </c>
      <c r="V2727">
        <v>5</v>
      </c>
    </row>
    <row r="2728" spans="1:32" x14ac:dyDescent="0.15">
      <c r="A2728" s="1">
        <v>1631</v>
      </c>
      <c r="B2728" t="s">
        <v>1651</v>
      </c>
      <c r="C2728" t="s">
        <v>5857</v>
      </c>
      <c r="D2728" t="s">
        <v>9958</v>
      </c>
      <c r="E2728" t="s">
        <v>14059</v>
      </c>
      <c r="F2728" t="s">
        <v>16628</v>
      </c>
      <c r="G2728" s="2">
        <v>43805.016979166663</v>
      </c>
      <c r="H2728" s="5" t="s">
        <v>17644</v>
      </c>
      <c r="K2728" t="s">
        <v>16630</v>
      </c>
      <c r="V2728">
        <v>5</v>
      </c>
    </row>
    <row r="2729" spans="1:32" x14ac:dyDescent="0.15">
      <c r="A2729" s="1">
        <v>1630</v>
      </c>
      <c r="B2729" t="s">
        <v>1650</v>
      </c>
      <c r="C2729" t="s">
        <v>5856</v>
      </c>
      <c r="D2729" t="s">
        <v>9957</v>
      </c>
      <c r="E2729" t="s">
        <v>14058</v>
      </c>
      <c r="F2729" t="s">
        <v>16628</v>
      </c>
      <c r="G2729" s="2">
        <v>43805.016886574071</v>
      </c>
      <c r="H2729" s="5" t="s">
        <v>17644</v>
      </c>
      <c r="K2729" t="s">
        <v>16630</v>
      </c>
      <c r="V2729">
        <v>5</v>
      </c>
    </row>
    <row r="2730" spans="1:32" x14ac:dyDescent="0.15">
      <c r="A2730" s="1">
        <v>1629</v>
      </c>
      <c r="B2730" t="s">
        <v>1649</v>
      </c>
      <c r="C2730" t="s">
        <v>5855</v>
      </c>
      <c r="D2730" t="s">
        <v>9956</v>
      </c>
      <c r="E2730" t="s">
        <v>14057</v>
      </c>
      <c r="F2730" t="s">
        <v>16627</v>
      </c>
      <c r="G2730" s="2">
        <v>43805.016747685193</v>
      </c>
      <c r="H2730" s="5" t="s">
        <v>17644</v>
      </c>
      <c r="K2730" t="s">
        <v>16630</v>
      </c>
      <c r="V2730">
        <v>6</v>
      </c>
    </row>
    <row r="2731" spans="1:32" x14ac:dyDescent="0.15">
      <c r="A2731" s="1">
        <v>1628</v>
      </c>
      <c r="B2731" t="s">
        <v>1648</v>
      </c>
      <c r="C2731" t="s">
        <v>5854</v>
      </c>
      <c r="D2731" t="s">
        <v>9955</v>
      </c>
      <c r="E2731" t="s">
        <v>14056</v>
      </c>
      <c r="F2731" t="s">
        <v>16628</v>
      </c>
      <c r="G2731" s="2">
        <v>43805.016655092593</v>
      </c>
      <c r="H2731" s="5" t="s">
        <v>17644</v>
      </c>
      <c r="K2731" t="s">
        <v>16630</v>
      </c>
      <c r="V2731">
        <v>3</v>
      </c>
      <c r="W2731">
        <v>2.5414629804160611E+17</v>
      </c>
      <c r="X2731">
        <v>30000</v>
      </c>
      <c r="AA2731" s="2">
        <v>43915.429548611108</v>
      </c>
      <c r="AB2731">
        <v>42</v>
      </c>
      <c r="AC2731" t="s">
        <v>17500</v>
      </c>
      <c r="AD2731" t="s">
        <v>17507</v>
      </c>
      <c r="AE2731">
        <v>2.541462833489592E+17</v>
      </c>
      <c r="AF2731" t="s">
        <v>14056</v>
      </c>
    </row>
    <row r="2732" spans="1:32" x14ac:dyDescent="0.15">
      <c r="A2732" s="1">
        <v>1627</v>
      </c>
      <c r="B2732" t="s">
        <v>1647</v>
      </c>
      <c r="C2732" t="s">
        <v>5853</v>
      </c>
      <c r="D2732" t="s">
        <v>9954</v>
      </c>
      <c r="E2732" t="s">
        <v>14055</v>
      </c>
      <c r="F2732" t="s">
        <v>16628</v>
      </c>
      <c r="G2732" s="2">
        <v>43805.016585648147</v>
      </c>
      <c r="H2732" s="5" t="s">
        <v>17644</v>
      </c>
      <c r="K2732" t="s">
        <v>16630</v>
      </c>
      <c r="V2732">
        <v>5</v>
      </c>
    </row>
    <row r="2733" spans="1:32" x14ac:dyDescent="0.15">
      <c r="A2733" s="1">
        <v>1626</v>
      </c>
      <c r="B2733" t="s">
        <v>1646</v>
      </c>
      <c r="C2733" t="s">
        <v>5852</v>
      </c>
      <c r="D2733" t="s">
        <v>9953</v>
      </c>
      <c r="E2733" t="s">
        <v>14054</v>
      </c>
      <c r="F2733" t="s">
        <v>16628</v>
      </c>
      <c r="G2733" s="2">
        <v>43805.016493055547</v>
      </c>
      <c r="H2733" s="5" t="s">
        <v>17644</v>
      </c>
      <c r="K2733" t="s">
        <v>16630</v>
      </c>
      <c r="V2733">
        <v>5</v>
      </c>
    </row>
    <row r="2734" spans="1:32" x14ac:dyDescent="0.15">
      <c r="A2734" s="1">
        <v>1625</v>
      </c>
      <c r="B2734" t="s">
        <v>1645</v>
      </c>
      <c r="C2734" t="s">
        <v>5851</v>
      </c>
      <c r="D2734" t="s">
        <v>9952</v>
      </c>
      <c r="E2734" t="s">
        <v>14053</v>
      </c>
      <c r="F2734" t="s">
        <v>16628</v>
      </c>
      <c r="G2734" s="2">
        <v>43805.016423611109</v>
      </c>
      <c r="H2734" s="5" t="s">
        <v>17644</v>
      </c>
      <c r="K2734" t="s">
        <v>16630</v>
      </c>
      <c r="V2734">
        <v>5</v>
      </c>
    </row>
    <row r="2735" spans="1:32" x14ac:dyDescent="0.15">
      <c r="A2735" s="1">
        <v>1624</v>
      </c>
      <c r="B2735" t="s">
        <v>1644</v>
      </c>
      <c r="C2735" t="s">
        <v>5850</v>
      </c>
      <c r="D2735" t="s">
        <v>9951</v>
      </c>
      <c r="E2735" t="s">
        <v>14052</v>
      </c>
      <c r="F2735" t="s">
        <v>16627</v>
      </c>
      <c r="G2735" s="2">
        <v>43805.016342592593</v>
      </c>
      <c r="H2735" s="5" t="s">
        <v>17644</v>
      </c>
      <c r="K2735" t="s">
        <v>16630</v>
      </c>
      <c r="V2735">
        <v>3</v>
      </c>
    </row>
    <row r="2736" spans="1:32" x14ac:dyDescent="0.15">
      <c r="A2736" s="1">
        <v>1623</v>
      </c>
      <c r="B2736" t="s">
        <v>1643</v>
      </c>
      <c r="C2736" t="s">
        <v>5849</v>
      </c>
      <c r="D2736" t="s">
        <v>9950</v>
      </c>
      <c r="E2736" t="s">
        <v>14051</v>
      </c>
      <c r="F2736" t="s">
        <v>16628</v>
      </c>
      <c r="G2736" s="2">
        <v>43805.016261574077</v>
      </c>
      <c r="H2736" s="5" t="s">
        <v>17644</v>
      </c>
      <c r="K2736" t="s">
        <v>16630</v>
      </c>
      <c r="V2736">
        <v>5</v>
      </c>
    </row>
    <row r="2737" spans="1:22" x14ac:dyDescent="0.15">
      <c r="A2737" s="1">
        <v>1622</v>
      </c>
      <c r="B2737" t="s">
        <v>1642</v>
      </c>
      <c r="C2737" t="s">
        <v>5848</v>
      </c>
      <c r="D2737" t="s">
        <v>9949</v>
      </c>
      <c r="E2737" t="s">
        <v>14050</v>
      </c>
      <c r="F2737" t="s">
        <v>16628</v>
      </c>
      <c r="G2737" s="2">
        <v>43805.016168981478</v>
      </c>
      <c r="H2737" s="5" t="s">
        <v>17644</v>
      </c>
      <c r="K2737" t="s">
        <v>16630</v>
      </c>
      <c r="V2737">
        <v>5</v>
      </c>
    </row>
    <row r="2738" spans="1:22" x14ac:dyDescent="0.15">
      <c r="A2738" s="1">
        <v>1621</v>
      </c>
      <c r="B2738" t="s">
        <v>1641</v>
      </c>
      <c r="C2738" t="s">
        <v>5847</v>
      </c>
      <c r="D2738" t="s">
        <v>9948</v>
      </c>
      <c r="E2738" t="s">
        <v>14049</v>
      </c>
      <c r="F2738" t="s">
        <v>16627</v>
      </c>
      <c r="G2738" s="2">
        <v>43805.016041666669</v>
      </c>
      <c r="H2738" s="5" t="s">
        <v>17644</v>
      </c>
      <c r="K2738" t="s">
        <v>16630</v>
      </c>
      <c r="V2738">
        <v>3</v>
      </c>
    </row>
    <row r="2739" spans="1:22" x14ac:dyDescent="0.15">
      <c r="A2739" s="1">
        <v>1620</v>
      </c>
      <c r="B2739" t="s">
        <v>1640</v>
      </c>
      <c r="C2739" t="s">
        <v>5846</v>
      </c>
      <c r="D2739" t="s">
        <v>9947</v>
      </c>
      <c r="E2739" t="s">
        <v>14048</v>
      </c>
      <c r="F2739" t="s">
        <v>16627</v>
      </c>
      <c r="G2739" s="2">
        <v>43805.015462962961</v>
      </c>
      <c r="H2739" s="5" t="s">
        <v>17644</v>
      </c>
      <c r="K2739" t="s">
        <v>16630</v>
      </c>
      <c r="V2739">
        <v>0</v>
      </c>
    </row>
    <row r="2740" spans="1:22" x14ac:dyDescent="0.15">
      <c r="A2740" s="1">
        <v>1619</v>
      </c>
      <c r="B2740" t="s">
        <v>1639</v>
      </c>
      <c r="C2740" t="s">
        <v>5845</v>
      </c>
      <c r="D2740" t="s">
        <v>9946</v>
      </c>
      <c r="E2740" t="s">
        <v>14047</v>
      </c>
      <c r="F2740" t="s">
        <v>16628</v>
      </c>
      <c r="G2740" s="2">
        <v>43805.015381944453</v>
      </c>
      <c r="H2740" s="5" t="s">
        <v>17644</v>
      </c>
      <c r="K2740" t="s">
        <v>16630</v>
      </c>
      <c r="V2740">
        <v>3</v>
      </c>
    </row>
    <row r="2741" spans="1:22" x14ac:dyDescent="0.15">
      <c r="A2741" s="1">
        <v>1618</v>
      </c>
      <c r="B2741" t="s">
        <v>1638</v>
      </c>
      <c r="C2741" t="s">
        <v>5844</v>
      </c>
      <c r="D2741" t="s">
        <v>9945</v>
      </c>
      <c r="E2741" t="s">
        <v>14046</v>
      </c>
      <c r="F2741" t="s">
        <v>16627</v>
      </c>
      <c r="G2741" s="2">
        <v>43805.015289351853</v>
      </c>
      <c r="H2741" s="5" t="s">
        <v>17644</v>
      </c>
      <c r="K2741" t="s">
        <v>16630</v>
      </c>
      <c r="V2741">
        <v>5</v>
      </c>
    </row>
    <row r="2742" spans="1:22" x14ac:dyDescent="0.15">
      <c r="A2742" s="1">
        <v>1617</v>
      </c>
      <c r="B2742" t="s">
        <v>1637</v>
      </c>
      <c r="C2742" t="s">
        <v>5843</v>
      </c>
      <c r="D2742" t="s">
        <v>9944</v>
      </c>
      <c r="E2742" t="s">
        <v>14045</v>
      </c>
      <c r="F2742" t="s">
        <v>16628</v>
      </c>
      <c r="G2742" s="2">
        <v>43805.014803240738</v>
      </c>
      <c r="H2742" s="5" t="s">
        <v>17644</v>
      </c>
      <c r="K2742" t="s">
        <v>16630</v>
      </c>
      <c r="V2742">
        <v>5</v>
      </c>
    </row>
    <row r="2743" spans="1:22" x14ac:dyDescent="0.15">
      <c r="A2743" s="1">
        <v>1616</v>
      </c>
      <c r="B2743" t="s">
        <v>1636</v>
      </c>
      <c r="C2743" t="s">
        <v>5842</v>
      </c>
      <c r="D2743" t="s">
        <v>9943</v>
      </c>
      <c r="E2743" t="s">
        <v>14044</v>
      </c>
      <c r="F2743" t="s">
        <v>16627</v>
      </c>
      <c r="G2743" s="2">
        <v>43805.014722222222</v>
      </c>
      <c r="H2743" s="5" t="s">
        <v>17644</v>
      </c>
      <c r="K2743" t="s">
        <v>16630</v>
      </c>
      <c r="V2743">
        <v>3</v>
      </c>
    </row>
    <row r="2744" spans="1:22" x14ac:dyDescent="0.15">
      <c r="A2744" s="1">
        <v>1615</v>
      </c>
      <c r="B2744" t="s">
        <v>1635</v>
      </c>
      <c r="C2744" t="s">
        <v>5841</v>
      </c>
      <c r="D2744" t="s">
        <v>9942</v>
      </c>
      <c r="E2744" t="s">
        <v>14043</v>
      </c>
      <c r="F2744" t="s">
        <v>16628</v>
      </c>
      <c r="G2744" s="2">
        <v>43805.014641203707</v>
      </c>
      <c r="H2744" s="5" t="s">
        <v>17644</v>
      </c>
      <c r="K2744" t="s">
        <v>16630</v>
      </c>
      <c r="V2744">
        <v>3</v>
      </c>
    </row>
    <row r="2745" spans="1:22" x14ac:dyDescent="0.15">
      <c r="A2745" s="1">
        <v>1614</v>
      </c>
      <c r="B2745" t="s">
        <v>1634</v>
      </c>
      <c r="C2745" t="s">
        <v>5840</v>
      </c>
      <c r="D2745" t="s">
        <v>9941</v>
      </c>
      <c r="E2745" t="s">
        <v>14042</v>
      </c>
      <c r="F2745" t="s">
        <v>16627</v>
      </c>
      <c r="G2745" s="2">
        <v>43805.014548611107</v>
      </c>
      <c r="H2745" s="5" t="s">
        <v>17644</v>
      </c>
      <c r="K2745" t="s">
        <v>16630</v>
      </c>
      <c r="V2745">
        <v>3</v>
      </c>
    </row>
    <row r="2746" spans="1:22" x14ac:dyDescent="0.15">
      <c r="A2746" s="1">
        <v>1613</v>
      </c>
      <c r="B2746" t="s">
        <v>1633</v>
      </c>
      <c r="C2746" t="s">
        <v>5839</v>
      </c>
      <c r="D2746" t="s">
        <v>9940</v>
      </c>
      <c r="E2746" t="s">
        <v>14041</v>
      </c>
      <c r="F2746" t="s">
        <v>16628</v>
      </c>
      <c r="G2746" s="2">
        <v>43805.014421296299</v>
      </c>
      <c r="H2746" s="5" t="s">
        <v>17644</v>
      </c>
      <c r="K2746" t="s">
        <v>16630</v>
      </c>
      <c r="V2746">
        <v>3</v>
      </c>
    </row>
    <row r="2747" spans="1:22" x14ac:dyDescent="0.15">
      <c r="A2747" s="1">
        <v>1612</v>
      </c>
      <c r="B2747" t="s">
        <v>1632</v>
      </c>
      <c r="C2747" t="s">
        <v>5838</v>
      </c>
      <c r="D2747" t="s">
        <v>9939</v>
      </c>
      <c r="E2747" t="s">
        <v>14040</v>
      </c>
      <c r="F2747" t="s">
        <v>16628</v>
      </c>
      <c r="G2747" s="2">
        <v>43805.014328703714</v>
      </c>
      <c r="H2747" s="5" t="s">
        <v>17644</v>
      </c>
      <c r="K2747" t="s">
        <v>16630</v>
      </c>
      <c r="V2747">
        <v>10</v>
      </c>
    </row>
    <row r="2748" spans="1:22" x14ac:dyDescent="0.15">
      <c r="A2748" s="1">
        <v>1611</v>
      </c>
      <c r="B2748" t="s">
        <v>1631</v>
      </c>
      <c r="C2748" t="s">
        <v>5837</v>
      </c>
      <c r="D2748" t="s">
        <v>9938</v>
      </c>
      <c r="E2748" t="s">
        <v>14039</v>
      </c>
      <c r="F2748" t="s">
        <v>16627</v>
      </c>
      <c r="G2748" s="2">
        <v>43805.014236111107</v>
      </c>
      <c r="H2748" s="5" t="s">
        <v>17644</v>
      </c>
      <c r="K2748" t="s">
        <v>16630</v>
      </c>
      <c r="V2748">
        <v>3</v>
      </c>
    </row>
    <row r="2749" spans="1:22" x14ac:dyDescent="0.15">
      <c r="A2749" s="1">
        <v>1610</v>
      </c>
      <c r="B2749" t="s">
        <v>1630</v>
      </c>
      <c r="C2749" t="s">
        <v>5836</v>
      </c>
      <c r="D2749" t="s">
        <v>9937</v>
      </c>
      <c r="E2749" t="s">
        <v>14038</v>
      </c>
      <c r="F2749" t="s">
        <v>16628</v>
      </c>
      <c r="G2749" s="2">
        <v>43805.014027777783</v>
      </c>
      <c r="H2749" s="5" t="s">
        <v>17644</v>
      </c>
      <c r="K2749" t="s">
        <v>16630</v>
      </c>
      <c r="V2749">
        <v>1</v>
      </c>
    </row>
    <row r="2750" spans="1:22" x14ac:dyDescent="0.15">
      <c r="A2750" s="1">
        <v>1609</v>
      </c>
      <c r="B2750" t="s">
        <v>1629</v>
      </c>
      <c r="C2750" t="s">
        <v>5835</v>
      </c>
      <c r="D2750" t="s">
        <v>9936</v>
      </c>
      <c r="E2750" t="s">
        <v>14037</v>
      </c>
      <c r="F2750" t="s">
        <v>16627</v>
      </c>
      <c r="G2750" s="2">
        <v>43805.013888888891</v>
      </c>
      <c r="H2750" s="5" t="s">
        <v>17644</v>
      </c>
      <c r="K2750" t="s">
        <v>16630</v>
      </c>
      <c r="V2750">
        <v>3</v>
      </c>
    </row>
    <row r="2751" spans="1:22" x14ac:dyDescent="0.15">
      <c r="A2751" s="1">
        <v>1608</v>
      </c>
      <c r="B2751" t="s">
        <v>1628</v>
      </c>
      <c r="C2751" t="s">
        <v>5834</v>
      </c>
      <c r="D2751" t="s">
        <v>9935</v>
      </c>
      <c r="E2751" t="s">
        <v>14036</v>
      </c>
      <c r="F2751" t="s">
        <v>16627</v>
      </c>
      <c r="G2751" s="2">
        <v>43805.013032407413</v>
      </c>
      <c r="H2751" s="5" t="s">
        <v>17644</v>
      </c>
      <c r="K2751" t="s">
        <v>16630</v>
      </c>
      <c r="V2751">
        <v>3</v>
      </c>
    </row>
    <row r="2752" spans="1:22" x14ac:dyDescent="0.15">
      <c r="A2752" s="1">
        <v>1607</v>
      </c>
      <c r="B2752" t="s">
        <v>1627</v>
      </c>
      <c r="C2752" t="s">
        <v>5833</v>
      </c>
      <c r="D2752" t="s">
        <v>9934</v>
      </c>
      <c r="E2752" t="s">
        <v>14035</v>
      </c>
      <c r="F2752" t="s">
        <v>16628</v>
      </c>
      <c r="G2752" s="2">
        <v>43805.01290509259</v>
      </c>
      <c r="H2752" s="5" t="s">
        <v>17644</v>
      </c>
      <c r="K2752" t="s">
        <v>16630</v>
      </c>
      <c r="V2752">
        <v>5</v>
      </c>
    </row>
    <row r="2753" spans="1:22" x14ac:dyDescent="0.15">
      <c r="A2753" s="1">
        <v>1606</v>
      </c>
      <c r="B2753" t="s">
        <v>1626</v>
      </c>
      <c r="C2753" t="s">
        <v>5832</v>
      </c>
      <c r="D2753" t="s">
        <v>9933</v>
      </c>
      <c r="E2753" t="s">
        <v>14034</v>
      </c>
      <c r="F2753" t="s">
        <v>16627</v>
      </c>
      <c r="G2753" s="2">
        <v>43805.012800925928</v>
      </c>
      <c r="H2753" s="5" t="s">
        <v>17644</v>
      </c>
      <c r="K2753" t="s">
        <v>16630</v>
      </c>
      <c r="V2753">
        <v>3</v>
      </c>
    </row>
    <row r="2754" spans="1:22" x14ac:dyDescent="0.15">
      <c r="A2754" s="1">
        <v>1605</v>
      </c>
      <c r="B2754" t="s">
        <v>1625</v>
      </c>
      <c r="C2754" t="s">
        <v>5831</v>
      </c>
      <c r="D2754" t="s">
        <v>9932</v>
      </c>
      <c r="E2754" t="s">
        <v>14033</v>
      </c>
      <c r="F2754" t="s">
        <v>16627</v>
      </c>
      <c r="G2754" s="2">
        <v>43805.012395833342</v>
      </c>
      <c r="H2754" s="5" t="s">
        <v>17644</v>
      </c>
      <c r="K2754" t="s">
        <v>16630</v>
      </c>
      <c r="V2754">
        <v>3</v>
      </c>
    </row>
    <row r="2755" spans="1:22" x14ac:dyDescent="0.15">
      <c r="A2755" s="1">
        <v>1604</v>
      </c>
      <c r="B2755" t="s">
        <v>1624</v>
      </c>
      <c r="C2755" t="s">
        <v>5830</v>
      </c>
      <c r="D2755" t="s">
        <v>9931</v>
      </c>
      <c r="E2755" t="s">
        <v>14032</v>
      </c>
      <c r="F2755" t="s">
        <v>16628</v>
      </c>
      <c r="G2755" s="2">
        <v>43805.012314814812</v>
      </c>
      <c r="H2755" s="5" t="s">
        <v>17644</v>
      </c>
      <c r="K2755" t="s">
        <v>16630</v>
      </c>
      <c r="V2755">
        <v>5</v>
      </c>
    </row>
    <row r="2756" spans="1:22" x14ac:dyDescent="0.15">
      <c r="A2756" s="1">
        <v>1603</v>
      </c>
      <c r="B2756" t="s">
        <v>1623</v>
      </c>
      <c r="C2756" t="s">
        <v>5829</v>
      </c>
      <c r="D2756" t="s">
        <v>9930</v>
      </c>
      <c r="E2756" t="s">
        <v>14031</v>
      </c>
      <c r="F2756" t="s">
        <v>16628</v>
      </c>
      <c r="G2756" s="2">
        <v>43805.01221064815</v>
      </c>
      <c r="H2756" s="5" t="s">
        <v>17644</v>
      </c>
      <c r="K2756" t="s">
        <v>16630</v>
      </c>
      <c r="V2756">
        <v>5</v>
      </c>
    </row>
    <row r="2757" spans="1:22" x14ac:dyDescent="0.15">
      <c r="A2757" s="1">
        <v>1602</v>
      </c>
      <c r="B2757" t="s">
        <v>1622</v>
      </c>
      <c r="C2757" t="s">
        <v>5828</v>
      </c>
      <c r="D2757" t="s">
        <v>9929</v>
      </c>
      <c r="E2757" t="s">
        <v>14030</v>
      </c>
      <c r="F2757" t="s">
        <v>16628</v>
      </c>
      <c r="G2757" s="2">
        <v>43805.01189814815</v>
      </c>
      <c r="H2757" s="5" t="s">
        <v>17644</v>
      </c>
      <c r="K2757" t="s">
        <v>16630</v>
      </c>
      <c r="V2757">
        <v>5</v>
      </c>
    </row>
    <row r="2758" spans="1:22" x14ac:dyDescent="0.15">
      <c r="A2758" s="1">
        <v>1601</v>
      </c>
      <c r="B2758" t="s">
        <v>1621</v>
      </c>
      <c r="C2758" t="s">
        <v>5827</v>
      </c>
      <c r="D2758" t="s">
        <v>9928</v>
      </c>
      <c r="E2758" t="s">
        <v>14029</v>
      </c>
      <c r="F2758" t="s">
        <v>16628</v>
      </c>
      <c r="G2758" s="2">
        <v>43805.011805555558</v>
      </c>
      <c r="H2758" s="5" t="s">
        <v>17644</v>
      </c>
      <c r="K2758" t="s">
        <v>16630</v>
      </c>
      <c r="V2758">
        <v>5</v>
      </c>
    </row>
    <row r="2759" spans="1:22" x14ac:dyDescent="0.15">
      <c r="A2759" s="1">
        <v>1600</v>
      </c>
      <c r="B2759" t="s">
        <v>1620</v>
      </c>
      <c r="C2759" t="s">
        <v>5826</v>
      </c>
      <c r="D2759" t="s">
        <v>9927</v>
      </c>
      <c r="E2759" t="s">
        <v>14028</v>
      </c>
      <c r="F2759" t="s">
        <v>16627</v>
      </c>
      <c r="G2759" s="2">
        <v>43805.011759259258</v>
      </c>
      <c r="H2759" s="5" t="s">
        <v>17644</v>
      </c>
      <c r="K2759" t="s">
        <v>16630</v>
      </c>
      <c r="V2759">
        <v>3</v>
      </c>
    </row>
    <row r="2760" spans="1:22" x14ac:dyDescent="0.15">
      <c r="A2760" s="1">
        <v>1599</v>
      </c>
      <c r="B2760" t="s">
        <v>1619</v>
      </c>
      <c r="C2760" t="s">
        <v>5825</v>
      </c>
      <c r="D2760" t="s">
        <v>9926</v>
      </c>
      <c r="E2760" t="s">
        <v>14027</v>
      </c>
      <c r="F2760" t="s">
        <v>16627</v>
      </c>
      <c r="G2760" s="2">
        <v>43805.011469907397</v>
      </c>
      <c r="H2760" s="5" t="s">
        <v>17644</v>
      </c>
      <c r="K2760" t="s">
        <v>16630</v>
      </c>
      <c r="V2760">
        <v>6.6775000000000002</v>
      </c>
    </row>
    <row r="2761" spans="1:22" x14ac:dyDescent="0.15">
      <c r="A2761" s="1">
        <v>1598</v>
      </c>
      <c r="B2761" t="s">
        <v>1618</v>
      </c>
      <c r="C2761" t="s">
        <v>5824</v>
      </c>
      <c r="D2761" t="s">
        <v>9925</v>
      </c>
      <c r="E2761" t="s">
        <v>14026</v>
      </c>
      <c r="F2761" t="s">
        <v>16627</v>
      </c>
      <c r="G2761" s="2">
        <v>43805.011377314811</v>
      </c>
      <c r="H2761" s="5" t="s">
        <v>17644</v>
      </c>
      <c r="K2761" t="s">
        <v>16630</v>
      </c>
      <c r="V2761">
        <v>3</v>
      </c>
    </row>
    <row r="2762" spans="1:22" x14ac:dyDescent="0.15">
      <c r="A2762" s="1">
        <v>1597</v>
      </c>
      <c r="B2762" t="s">
        <v>1617</v>
      </c>
      <c r="C2762" t="s">
        <v>5823</v>
      </c>
      <c r="D2762" t="s">
        <v>9924</v>
      </c>
      <c r="E2762" t="s">
        <v>14025</v>
      </c>
      <c r="F2762" t="s">
        <v>16628</v>
      </c>
      <c r="G2762" s="2">
        <v>43805.011284722219</v>
      </c>
      <c r="H2762" s="5" t="s">
        <v>17644</v>
      </c>
      <c r="K2762" t="s">
        <v>16630</v>
      </c>
      <c r="V2762">
        <v>3</v>
      </c>
    </row>
    <row r="2763" spans="1:22" x14ac:dyDescent="0.15">
      <c r="A2763" s="1">
        <v>1596</v>
      </c>
      <c r="B2763" t="s">
        <v>1616</v>
      </c>
      <c r="C2763" t="s">
        <v>5822</v>
      </c>
      <c r="D2763" t="s">
        <v>9923</v>
      </c>
      <c r="E2763" t="s">
        <v>14024</v>
      </c>
      <c r="F2763" t="s">
        <v>16628</v>
      </c>
      <c r="G2763" s="2">
        <v>43805.011145833327</v>
      </c>
      <c r="H2763" s="5" t="s">
        <v>17644</v>
      </c>
      <c r="K2763" t="s">
        <v>16630</v>
      </c>
      <c r="V2763">
        <v>5</v>
      </c>
    </row>
    <row r="2764" spans="1:22" x14ac:dyDescent="0.15">
      <c r="A2764" s="1">
        <v>1595</v>
      </c>
      <c r="B2764" t="s">
        <v>1615</v>
      </c>
      <c r="C2764" t="s">
        <v>5821</v>
      </c>
      <c r="D2764" t="s">
        <v>9922</v>
      </c>
      <c r="E2764" t="s">
        <v>14023</v>
      </c>
      <c r="F2764" t="s">
        <v>16628</v>
      </c>
      <c r="G2764" s="2">
        <v>43805.010972222219</v>
      </c>
      <c r="H2764" s="5" t="s">
        <v>17644</v>
      </c>
      <c r="K2764" t="s">
        <v>16630</v>
      </c>
      <c r="V2764">
        <v>5</v>
      </c>
    </row>
    <row r="2765" spans="1:22" x14ac:dyDescent="0.15">
      <c r="A2765" s="1">
        <v>1594</v>
      </c>
      <c r="B2765" t="s">
        <v>1614</v>
      </c>
      <c r="C2765" t="s">
        <v>5820</v>
      </c>
      <c r="D2765" t="s">
        <v>9921</v>
      </c>
      <c r="E2765" t="s">
        <v>14022</v>
      </c>
      <c r="F2765" t="s">
        <v>16628</v>
      </c>
      <c r="G2765" s="2">
        <v>43805.010891203703</v>
      </c>
      <c r="H2765" s="5" t="s">
        <v>17644</v>
      </c>
      <c r="K2765" t="s">
        <v>16630</v>
      </c>
      <c r="V2765">
        <v>10</v>
      </c>
    </row>
    <row r="2766" spans="1:22" x14ac:dyDescent="0.15">
      <c r="A2766" s="1">
        <v>1593</v>
      </c>
      <c r="B2766" t="s">
        <v>1613</v>
      </c>
      <c r="C2766" t="s">
        <v>5819</v>
      </c>
      <c r="D2766" t="s">
        <v>9920</v>
      </c>
      <c r="E2766" t="s">
        <v>14021</v>
      </c>
      <c r="F2766" t="s">
        <v>16628</v>
      </c>
      <c r="G2766" s="2">
        <v>43805.010717592602</v>
      </c>
      <c r="H2766" s="5" t="s">
        <v>17644</v>
      </c>
      <c r="K2766" t="s">
        <v>16630</v>
      </c>
      <c r="V2766">
        <v>5</v>
      </c>
    </row>
    <row r="2767" spans="1:22" x14ac:dyDescent="0.15">
      <c r="A2767" s="1">
        <v>1592</v>
      </c>
      <c r="B2767" t="s">
        <v>1612</v>
      </c>
      <c r="C2767" t="s">
        <v>5818</v>
      </c>
      <c r="D2767" t="s">
        <v>9919</v>
      </c>
      <c r="E2767" t="s">
        <v>14020</v>
      </c>
      <c r="F2767" t="s">
        <v>16628</v>
      </c>
      <c r="G2767" s="2">
        <v>43805.010601851849</v>
      </c>
      <c r="H2767" s="5" t="s">
        <v>17644</v>
      </c>
      <c r="K2767" t="s">
        <v>16630</v>
      </c>
      <c r="V2767">
        <v>5</v>
      </c>
    </row>
    <row r="2768" spans="1:22" x14ac:dyDescent="0.15">
      <c r="A2768" s="1">
        <v>1591</v>
      </c>
      <c r="B2768" t="s">
        <v>1611</v>
      </c>
      <c r="C2768" t="s">
        <v>5817</v>
      </c>
      <c r="D2768" t="s">
        <v>9918</v>
      </c>
      <c r="E2768" t="s">
        <v>14019</v>
      </c>
      <c r="F2768" t="s">
        <v>16628</v>
      </c>
      <c r="G2768" s="2">
        <v>43805.010081018518</v>
      </c>
      <c r="H2768" s="5" t="s">
        <v>17644</v>
      </c>
      <c r="K2768" t="s">
        <v>16630</v>
      </c>
      <c r="V2768">
        <v>5</v>
      </c>
    </row>
    <row r="2769" spans="1:32" x14ac:dyDescent="0.15">
      <c r="A2769" s="1">
        <v>1590</v>
      </c>
      <c r="B2769" t="s">
        <v>1610</v>
      </c>
      <c r="C2769" t="s">
        <v>5816</v>
      </c>
      <c r="D2769" t="s">
        <v>9917</v>
      </c>
      <c r="E2769" t="s">
        <v>14018</v>
      </c>
      <c r="F2769" t="s">
        <v>16627</v>
      </c>
      <c r="G2769" s="2">
        <v>43805.009988425933</v>
      </c>
      <c r="H2769" s="5" t="s">
        <v>17644</v>
      </c>
      <c r="K2769" t="s">
        <v>16630</v>
      </c>
      <c r="V2769">
        <v>3</v>
      </c>
    </row>
    <row r="2770" spans="1:32" x14ac:dyDescent="0.15">
      <c r="A2770" s="1">
        <v>1589</v>
      </c>
      <c r="B2770" t="s">
        <v>1609</v>
      </c>
      <c r="C2770" t="s">
        <v>5815</v>
      </c>
      <c r="D2770" t="s">
        <v>9916</v>
      </c>
      <c r="E2770" t="s">
        <v>14017</v>
      </c>
      <c r="F2770" t="s">
        <v>16627</v>
      </c>
      <c r="G2770" s="2">
        <v>43805.00990740741</v>
      </c>
      <c r="H2770" s="5" t="s">
        <v>17644</v>
      </c>
      <c r="K2770" t="s">
        <v>16630</v>
      </c>
      <c r="V2770">
        <v>3</v>
      </c>
    </row>
    <row r="2771" spans="1:32" x14ac:dyDescent="0.15">
      <c r="A2771" s="1">
        <v>1588</v>
      </c>
      <c r="B2771" t="s">
        <v>1608</v>
      </c>
      <c r="C2771" t="s">
        <v>5814</v>
      </c>
      <c r="D2771" t="s">
        <v>9915</v>
      </c>
      <c r="E2771" t="s">
        <v>14016</v>
      </c>
      <c r="F2771" t="s">
        <v>16628</v>
      </c>
      <c r="G2771" s="2">
        <v>43805.009826388887</v>
      </c>
      <c r="H2771" s="5" t="s">
        <v>17644</v>
      </c>
      <c r="K2771" t="s">
        <v>16630</v>
      </c>
      <c r="V2771">
        <v>5</v>
      </c>
    </row>
    <row r="2772" spans="1:32" x14ac:dyDescent="0.15">
      <c r="A2772" s="1">
        <v>1587</v>
      </c>
      <c r="B2772" t="s">
        <v>1607</v>
      </c>
      <c r="C2772" t="s">
        <v>5813</v>
      </c>
      <c r="D2772" t="s">
        <v>9914</v>
      </c>
      <c r="E2772" t="s">
        <v>14015</v>
      </c>
      <c r="F2772" t="s">
        <v>16627</v>
      </c>
      <c r="G2772" s="2">
        <v>43805.009710648148</v>
      </c>
      <c r="H2772" s="5" t="s">
        <v>17644</v>
      </c>
      <c r="K2772" t="s">
        <v>16630</v>
      </c>
      <c r="V2772">
        <v>3</v>
      </c>
    </row>
    <row r="2773" spans="1:32" x14ac:dyDescent="0.15">
      <c r="A2773" s="1">
        <v>1586</v>
      </c>
      <c r="B2773" t="s">
        <v>1606</v>
      </c>
      <c r="C2773" t="s">
        <v>5812</v>
      </c>
      <c r="D2773" t="s">
        <v>9913</v>
      </c>
      <c r="E2773" t="s">
        <v>14014</v>
      </c>
      <c r="F2773" t="s">
        <v>16628</v>
      </c>
      <c r="G2773" s="2">
        <v>43805.009548611109</v>
      </c>
      <c r="H2773" s="5" t="s">
        <v>17644</v>
      </c>
      <c r="K2773" t="s">
        <v>16630</v>
      </c>
      <c r="V2773">
        <v>5</v>
      </c>
    </row>
    <row r="2774" spans="1:32" x14ac:dyDescent="0.15">
      <c r="A2774" s="1">
        <v>1585</v>
      </c>
      <c r="B2774" t="s">
        <v>1605</v>
      </c>
      <c r="C2774" t="s">
        <v>5811</v>
      </c>
      <c r="D2774" t="s">
        <v>9912</v>
      </c>
      <c r="E2774" t="s">
        <v>14013</v>
      </c>
      <c r="F2774" t="s">
        <v>16628</v>
      </c>
      <c r="G2774" s="2">
        <v>43805.009456018517</v>
      </c>
      <c r="H2774" s="5" t="s">
        <v>17644</v>
      </c>
      <c r="K2774" t="s">
        <v>16630</v>
      </c>
      <c r="V2774">
        <v>5</v>
      </c>
    </row>
    <row r="2775" spans="1:32" x14ac:dyDescent="0.15">
      <c r="A2775" s="1">
        <v>1584</v>
      </c>
      <c r="B2775" t="s">
        <v>1604</v>
      </c>
      <c r="C2775" t="s">
        <v>5810</v>
      </c>
      <c r="D2775" t="s">
        <v>9911</v>
      </c>
      <c r="E2775" t="s">
        <v>14012</v>
      </c>
      <c r="F2775" t="s">
        <v>16627</v>
      </c>
      <c r="G2775" s="2">
        <v>43805.009375000001</v>
      </c>
      <c r="H2775" s="5" t="s">
        <v>17644</v>
      </c>
      <c r="K2775" t="s">
        <v>16630</v>
      </c>
      <c r="V2775">
        <v>3</v>
      </c>
    </row>
    <row r="2776" spans="1:32" x14ac:dyDescent="0.15">
      <c r="A2776" s="1">
        <v>1583</v>
      </c>
      <c r="B2776" t="s">
        <v>1603</v>
      </c>
      <c r="C2776" t="s">
        <v>5809</v>
      </c>
      <c r="D2776" t="s">
        <v>9910</v>
      </c>
      <c r="E2776" t="s">
        <v>14011</v>
      </c>
      <c r="F2776" t="s">
        <v>16628</v>
      </c>
      <c r="G2776" s="2">
        <v>43805.009293981479</v>
      </c>
      <c r="H2776" s="5" t="s">
        <v>17644</v>
      </c>
      <c r="K2776" t="s">
        <v>16630</v>
      </c>
      <c r="V2776">
        <v>5</v>
      </c>
    </row>
    <row r="2777" spans="1:32" x14ac:dyDescent="0.15">
      <c r="A2777" s="1">
        <v>1582</v>
      </c>
      <c r="B2777" t="s">
        <v>1602</v>
      </c>
      <c r="C2777" t="s">
        <v>5808</v>
      </c>
      <c r="D2777" t="s">
        <v>9909</v>
      </c>
      <c r="E2777" t="s">
        <v>14010</v>
      </c>
      <c r="F2777" t="s">
        <v>16628</v>
      </c>
      <c r="G2777" s="2">
        <v>43805.009212962963</v>
      </c>
      <c r="H2777" s="5" t="s">
        <v>17644</v>
      </c>
      <c r="K2777" t="s">
        <v>16630</v>
      </c>
      <c r="V2777">
        <v>5</v>
      </c>
    </row>
    <row r="2778" spans="1:32" x14ac:dyDescent="0.15">
      <c r="A2778" s="1">
        <v>1581</v>
      </c>
      <c r="B2778" t="s">
        <v>1601</v>
      </c>
      <c r="C2778" t="s">
        <v>5807</v>
      </c>
      <c r="D2778" t="s">
        <v>9908</v>
      </c>
      <c r="E2778" t="s">
        <v>14009</v>
      </c>
      <c r="F2778" t="s">
        <v>16627</v>
      </c>
      <c r="G2778" s="2">
        <v>43805.009120370371</v>
      </c>
      <c r="H2778" s="5" t="s">
        <v>17644</v>
      </c>
      <c r="K2778" t="s">
        <v>16630</v>
      </c>
      <c r="V2778">
        <v>6</v>
      </c>
    </row>
    <row r="2779" spans="1:32" x14ac:dyDescent="0.15">
      <c r="A2779" s="1">
        <v>1580</v>
      </c>
      <c r="B2779" t="s">
        <v>1600</v>
      </c>
      <c r="C2779" t="s">
        <v>5806</v>
      </c>
      <c r="D2779" t="s">
        <v>9907</v>
      </c>
      <c r="E2779" t="s">
        <v>14008</v>
      </c>
      <c r="F2779" t="s">
        <v>16628</v>
      </c>
      <c r="G2779" s="2">
        <v>43805.00886574074</v>
      </c>
      <c r="H2779" s="5" t="s">
        <v>17644</v>
      </c>
      <c r="K2779" t="s">
        <v>16630</v>
      </c>
      <c r="V2779">
        <v>3</v>
      </c>
    </row>
    <row r="2780" spans="1:32" x14ac:dyDescent="0.15">
      <c r="A2780" s="1">
        <v>1579</v>
      </c>
      <c r="B2780" t="s">
        <v>1599</v>
      </c>
      <c r="C2780" t="s">
        <v>5805</v>
      </c>
      <c r="D2780" t="s">
        <v>9906</v>
      </c>
      <c r="E2780" t="s">
        <v>14007</v>
      </c>
      <c r="F2780" t="s">
        <v>16628</v>
      </c>
      <c r="G2780" s="2">
        <v>43805.008761574078</v>
      </c>
      <c r="H2780" s="5" t="s">
        <v>17644</v>
      </c>
      <c r="K2780" t="s">
        <v>16630</v>
      </c>
      <c r="V2780">
        <v>5</v>
      </c>
    </row>
    <row r="2781" spans="1:32" x14ac:dyDescent="0.15">
      <c r="A2781" s="1">
        <v>1578</v>
      </c>
      <c r="B2781" t="s">
        <v>1598</v>
      </c>
      <c r="C2781" t="s">
        <v>5804</v>
      </c>
      <c r="D2781" t="s">
        <v>9905</v>
      </c>
      <c r="E2781" t="s">
        <v>14006</v>
      </c>
      <c r="F2781" t="s">
        <v>16628</v>
      </c>
      <c r="G2781" s="2">
        <v>43805.008634259262</v>
      </c>
      <c r="H2781" s="5" t="s">
        <v>17644</v>
      </c>
      <c r="K2781" t="s">
        <v>16630</v>
      </c>
      <c r="V2781">
        <v>10</v>
      </c>
    </row>
    <row r="2782" spans="1:32" x14ac:dyDescent="0.15">
      <c r="A2782" s="1">
        <v>1577</v>
      </c>
      <c r="B2782" t="s">
        <v>1597</v>
      </c>
      <c r="C2782" t="s">
        <v>5803</v>
      </c>
      <c r="D2782" t="s">
        <v>9904</v>
      </c>
      <c r="E2782" t="s">
        <v>14005</v>
      </c>
      <c r="F2782" t="s">
        <v>16627</v>
      </c>
      <c r="G2782" s="2">
        <v>43805.007881944453</v>
      </c>
      <c r="H2782" s="5" t="s">
        <v>17644</v>
      </c>
      <c r="K2782" t="s">
        <v>16630</v>
      </c>
      <c r="V2782">
        <v>3</v>
      </c>
    </row>
    <row r="2783" spans="1:32" x14ac:dyDescent="0.15">
      <c r="A2783" s="1">
        <v>1576</v>
      </c>
      <c r="B2783" t="s">
        <v>1596</v>
      </c>
      <c r="C2783" t="s">
        <v>5802</v>
      </c>
      <c r="D2783" t="s">
        <v>9903</v>
      </c>
      <c r="E2783" t="s">
        <v>14004</v>
      </c>
      <c r="F2783" t="s">
        <v>16628</v>
      </c>
      <c r="G2783" s="2">
        <v>43805.0078125</v>
      </c>
      <c r="H2783" s="5" t="s">
        <v>17644</v>
      </c>
      <c r="K2783" t="s">
        <v>16630</v>
      </c>
      <c r="V2783">
        <v>2</v>
      </c>
      <c r="W2783">
        <v>2.5414309337944061E+17</v>
      </c>
      <c r="X2783">
        <v>20000</v>
      </c>
      <c r="AA2783" s="2">
        <v>43893.594293981478</v>
      </c>
      <c r="AB2783">
        <v>40</v>
      </c>
      <c r="AC2783" t="s">
        <v>17499</v>
      </c>
      <c r="AD2783" t="s">
        <v>17507</v>
      </c>
      <c r="AE2783">
        <v>2.5414307986119878E+17</v>
      </c>
      <c r="AF2783" t="s">
        <v>14004</v>
      </c>
    </row>
    <row r="2784" spans="1:32" x14ac:dyDescent="0.15">
      <c r="A2784" s="1">
        <v>1575</v>
      </c>
      <c r="B2784" t="s">
        <v>1595</v>
      </c>
      <c r="C2784" t="s">
        <v>5801</v>
      </c>
      <c r="D2784" t="s">
        <v>9902</v>
      </c>
      <c r="E2784" t="s">
        <v>14003</v>
      </c>
      <c r="F2784" t="s">
        <v>16628</v>
      </c>
      <c r="G2784" s="2">
        <v>43805.007719907408</v>
      </c>
      <c r="H2784" s="5" t="s">
        <v>17644</v>
      </c>
      <c r="K2784" t="s">
        <v>16630</v>
      </c>
      <c r="V2784">
        <v>5</v>
      </c>
    </row>
    <row r="2785" spans="1:32" x14ac:dyDescent="0.15">
      <c r="A2785" s="1">
        <v>1574</v>
      </c>
      <c r="B2785" t="s">
        <v>1594</v>
      </c>
      <c r="C2785" t="s">
        <v>5800</v>
      </c>
      <c r="D2785" t="s">
        <v>9901</v>
      </c>
      <c r="E2785" t="s">
        <v>14002</v>
      </c>
      <c r="F2785" t="s">
        <v>16628</v>
      </c>
      <c r="G2785" s="2">
        <v>43805.007650462961</v>
      </c>
      <c r="H2785" s="5" t="s">
        <v>17644</v>
      </c>
      <c r="K2785" t="s">
        <v>16630</v>
      </c>
      <c r="V2785">
        <v>10</v>
      </c>
    </row>
    <row r="2786" spans="1:32" x14ac:dyDescent="0.15">
      <c r="A2786" s="1">
        <v>1573</v>
      </c>
      <c r="B2786" t="s">
        <v>1593</v>
      </c>
      <c r="C2786" t="s">
        <v>5799</v>
      </c>
      <c r="D2786" t="s">
        <v>9900</v>
      </c>
      <c r="E2786" t="s">
        <v>14001</v>
      </c>
      <c r="F2786" t="s">
        <v>16628</v>
      </c>
      <c r="G2786" s="2">
        <v>43805.00744212963</v>
      </c>
      <c r="H2786" s="5" t="s">
        <v>17644</v>
      </c>
      <c r="K2786" t="s">
        <v>16630</v>
      </c>
      <c r="V2786">
        <v>5</v>
      </c>
    </row>
    <row r="2787" spans="1:32" x14ac:dyDescent="0.15">
      <c r="A2787" s="1">
        <v>1572</v>
      </c>
      <c r="B2787" t="s">
        <v>1592</v>
      </c>
      <c r="C2787" t="s">
        <v>5798</v>
      </c>
      <c r="D2787" t="s">
        <v>9899</v>
      </c>
      <c r="E2787" t="s">
        <v>14000</v>
      </c>
      <c r="F2787" t="s">
        <v>16628</v>
      </c>
      <c r="G2787" s="2">
        <v>43805.007326388892</v>
      </c>
      <c r="H2787" s="5" t="s">
        <v>17644</v>
      </c>
      <c r="K2787" t="s">
        <v>16630</v>
      </c>
      <c r="V2787">
        <v>6</v>
      </c>
    </row>
    <row r="2788" spans="1:32" x14ac:dyDescent="0.15">
      <c r="A2788" s="1">
        <v>1571</v>
      </c>
      <c r="B2788" t="s">
        <v>1591</v>
      </c>
      <c r="C2788" t="s">
        <v>5797</v>
      </c>
      <c r="D2788" t="s">
        <v>9898</v>
      </c>
      <c r="E2788" t="s">
        <v>13999</v>
      </c>
      <c r="F2788" t="s">
        <v>16627</v>
      </c>
      <c r="G2788" s="2">
        <v>43805.006689814807</v>
      </c>
      <c r="H2788" s="5" t="s">
        <v>17644</v>
      </c>
      <c r="K2788" t="s">
        <v>16630</v>
      </c>
      <c r="V2788">
        <v>2</v>
      </c>
    </row>
    <row r="2789" spans="1:32" x14ac:dyDescent="0.15">
      <c r="A2789" s="1">
        <v>1570</v>
      </c>
      <c r="B2789" t="s">
        <v>1590</v>
      </c>
      <c r="C2789" t="s">
        <v>5796</v>
      </c>
      <c r="D2789" t="s">
        <v>9897</v>
      </c>
      <c r="E2789" t="s">
        <v>13998</v>
      </c>
      <c r="F2789" t="s">
        <v>16628</v>
      </c>
      <c r="G2789" s="2">
        <v>43805.006597222222</v>
      </c>
      <c r="H2789" s="5" t="s">
        <v>17644</v>
      </c>
      <c r="K2789" t="s">
        <v>16630</v>
      </c>
      <c r="V2789">
        <v>5</v>
      </c>
    </row>
    <row r="2790" spans="1:32" x14ac:dyDescent="0.15">
      <c r="A2790" s="1">
        <v>1569</v>
      </c>
      <c r="B2790" t="s">
        <v>1589</v>
      </c>
      <c r="C2790" t="s">
        <v>5795</v>
      </c>
      <c r="D2790" t="s">
        <v>9896</v>
      </c>
      <c r="E2790" t="s">
        <v>13997</v>
      </c>
      <c r="F2790" t="s">
        <v>16628</v>
      </c>
      <c r="G2790" s="2">
        <v>43805.006504629629</v>
      </c>
      <c r="H2790" s="5" t="s">
        <v>17644</v>
      </c>
      <c r="K2790" t="s">
        <v>16630</v>
      </c>
      <c r="V2790">
        <v>3</v>
      </c>
    </row>
    <row r="2791" spans="1:32" x14ac:dyDescent="0.15">
      <c r="A2791" s="1">
        <v>1568</v>
      </c>
      <c r="B2791" t="s">
        <v>1588</v>
      </c>
      <c r="C2791" t="s">
        <v>5794</v>
      </c>
      <c r="D2791" t="s">
        <v>9895</v>
      </c>
      <c r="E2791" t="s">
        <v>13996</v>
      </c>
      <c r="F2791" t="s">
        <v>16628</v>
      </c>
      <c r="G2791" s="2">
        <v>43805.006423611107</v>
      </c>
      <c r="H2791" s="5" t="s">
        <v>17644</v>
      </c>
      <c r="K2791" t="s">
        <v>16630</v>
      </c>
      <c r="V2791">
        <v>10</v>
      </c>
    </row>
    <row r="2792" spans="1:32" x14ac:dyDescent="0.15">
      <c r="A2792" s="1">
        <v>1567</v>
      </c>
      <c r="B2792" t="s">
        <v>1587</v>
      </c>
      <c r="C2792" t="s">
        <v>5793</v>
      </c>
      <c r="D2792" t="s">
        <v>9894</v>
      </c>
      <c r="E2792" t="s">
        <v>13995</v>
      </c>
      <c r="F2792" t="s">
        <v>16627</v>
      </c>
      <c r="G2792" s="2">
        <v>43805.006331018521</v>
      </c>
      <c r="H2792" s="5" t="s">
        <v>17644</v>
      </c>
      <c r="K2792" t="s">
        <v>16630</v>
      </c>
      <c r="V2792">
        <v>3</v>
      </c>
    </row>
    <row r="2793" spans="1:32" x14ac:dyDescent="0.15">
      <c r="A2793" s="1">
        <v>1566</v>
      </c>
      <c r="B2793" t="s">
        <v>1586</v>
      </c>
      <c r="C2793" t="s">
        <v>5792</v>
      </c>
      <c r="D2793" t="s">
        <v>9893</v>
      </c>
      <c r="E2793" t="s">
        <v>13994</v>
      </c>
      <c r="F2793" t="s">
        <v>16628</v>
      </c>
      <c r="G2793" s="2">
        <v>43805.006261574083</v>
      </c>
      <c r="H2793" s="5" t="s">
        <v>17644</v>
      </c>
      <c r="K2793" t="s">
        <v>16630</v>
      </c>
      <c r="V2793">
        <v>1</v>
      </c>
    </row>
    <row r="2794" spans="1:32" x14ac:dyDescent="0.15">
      <c r="A2794" s="1">
        <v>1565</v>
      </c>
      <c r="B2794" t="s">
        <v>1585</v>
      </c>
      <c r="C2794" t="s">
        <v>5791</v>
      </c>
      <c r="D2794" t="s">
        <v>9892</v>
      </c>
      <c r="E2794" t="s">
        <v>13993</v>
      </c>
      <c r="F2794" t="s">
        <v>16628</v>
      </c>
      <c r="G2794" s="2">
        <v>43805.006180555552</v>
      </c>
      <c r="H2794" s="5" t="s">
        <v>17644</v>
      </c>
      <c r="K2794" t="s">
        <v>16630</v>
      </c>
      <c r="V2794">
        <v>33</v>
      </c>
    </row>
    <row r="2795" spans="1:32" x14ac:dyDescent="0.15">
      <c r="A2795" s="1">
        <v>1564</v>
      </c>
      <c r="B2795" t="s">
        <v>1584</v>
      </c>
      <c r="C2795" t="s">
        <v>5790</v>
      </c>
      <c r="D2795" t="s">
        <v>9891</v>
      </c>
      <c r="E2795" t="s">
        <v>13992</v>
      </c>
      <c r="F2795" t="s">
        <v>16627</v>
      </c>
      <c r="G2795" s="2">
        <v>43805.00608796296</v>
      </c>
      <c r="H2795" s="5" t="s">
        <v>17644</v>
      </c>
      <c r="K2795" t="s">
        <v>16630</v>
      </c>
      <c r="V2795">
        <v>3</v>
      </c>
    </row>
    <row r="2796" spans="1:32" x14ac:dyDescent="0.15">
      <c r="A2796" s="1">
        <v>1563</v>
      </c>
      <c r="B2796" t="s">
        <v>1583</v>
      </c>
      <c r="C2796" t="s">
        <v>5789</v>
      </c>
      <c r="D2796" t="s">
        <v>9890</v>
      </c>
      <c r="E2796" t="s">
        <v>13991</v>
      </c>
      <c r="F2796" t="s">
        <v>16628</v>
      </c>
      <c r="G2796" s="2">
        <v>43805.005347222221</v>
      </c>
      <c r="H2796" s="5" t="s">
        <v>17644</v>
      </c>
      <c r="K2796" t="s">
        <v>16630</v>
      </c>
      <c r="V2796">
        <v>5</v>
      </c>
    </row>
    <row r="2797" spans="1:32" x14ac:dyDescent="0.15">
      <c r="A2797" s="1">
        <v>1562</v>
      </c>
      <c r="B2797" t="s">
        <v>1582</v>
      </c>
      <c r="C2797" t="s">
        <v>5788</v>
      </c>
      <c r="D2797" t="s">
        <v>9889</v>
      </c>
      <c r="E2797" t="s">
        <v>13990</v>
      </c>
      <c r="F2797" t="s">
        <v>16628</v>
      </c>
      <c r="G2797" s="2">
        <v>43805.005266203712</v>
      </c>
      <c r="H2797" s="5" t="s">
        <v>17644</v>
      </c>
      <c r="K2797" t="s">
        <v>16630</v>
      </c>
      <c r="V2797">
        <v>5</v>
      </c>
    </row>
    <row r="2798" spans="1:32" x14ac:dyDescent="0.15">
      <c r="A2798" s="1">
        <v>1561</v>
      </c>
      <c r="B2798" t="s">
        <v>1581</v>
      </c>
      <c r="C2798" t="s">
        <v>5787</v>
      </c>
      <c r="D2798" t="s">
        <v>9888</v>
      </c>
      <c r="E2798" t="s">
        <v>13989</v>
      </c>
      <c r="F2798" t="s">
        <v>16627</v>
      </c>
      <c r="G2798" s="2">
        <v>43805.005127314813</v>
      </c>
      <c r="H2798" s="5" t="s">
        <v>17644</v>
      </c>
      <c r="K2798" t="s">
        <v>16630</v>
      </c>
      <c r="V2798">
        <v>3</v>
      </c>
    </row>
    <row r="2799" spans="1:32" x14ac:dyDescent="0.15">
      <c r="A2799" s="1">
        <v>1560</v>
      </c>
      <c r="B2799" t="s">
        <v>1580</v>
      </c>
      <c r="C2799" t="s">
        <v>5786</v>
      </c>
      <c r="D2799" t="s">
        <v>9887</v>
      </c>
      <c r="E2799" t="s">
        <v>13988</v>
      </c>
      <c r="F2799" t="s">
        <v>16628</v>
      </c>
      <c r="G2799" s="2">
        <v>43805.00503472222</v>
      </c>
      <c r="H2799" s="5" t="s">
        <v>17644</v>
      </c>
      <c r="K2799" t="s">
        <v>16630</v>
      </c>
      <c r="V2799">
        <v>0</v>
      </c>
    </row>
    <row r="2800" spans="1:32" x14ac:dyDescent="0.15">
      <c r="A2800" s="1">
        <v>1559</v>
      </c>
      <c r="B2800" t="s">
        <v>1579</v>
      </c>
      <c r="C2800" t="s">
        <v>5785</v>
      </c>
      <c r="D2800" t="s">
        <v>9886</v>
      </c>
      <c r="E2800" t="s">
        <v>13987</v>
      </c>
      <c r="F2800" t="s">
        <v>16628</v>
      </c>
      <c r="G2800" s="2">
        <v>43805.004629629628</v>
      </c>
      <c r="H2800" s="5" t="s">
        <v>17644</v>
      </c>
      <c r="K2800" t="s">
        <v>16630</v>
      </c>
      <c r="V2800">
        <v>8</v>
      </c>
      <c r="W2800">
        <v>2.541419389937336E+17</v>
      </c>
      <c r="X2800">
        <v>80000</v>
      </c>
      <c r="AA2800" s="2">
        <v>43837.517534722218</v>
      </c>
      <c r="AB2800">
        <v>24</v>
      </c>
      <c r="AC2800" t="s">
        <v>17498</v>
      </c>
      <c r="AD2800" t="s">
        <v>17505</v>
      </c>
      <c r="AE2800">
        <v>2.5414192300504269E+17</v>
      </c>
      <c r="AF2800" t="s">
        <v>13987</v>
      </c>
    </row>
    <row r="2801" spans="1:22" x14ac:dyDescent="0.15">
      <c r="A2801" s="1">
        <v>1558</v>
      </c>
      <c r="B2801" t="s">
        <v>1578</v>
      </c>
      <c r="C2801" t="s">
        <v>5784</v>
      </c>
      <c r="D2801" t="s">
        <v>9885</v>
      </c>
      <c r="E2801" t="s">
        <v>13986</v>
      </c>
      <c r="F2801" t="s">
        <v>16627</v>
      </c>
      <c r="G2801" s="2">
        <v>43805.004166666673</v>
      </c>
      <c r="H2801" s="5" t="s">
        <v>17644</v>
      </c>
      <c r="K2801" t="s">
        <v>16630</v>
      </c>
      <c r="V2801">
        <v>3</v>
      </c>
    </row>
    <row r="2802" spans="1:22" x14ac:dyDescent="0.15">
      <c r="A2802" s="1">
        <v>1557</v>
      </c>
      <c r="B2802" t="s">
        <v>1577</v>
      </c>
      <c r="C2802" t="s">
        <v>5783</v>
      </c>
      <c r="D2802" t="s">
        <v>9884</v>
      </c>
      <c r="E2802" t="s">
        <v>13985</v>
      </c>
      <c r="F2802" t="s">
        <v>16628</v>
      </c>
      <c r="G2802" s="2">
        <v>43805.00408564815</v>
      </c>
      <c r="H2802" s="5" t="s">
        <v>17644</v>
      </c>
      <c r="K2802" t="s">
        <v>16630</v>
      </c>
      <c r="V2802">
        <v>0</v>
      </c>
    </row>
    <row r="2803" spans="1:22" x14ac:dyDescent="0.15">
      <c r="A2803" s="1">
        <v>1556</v>
      </c>
      <c r="B2803" t="s">
        <v>1576</v>
      </c>
      <c r="C2803" t="s">
        <v>5782</v>
      </c>
      <c r="D2803" t="s">
        <v>9883</v>
      </c>
      <c r="E2803" t="s">
        <v>13984</v>
      </c>
      <c r="F2803" t="s">
        <v>16627</v>
      </c>
      <c r="G2803" s="2">
        <v>43805.003993055558</v>
      </c>
      <c r="H2803" s="5" t="s">
        <v>17644</v>
      </c>
      <c r="K2803" t="s">
        <v>16630</v>
      </c>
      <c r="V2803">
        <v>7</v>
      </c>
    </row>
    <row r="2804" spans="1:22" x14ac:dyDescent="0.15">
      <c r="A2804" s="1">
        <v>1555</v>
      </c>
      <c r="B2804" t="s">
        <v>1575</v>
      </c>
      <c r="C2804" t="s">
        <v>5781</v>
      </c>
      <c r="D2804" t="s">
        <v>9882</v>
      </c>
      <c r="E2804" t="s">
        <v>13983</v>
      </c>
      <c r="F2804" t="s">
        <v>16627</v>
      </c>
      <c r="G2804" s="2">
        <v>43805.003483796303</v>
      </c>
      <c r="H2804" s="5" t="s">
        <v>17644</v>
      </c>
      <c r="K2804" t="s">
        <v>16630</v>
      </c>
      <c r="V2804">
        <v>2</v>
      </c>
    </row>
    <row r="2805" spans="1:22" x14ac:dyDescent="0.15">
      <c r="A2805" s="1">
        <v>1554</v>
      </c>
      <c r="B2805" t="s">
        <v>1574</v>
      </c>
      <c r="C2805" t="s">
        <v>5780</v>
      </c>
      <c r="D2805" t="s">
        <v>9881</v>
      </c>
      <c r="E2805" t="s">
        <v>13982</v>
      </c>
      <c r="F2805" t="s">
        <v>16628</v>
      </c>
      <c r="G2805" s="2">
        <v>43805.002986111111</v>
      </c>
      <c r="H2805" s="5" t="s">
        <v>17644</v>
      </c>
      <c r="K2805" t="s">
        <v>16630</v>
      </c>
      <c r="V2805">
        <v>5</v>
      </c>
    </row>
    <row r="2806" spans="1:22" x14ac:dyDescent="0.15">
      <c r="A2806" s="1">
        <v>1553</v>
      </c>
      <c r="B2806" t="s">
        <v>1573</v>
      </c>
      <c r="C2806" t="s">
        <v>5779</v>
      </c>
      <c r="D2806" t="s">
        <v>9880</v>
      </c>
      <c r="E2806" t="s">
        <v>13981</v>
      </c>
      <c r="F2806" t="s">
        <v>16627</v>
      </c>
      <c r="G2806" s="2">
        <v>43805.002905092602</v>
      </c>
      <c r="H2806" s="5" t="s">
        <v>17644</v>
      </c>
      <c r="K2806" t="s">
        <v>16630</v>
      </c>
      <c r="V2806">
        <v>3</v>
      </c>
    </row>
    <row r="2807" spans="1:22" x14ac:dyDescent="0.15">
      <c r="A2807" s="1">
        <v>1552</v>
      </c>
      <c r="B2807" t="s">
        <v>1572</v>
      </c>
      <c r="C2807" t="s">
        <v>5778</v>
      </c>
      <c r="D2807" t="s">
        <v>9879</v>
      </c>
      <c r="E2807" t="s">
        <v>13980</v>
      </c>
      <c r="F2807" t="s">
        <v>16627</v>
      </c>
      <c r="G2807" s="2">
        <v>43805.002800925933</v>
      </c>
      <c r="H2807" s="5" t="s">
        <v>17644</v>
      </c>
      <c r="K2807" t="s">
        <v>16630</v>
      </c>
      <c r="V2807">
        <v>3</v>
      </c>
    </row>
    <row r="2808" spans="1:22" x14ac:dyDescent="0.15">
      <c r="A2808" s="1">
        <v>1551</v>
      </c>
      <c r="B2808" t="s">
        <v>1571</v>
      </c>
      <c r="C2808" t="s">
        <v>5777</v>
      </c>
      <c r="D2808" t="s">
        <v>9878</v>
      </c>
      <c r="E2808" t="s">
        <v>13979</v>
      </c>
      <c r="F2808" t="s">
        <v>16627</v>
      </c>
      <c r="G2808" s="2">
        <v>43805.002164351848</v>
      </c>
      <c r="H2808" s="5" t="s">
        <v>17644</v>
      </c>
      <c r="K2808" t="s">
        <v>16630</v>
      </c>
      <c r="V2808">
        <v>3</v>
      </c>
    </row>
    <row r="2809" spans="1:22" x14ac:dyDescent="0.15">
      <c r="A2809" s="1">
        <v>1550</v>
      </c>
      <c r="B2809" t="s">
        <v>1570</v>
      </c>
      <c r="C2809" t="s">
        <v>5776</v>
      </c>
      <c r="D2809" t="s">
        <v>9877</v>
      </c>
      <c r="E2809" t="s">
        <v>13978</v>
      </c>
      <c r="F2809" t="s">
        <v>16628</v>
      </c>
      <c r="G2809" s="2">
        <v>43805.002002314817</v>
      </c>
      <c r="H2809" s="5" t="s">
        <v>17644</v>
      </c>
      <c r="K2809" t="s">
        <v>16630</v>
      </c>
      <c r="V2809">
        <v>5</v>
      </c>
    </row>
    <row r="2810" spans="1:22" x14ac:dyDescent="0.15">
      <c r="A2810" s="1">
        <v>1549</v>
      </c>
      <c r="B2810" t="s">
        <v>1569</v>
      </c>
      <c r="C2810" t="s">
        <v>5775</v>
      </c>
      <c r="D2810" t="s">
        <v>9876</v>
      </c>
      <c r="E2810" t="s">
        <v>13977</v>
      </c>
      <c r="F2810" t="s">
        <v>16628</v>
      </c>
      <c r="G2810" s="2">
        <v>43805.001898148148</v>
      </c>
      <c r="H2810" s="5" t="s">
        <v>17644</v>
      </c>
      <c r="K2810" t="s">
        <v>16630</v>
      </c>
      <c r="V2810">
        <v>10</v>
      </c>
    </row>
    <row r="2811" spans="1:22" x14ac:dyDescent="0.15">
      <c r="A2811" s="1">
        <v>1548</v>
      </c>
      <c r="B2811" t="s">
        <v>1568</v>
      </c>
      <c r="C2811" t="s">
        <v>5774</v>
      </c>
      <c r="D2811" t="s">
        <v>9875</v>
      </c>
      <c r="E2811" t="s">
        <v>13976</v>
      </c>
      <c r="F2811" t="s">
        <v>16627</v>
      </c>
      <c r="G2811" s="2">
        <v>43805.001828703702</v>
      </c>
      <c r="H2811" s="5" t="s">
        <v>17644</v>
      </c>
      <c r="K2811" t="s">
        <v>16630</v>
      </c>
      <c r="V2811">
        <v>3</v>
      </c>
    </row>
    <row r="2812" spans="1:22" x14ac:dyDescent="0.15">
      <c r="A2812" s="1">
        <v>1547</v>
      </c>
      <c r="B2812" t="s">
        <v>1567</v>
      </c>
      <c r="C2812" t="s">
        <v>5773</v>
      </c>
      <c r="D2812" t="s">
        <v>9874</v>
      </c>
      <c r="E2812" t="s">
        <v>13975</v>
      </c>
      <c r="F2812" t="s">
        <v>16628</v>
      </c>
      <c r="G2812" s="2">
        <v>43805.001736111109</v>
      </c>
      <c r="H2812" s="5" t="s">
        <v>17644</v>
      </c>
      <c r="K2812" t="s">
        <v>16630</v>
      </c>
      <c r="V2812">
        <v>10</v>
      </c>
    </row>
    <row r="2813" spans="1:22" x14ac:dyDescent="0.15">
      <c r="A2813" s="1">
        <v>1545</v>
      </c>
      <c r="B2813" t="s">
        <v>1565</v>
      </c>
      <c r="C2813" t="s">
        <v>5772</v>
      </c>
      <c r="D2813" t="s">
        <v>9873</v>
      </c>
      <c r="E2813" t="s">
        <v>13974</v>
      </c>
      <c r="F2813" t="s">
        <v>16627</v>
      </c>
      <c r="G2813" s="2">
        <v>43805.001655092587</v>
      </c>
      <c r="H2813" s="5" t="s">
        <v>17644</v>
      </c>
      <c r="K2813" t="s">
        <v>16630</v>
      </c>
      <c r="V2813">
        <v>3</v>
      </c>
    </row>
    <row r="2814" spans="1:22" x14ac:dyDescent="0.15">
      <c r="A2814" s="1">
        <v>1544</v>
      </c>
      <c r="B2814" t="s">
        <v>1564</v>
      </c>
      <c r="C2814" t="s">
        <v>5771</v>
      </c>
      <c r="D2814" t="s">
        <v>9872</v>
      </c>
      <c r="E2814" t="s">
        <v>13973</v>
      </c>
      <c r="F2814" t="s">
        <v>16627</v>
      </c>
      <c r="G2814" s="2">
        <v>43805.001562500001</v>
      </c>
      <c r="H2814" s="5" t="s">
        <v>17644</v>
      </c>
      <c r="K2814" t="s">
        <v>16630</v>
      </c>
      <c r="V2814">
        <v>2</v>
      </c>
    </row>
    <row r="2815" spans="1:22" x14ac:dyDescent="0.15">
      <c r="A2815" s="1">
        <v>1543</v>
      </c>
      <c r="B2815" t="s">
        <v>1563</v>
      </c>
      <c r="C2815" t="s">
        <v>5770</v>
      </c>
      <c r="D2815" t="s">
        <v>9871</v>
      </c>
      <c r="E2815" t="s">
        <v>13972</v>
      </c>
      <c r="F2815" t="s">
        <v>16628</v>
      </c>
      <c r="G2815" s="2">
        <v>43805.001504629632</v>
      </c>
      <c r="H2815" s="5" t="s">
        <v>17644</v>
      </c>
      <c r="K2815" t="s">
        <v>16630</v>
      </c>
      <c r="V2815">
        <v>5</v>
      </c>
    </row>
    <row r="2816" spans="1:22" x14ac:dyDescent="0.15">
      <c r="A2816" s="1">
        <v>1542</v>
      </c>
      <c r="B2816" t="s">
        <v>1562</v>
      </c>
      <c r="C2816" t="s">
        <v>5769</v>
      </c>
      <c r="D2816" t="s">
        <v>9870</v>
      </c>
      <c r="E2816" t="s">
        <v>13971</v>
      </c>
      <c r="F2816" t="s">
        <v>16628</v>
      </c>
      <c r="G2816" s="2">
        <v>43805.000671296293</v>
      </c>
      <c r="H2816" s="5" t="s">
        <v>17644</v>
      </c>
      <c r="K2816" t="s">
        <v>16630</v>
      </c>
      <c r="V2816">
        <v>5</v>
      </c>
    </row>
    <row r="2817" spans="1:22" x14ac:dyDescent="0.15">
      <c r="A2817" s="1">
        <v>1541</v>
      </c>
      <c r="B2817" t="s">
        <v>1561</v>
      </c>
      <c r="C2817" t="s">
        <v>5768</v>
      </c>
      <c r="D2817" t="s">
        <v>9869</v>
      </c>
      <c r="E2817" t="s">
        <v>13970</v>
      </c>
      <c r="F2817" t="s">
        <v>16627</v>
      </c>
      <c r="G2817" s="2">
        <v>43805.000590277778</v>
      </c>
      <c r="H2817" s="5" t="s">
        <v>17644</v>
      </c>
      <c r="K2817" t="s">
        <v>16630</v>
      </c>
      <c r="V2817">
        <v>3</v>
      </c>
    </row>
    <row r="2818" spans="1:22" x14ac:dyDescent="0.15">
      <c r="A2818" s="1">
        <v>1540</v>
      </c>
      <c r="B2818" t="s">
        <v>1560</v>
      </c>
      <c r="C2818" t="s">
        <v>5767</v>
      </c>
      <c r="D2818" t="s">
        <v>9868</v>
      </c>
      <c r="E2818" t="s">
        <v>13969</v>
      </c>
      <c r="F2818" t="s">
        <v>16628</v>
      </c>
      <c r="G2818" s="2">
        <v>43805.0003125</v>
      </c>
      <c r="H2818" s="5" t="s">
        <v>17644</v>
      </c>
      <c r="K2818" t="s">
        <v>16630</v>
      </c>
      <c r="V2818">
        <v>3</v>
      </c>
    </row>
    <row r="2819" spans="1:22" x14ac:dyDescent="0.15">
      <c r="A2819" s="1">
        <v>1539</v>
      </c>
      <c r="B2819" t="s">
        <v>1559</v>
      </c>
      <c r="C2819" t="s">
        <v>5766</v>
      </c>
      <c r="D2819" t="s">
        <v>9867</v>
      </c>
      <c r="E2819" t="s">
        <v>13968</v>
      </c>
      <c r="F2819" t="s">
        <v>16627</v>
      </c>
      <c r="G2819" s="2">
        <v>43805.000208333331</v>
      </c>
      <c r="H2819" s="5" t="s">
        <v>17644</v>
      </c>
      <c r="K2819" t="s">
        <v>16630</v>
      </c>
      <c r="V2819">
        <v>3</v>
      </c>
    </row>
    <row r="2820" spans="1:22" x14ac:dyDescent="0.15">
      <c r="A2820" s="1">
        <v>1538</v>
      </c>
      <c r="B2820" t="s">
        <v>1558</v>
      </c>
      <c r="C2820" t="s">
        <v>5765</v>
      </c>
      <c r="D2820" t="s">
        <v>9866</v>
      </c>
      <c r="E2820" t="s">
        <v>13967</v>
      </c>
      <c r="F2820" t="s">
        <v>16628</v>
      </c>
      <c r="G2820" s="2">
        <v>43805.000127314823</v>
      </c>
      <c r="H2820" s="5" t="s">
        <v>17644</v>
      </c>
      <c r="K2820" t="s">
        <v>16630</v>
      </c>
      <c r="V2820">
        <v>3</v>
      </c>
    </row>
    <row r="2821" spans="1:22" x14ac:dyDescent="0.15">
      <c r="A2821" s="1">
        <v>1537</v>
      </c>
      <c r="B2821" t="s">
        <v>1557</v>
      </c>
      <c r="C2821" t="s">
        <v>5764</v>
      </c>
      <c r="D2821" t="s">
        <v>9865</v>
      </c>
      <c r="E2821" t="s">
        <v>13966</v>
      </c>
      <c r="F2821" t="s">
        <v>16627</v>
      </c>
      <c r="G2821" s="2">
        <v>43804.999907407408</v>
      </c>
      <c r="H2821" s="5" t="s">
        <v>17645</v>
      </c>
      <c r="K2821" t="s">
        <v>16630</v>
      </c>
      <c r="V2821">
        <v>3</v>
      </c>
    </row>
    <row r="2822" spans="1:22" x14ac:dyDescent="0.15">
      <c r="A2822" s="1">
        <v>1536</v>
      </c>
      <c r="B2822" t="s">
        <v>1556</v>
      </c>
      <c r="C2822" t="s">
        <v>5763</v>
      </c>
      <c r="D2822" t="s">
        <v>9864</v>
      </c>
      <c r="E2822" t="s">
        <v>13965</v>
      </c>
      <c r="F2822" t="s">
        <v>16627</v>
      </c>
      <c r="G2822" s="2">
        <v>43804.999826388892</v>
      </c>
      <c r="H2822" s="5" t="s">
        <v>17645</v>
      </c>
      <c r="K2822" t="s">
        <v>16630</v>
      </c>
      <c r="V2822">
        <v>3</v>
      </c>
    </row>
    <row r="2823" spans="1:22" x14ac:dyDescent="0.15">
      <c r="A2823" s="1">
        <v>1535</v>
      </c>
      <c r="B2823" t="s">
        <v>1555</v>
      </c>
      <c r="C2823" t="s">
        <v>5762</v>
      </c>
      <c r="D2823" t="s">
        <v>9863</v>
      </c>
      <c r="E2823" t="s">
        <v>13964</v>
      </c>
      <c r="F2823" t="s">
        <v>16628</v>
      </c>
      <c r="G2823" s="2">
        <v>43804.999756944453</v>
      </c>
      <c r="H2823" s="5" t="s">
        <v>17645</v>
      </c>
      <c r="K2823" t="s">
        <v>16630</v>
      </c>
      <c r="V2823">
        <v>0</v>
      </c>
    </row>
    <row r="2824" spans="1:22" x14ac:dyDescent="0.15">
      <c r="A2824" s="1">
        <v>1534</v>
      </c>
      <c r="B2824" t="s">
        <v>1554</v>
      </c>
      <c r="C2824" t="s">
        <v>5761</v>
      </c>
      <c r="D2824" t="s">
        <v>9862</v>
      </c>
      <c r="E2824" t="s">
        <v>13963</v>
      </c>
      <c r="F2824" t="s">
        <v>16628</v>
      </c>
      <c r="G2824" s="2">
        <v>43804.999699074076</v>
      </c>
      <c r="H2824" s="5" t="s">
        <v>17645</v>
      </c>
      <c r="K2824" t="s">
        <v>16630</v>
      </c>
      <c r="V2824">
        <v>5</v>
      </c>
    </row>
    <row r="2825" spans="1:22" x14ac:dyDescent="0.15">
      <c r="A2825" s="1">
        <v>1533</v>
      </c>
      <c r="B2825" t="s">
        <v>1553</v>
      </c>
      <c r="C2825" t="s">
        <v>5760</v>
      </c>
      <c r="D2825" t="s">
        <v>9861</v>
      </c>
      <c r="E2825" t="s">
        <v>13962</v>
      </c>
      <c r="F2825" t="s">
        <v>16627</v>
      </c>
      <c r="G2825" s="2">
        <v>43804.999618055554</v>
      </c>
      <c r="H2825" s="5" t="s">
        <v>17645</v>
      </c>
      <c r="K2825" t="s">
        <v>16630</v>
      </c>
      <c r="V2825">
        <v>3</v>
      </c>
    </row>
    <row r="2826" spans="1:22" x14ac:dyDescent="0.15">
      <c r="A2826" s="1">
        <v>1532</v>
      </c>
      <c r="B2826" t="s">
        <v>1552</v>
      </c>
      <c r="C2826" t="s">
        <v>5759</v>
      </c>
      <c r="D2826" t="s">
        <v>9860</v>
      </c>
      <c r="E2826" t="s">
        <v>13961</v>
      </c>
      <c r="F2826" t="s">
        <v>16628</v>
      </c>
      <c r="G2826" s="2">
        <v>43804.999247685177</v>
      </c>
      <c r="H2826" s="5" t="s">
        <v>17645</v>
      </c>
      <c r="K2826" t="s">
        <v>16630</v>
      </c>
      <c r="V2826">
        <v>5</v>
      </c>
    </row>
    <row r="2827" spans="1:22" x14ac:dyDescent="0.15">
      <c r="A2827" s="1">
        <v>1531</v>
      </c>
      <c r="B2827" t="s">
        <v>1551</v>
      </c>
      <c r="C2827" t="s">
        <v>5758</v>
      </c>
      <c r="D2827" t="s">
        <v>9859</v>
      </c>
      <c r="E2827" t="s">
        <v>13960</v>
      </c>
      <c r="F2827" t="s">
        <v>16628</v>
      </c>
      <c r="G2827" s="2">
        <v>43804.999166666668</v>
      </c>
      <c r="H2827" s="5" t="s">
        <v>17645</v>
      </c>
      <c r="K2827" t="s">
        <v>16630</v>
      </c>
      <c r="V2827">
        <v>3</v>
      </c>
    </row>
    <row r="2828" spans="1:22" x14ac:dyDescent="0.15">
      <c r="A2828" s="1">
        <v>1530</v>
      </c>
      <c r="B2828" t="s">
        <v>1550</v>
      </c>
      <c r="C2828" t="s">
        <v>5757</v>
      </c>
      <c r="D2828" t="s">
        <v>9858</v>
      </c>
      <c r="E2828" t="s">
        <v>13959</v>
      </c>
      <c r="F2828" t="s">
        <v>16628</v>
      </c>
      <c r="G2828" s="2">
        <v>43804.99863425926</v>
      </c>
      <c r="H2828" s="5" t="s">
        <v>17645</v>
      </c>
      <c r="K2828" t="s">
        <v>16630</v>
      </c>
      <c r="V2828">
        <v>5</v>
      </c>
    </row>
    <row r="2829" spans="1:22" x14ac:dyDescent="0.15">
      <c r="A2829" s="1">
        <v>1529</v>
      </c>
      <c r="B2829" t="s">
        <v>1549</v>
      </c>
      <c r="C2829" t="s">
        <v>5756</v>
      </c>
      <c r="D2829" t="s">
        <v>9857</v>
      </c>
      <c r="E2829" t="s">
        <v>13958</v>
      </c>
      <c r="F2829" t="s">
        <v>16628</v>
      </c>
      <c r="G2829" s="2">
        <v>43804.998541666668</v>
      </c>
      <c r="H2829" s="5" t="s">
        <v>17645</v>
      </c>
      <c r="K2829" t="s">
        <v>16630</v>
      </c>
      <c r="V2829">
        <v>5</v>
      </c>
    </row>
    <row r="2830" spans="1:22" x14ac:dyDescent="0.15">
      <c r="A2830" s="1">
        <v>1528</v>
      </c>
      <c r="B2830" t="s">
        <v>1548</v>
      </c>
      <c r="C2830" t="s">
        <v>5755</v>
      </c>
      <c r="D2830" t="s">
        <v>9856</v>
      </c>
      <c r="E2830" t="s">
        <v>13957</v>
      </c>
      <c r="F2830" t="s">
        <v>16628</v>
      </c>
      <c r="G2830" s="2">
        <v>43804.998437499999</v>
      </c>
      <c r="H2830" s="5" t="s">
        <v>17645</v>
      </c>
      <c r="K2830" t="s">
        <v>16630</v>
      </c>
      <c r="V2830">
        <v>5</v>
      </c>
    </row>
    <row r="2831" spans="1:22" x14ac:dyDescent="0.15">
      <c r="A2831" s="1">
        <v>1527</v>
      </c>
      <c r="B2831" t="s">
        <v>1547</v>
      </c>
      <c r="C2831" t="s">
        <v>5754</v>
      </c>
      <c r="D2831" t="s">
        <v>9855</v>
      </c>
      <c r="E2831" t="s">
        <v>13956</v>
      </c>
      <c r="F2831" t="s">
        <v>16627</v>
      </c>
      <c r="G2831" s="2">
        <v>43804.998229166667</v>
      </c>
      <c r="H2831" s="5" t="s">
        <v>17645</v>
      </c>
      <c r="K2831" t="s">
        <v>16630</v>
      </c>
      <c r="V2831">
        <v>3</v>
      </c>
    </row>
    <row r="2832" spans="1:22" x14ac:dyDescent="0.15">
      <c r="A2832" s="1">
        <v>1526</v>
      </c>
      <c r="B2832" t="s">
        <v>1546</v>
      </c>
      <c r="C2832" t="s">
        <v>5753</v>
      </c>
      <c r="D2832" t="s">
        <v>9854</v>
      </c>
      <c r="E2832" t="s">
        <v>13955</v>
      </c>
      <c r="F2832" t="s">
        <v>16628</v>
      </c>
      <c r="G2832" s="2">
        <v>43804.998148148137</v>
      </c>
      <c r="H2832" s="5" t="s">
        <v>17645</v>
      </c>
      <c r="K2832" t="s">
        <v>16630</v>
      </c>
      <c r="V2832">
        <v>5</v>
      </c>
    </row>
    <row r="2833" spans="1:22" x14ac:dyDescent="0.15">
      <c r="A2833" s="1">
        <v>1525</v>
      </c>
      <c r="B2833" t="s">
        <v>1545</v>
      </c>
      <c r="C2833" t="s">
        <v>5752</v>
      </c>
      <c r="D2833" t="s">
        <v>9853</v>
      </c>
      <c r="E2833" t="s">
        <v>13954</v>
      </c>
      <c r="F2833" t="s">
        <v>16628</v>
      </c>
      <c r="G2833" s="2">
        <v>43804.998090277782</v>
      </c>
      <c r="H2833" s="5" t="s">
        <v>17645</v>
      </c>
      <c r="K2833" t="s">
        <v>16630</v>
      </c>
      <c r="V2833">
        <v>5</v>
      </c>
    </row>
    <row r="2834" spans="1:22" x14ac:dyDescent="0.15">
      <c r="A2834" s="1">
        <v>1524</v>
      </c>
      <c r="B2834" t="s">
        <v>1544</v>
      </c>
      <c r="C2834" t="s">
        <v>5751</v>
      </c>
      <c r="D2834" t="s">
        <v>9852</v>
      </c>
      <c r="E2834" t="s">
        <v>13953</v>
      </c>
      <c r="F2834" t="s">
        <v>16627</v>
      </c>
      <c r="G2834" s="2">
        <v>43804.99800925926</v>
      </c>
      <c r="H2834" s="5" t="s">
        <v>17645</v>
      </c>
      <c r="K2834" t="s">
        <v>16630</v>
      </c>
      <c r="V2834">
        <v>0</v>
      </c>
    </row>
    <row r="2835" spans="1:22" x14ac:dyDescent="0.15">
      <c r="A2835" s="1">
        <v>1523</v>
      </c>
      <c r="B2835" t="s">
        <v>1543</v>
      </c>
      <c r="C2835" t="s">
        <v>5750</v>
      </c>
      <c r="D2835" t="s">
        <v>9851</v>
      </c>
      <c r="E2835" t="s">
        <v>13952</v>
      </c>
      <c r="F2835" t="s">
        <v>16627</v>
      </c>
      <c r="G2835" s="2">
        <v>43804.997893518521</v>
      </c>
      <c r="H2835" s="5" t="s">
        <v>17645</v>
      </c>
      <c r="K2835" t="s">
        <v>16630</v>
      </c>
      <c r="V2835">
        <v>3</v>
      </c>
    </row>
    <row r="2836" spans="1:22" x14ac:dyDescent="0.15">
      <c r="A2836" s="1">
        <v>1522</v>
      </c>
      <c r="B2836" t="s">
        <v>1542</v>
      </c>
      <c r="C2836" t="s">
        <v>5749</v>
      </c>
      <c r="D2836" t="s">
        <v>9850</v>
      </c>
      <c r="E2836" t="s">
        <v>13951</v>
      </c>
      <c r="F2836" t="s">
        <v>16627</v>
      </c>
      <c r="G2836" s="2">
        <v>43804.997766203713</v>
      </c>
      <c r="H2836" s="5" t="s">
        <v>17645</v>
      </c>
      <c r="K2836" t="s">
        <v>16630</v>
      </c>
      <c r="V2836">
        <v>3</v>
      </c>
    </row>
    <row r="2837" spans="1:22" x14ac:dyDescent="0.15">
      <c r="A2837" s="1">
        <v>1521</v>
      </c>
      <c r="B2837" t="s">
        <v>1541</v>
      </c>
      <c r="C2837" t="s">
        <v>5748</v>
      </c>
      <c r="D2837" t="s">
        <v>9849</v>
      </c>
      <c r="E2837" t="s">
        <v>13950</v>
      </c>
      <c r="F2837" t="s">
        <v>16628</v>
      </c>
      <c r="G2837" s="2">
        <v>43804.997662037043</v>
      </c>
      <c r="H2837" s="5" t="s">
        <v>17645</v>
      </c>
      <c r="K2837" t="s">
        <v>16630</v>
      </c>
      <c r="V2837">
        <v>6</v>
      </c>
    </row>
    <row r="2838" spans="1:22" x14ac:dyDescent="0.15">
      <c r="A2838" s="1">
        <v>1520</v>
      </c>
      <c r="B2838" t="s">
        <v>1540</v>
      </c>
      <c r="C2838" t="s">
        <v>5747</v>
      </c>
      <c r="D2838" t="s">
        <v>9848</v>
      </c>
      <c r="E2838" t="s">
        <v>13949</v>
      </c>
      <c r="F2838" t="s">
        <v>16628</v>
      </c>
      <c r="G2838" s="2">
        <v>43804.997569444437</v>
      </c>
      <c r="H2838" s="5" t="s">
        <v>17645</v>
      </c>
      <c r="K2838" t="s">
        <v>16630</v>
      </c>
      <c r="V2838">
        <v>5</v>
      </c>
    </row>
    <row r="2839" spans="1:22" x14ac:dyDescent="0.15">
      <c r="A2839" s="1">
        <v>1519</v>
      </c>
      <c r="B2839" t="s">
        <v>1539</v>
      </c>
      <c r="C2839" t="s">
        <v>5746</v>
      </c>
      <c r="D2839" t="s">
        <v>9847</v>
      </c>
      <c r="E2839" t="s">
        <v>13948</v>
      </c>
      <c r="F2839" t="s">
        <v>16627</v>
      </c>
      <c r="G2839" s="2">
        <v>43804.997465277767</v>
      </c>
      <c r="H2839" s="5" t="s">
        <v>17645</v>
      </c>
      <c r="K2839" t="s">
        <v>16630</v>
      </c>
      <c r="V2839">
        <v>3</v>
      </c>
    </row>
    <row r="2840" spans="1:22" x14ac:dyDescent="0.15">
      <c r="A2840" s="1">
        <v>1518</v>
      </c>
      <c r="B2840" t="s">
        <v>1538</v>
      </c>
      <c r="C2840" t="s">
        <v>5745</v>
      </c>
      <c r="D2840" t="s">
        <v>9846</v>
      </c>
      <c r="E2840" t="s">
        <v>13947</v>
      </c>
      <c r="F2840" t="s">
        <v>16628</v>
      </c>
      <c r="G2840" s="2">
        <v>43804.997372685182</v>
      </c>
      <c r="H2840" s="5" t="s">
        <v>17645</v>
      </c>
      <c r="K2840" t="s">
        <v>16630</v>
      </c>
      <c r="V2840">
        <v>11</v>
      </c>
    </row>
    <row r="2841" spans="1:22" x14ac:dyDescent="0.15">
      <c r="A2841" s="1">
        <v>1517</v>
      </c>
      <c r="B2841" t="s">
        <v>1537</v>
      </c>
      <c r="C2841" t="s">
        <v>5744</v>
      </c>
      <c r="D2841" t="s">
        <v>9845</v>
      </c>
      <c r="E2841" t="s">
        <v>13946</v>
      </c>
      <c r="F2841" t="s">
        <v>16627</v>
      </c>
      <c r="G2841" s="2">
        <v>43804.99728009259</v>
      </c>
      <c r="H2841" s="5" t="s">
        <v>17645</v>
      </c>
      <c r="K2841" t="s">
        <v>16630</v>
      </c>
      <c r="V2841">
        <v>3</v>
      </c>
    </row>
    <row r="2842" spans="1:22" x14ac:dyDescent="0.15">
      <c r="A2842" s="1">
        <v>1516</v>
      </c>
      <c r="B2842" t="s">
        <v>1536</v>
      </c>
      <c r="C2842" t="s">
        <v>5743</v>
      </c>
      <c r="D2842" t="s">
        <v>9844</v>
      </c>
      <c r="E2842" t="s">
        <v>13945</v>
      </c>
      <c r="F2842" t="s">
        <v>16628</v>
      </c>
      <c r="G2842" s="2">
        <v>43804.997187499997</v>
      </c>
      <c r="H2842" s="5" t="s">
        <v>17645</v>
      </c>
      <c r="K2842" t="s">
        <v>16630</v>
      </c>
      <c r="V2842">
        <v>5</v>
      </c>
    </row>
    <row r="2843" spans="1:22" x14ac:dyDescent="0.15">
      <c r="A2843" s="1">
        <v>1515</v>
      </c>
      <c r="B2843" t="s">
        <v>1535</v>
      </c>
      <c r="C2843" t="s">
        <v>5742</v>
      </c>
      <c r="D2843" t="s">
        <v>9843</v>
      </c>
      <c r="E2843" t="s">
        <v>13944</v>
      </c>
      <c r="F2843" t="s">
        <v>16627</v>
      </c>
      <c r="G2843" s="2">
        <v>43804.997094907398</v>
      </c>
      <c r="H2843" s="5" t="s">
        <v>17645</v>
      </c>
      <c r="K2843" t="s">
        <v>16630</v>
      </c>
      <c r="V2843">
        <v>2</v>
      </c>
    </row>
    <row r="2844" spans="1:22" x14ac:dyDescent="0.15">
      <c r="A2844" s="1">
        <v>1514</v>
      </c>
      <c r="B2844" t="s">
        <v>1534</v>
      </c>
      <c r="C2844" t="s">
        <v>5741</v>
      </c>
      <c r="D2844" t="s">
        <v>9842</v>
      </c>
      <c r="E2844" t="s">
        <v>13943</v>
      </c>
      <c r="F2844" t="s">
        <v>16628</v>
      </c>
      <c r="G2844" s="2">
        <v>43804.996990740743</v>
      </c>
      <c r="H2844" s="5" t="s">
        <v>17645</v>
      </c>
      <c r="K2844" t="s">
        <v>16630</v>
      </c>
      <c r="V2844">
        <v>5</v>
      </c>
    </row>
    <row r="2845" spans="1:22" x14ac:dyDescent="0.15">
      <c r="A2845" s="1">
        <v>1513</v>
      </c>
      <c r="B2845" t="s">
        <v>1533</v>
      </c>
      <c r="C2845" t="s">
        <v>5740</v>
      </c>
      <c r="D2845" t="s">
        <v>9841</v>
      </c>
      <c r="E2845" t="s">
        <v>13942</v>
      </c>
      <c r="F2845" t="s">
        <v>16628</v>
      </c>
      <c r="G2845" s="2">
        <v>43804.99690972222</v>
      </c>
      <c r="H2845" s="5" t="s">
        <v>17645</v>
      </c>
      <c r="K2845" t="s">
        <v>16630</v>
      </c>
      <c r="V2845">
        <v>3</v>
      </c>
    </row>
    <row r="2846" spans="1:22" x14ac:dyDescent="0.15">
      <c r="A2846" s="1">
        <v>1512</v>
      </c>
      <c r="B2846" t="s">
        <v>1532</v>
      </c>
      <c r="C2846" t="s">
        <v>5739</v>
      </c>
      <c r="D2846" t="s">
        <v>9840</v>
      </c>
      <c r="E2846" t="s">
        <v>13941</v>
      </c>
      <c r="F2846" t="s">
        <v>16627</v>
      </c>
      <c r="G2846" s="2">
        <v>43804.996782407397</v>
      </c>
      <c r="H2846" s="5" t="s">
        <v>17645</v>
      </c>
      <c r="K2846" t="s">
        <v>16630</v>
      </c>
      <c r="V2846">
        <v>3</v>
      </c>
    </row>
    <row r="2847" spans="1:22" x14ac:dyDescent="0.15">
      <c r="A2847" s="1">
        <v>1511</v>
      </c>
      <c r="B2847" t="s">
        <v>1531</v>
      </c>
      <c r="C2847" t="s">
        <v>5738</v>
      </c>
      <c r="D2847" t="s">
        <v>9839</v>
      </c>
      <c r="E2847" t="s">
        <v>13940</v>
      </c>
      <c r="F2847" t="s">
        <v>16628</v>
      </c>
      <c r="G2847" s="2">
        <v>43804.996701388889</v>
      </c>
      <c r="H2847" s="5" t="s">
        <v>17645</v>
      </c>
      <c r="K2847" t="s">
        <v>16630</v>
      </c>
      <c r="V2847">
        <v>7</v>
      </c>
    </row>
    <row r="2848" spans="1:22" x14ac:dyDescent="0.15">
      <c r="A2848" s="1">
        <v>1510</v>
      </c>
      <c r="B2848" t="s">
        <v>1530</v>
      </c>
      <c r="C2848" t="s">
        <v>5737</v>
      </c>
      <c r="D2848" t="s">
        <v>9838</v>
      </c>
      <c r="E2848" t="s">
        <v>13939</v>
      </c>
      <c r="F2848" t="s">
        <v>16628</v>
      </c>
      <c r="G2848" s="2">
        <v>43804.996620370373</v>
      </c>
      <c r="H2848" s="5" t="s">
        <v>17645</v>
      </c>
      <c r="K2848" t="s">
        <v>16630</v>
      </c>
      <c r="V2848">
        <v>5</v>
      </c>
    </row>
    <row r="2849" spans="1:22" x14ac:dyDescent="0.15">
      <c r="A2849" s="1">
        <v>1509</v>
      </c>
      <c r="B2849" t="s">
        <v>1529</v>
      </c>
      <c r="C2849" t="s">
        <v>5736</v>
      </c>
      <c r="D2849" t="s">
        <v>9837</v>
      </c>
      <c r="E2849" t="s">
        <v>13938</v>
      </c>
      <c r="F2849" t="s">
        <v>16628</v>
      </c>
      <c r="G2849" s="2">
        <v>43804.996539351851</v>
      </c>
      <c r="H2849" s="5" t="s">
        <v>17645</v>
      </c>
      <c r="K2849" t="s">
        <v>16630</v>
      </c>
      <c r="V2849">
        <v>6</v>
      </c>
    </row>
    <row r="2850" spans="1:22" x14ac:dyDescent="0.15">
      <c r="A2850" s="1">
        <v>1508</v>
      </c>
      <c r="B2850" t="s">
        <v>1528</v>
      </c>
      <c r="C2850" t="s">
        <v>5735</v>
      </c>
      <c r="D2850" t="s">
        <v>9836</v>
      </c>
      <c r="E2850" t="s">
        <v>13937</v>
      </c>
      <c r="F2850" t="s">
        <v>16628</v>
      </c>
      <c r="G2850" s="2">
        <v>43804.996458333328</v>
      </c>
      <c r="H2850" s="5" t="s">
        <v>17645</v>
      </c>
      <c r="K2850" t="s">
        <v>16630</v>
      </c>
      <c r="V2850">
        <v>5</v>
      </c>
    </row>
    <row r="2851" spans="1:22" x14ac:dyDescent="0.15">
      <c r="A2851" s="1">
        <v>1507</v>
      </c>
      <c r="B2851" t="s">
        <v>1527</v>
      </c>
      <c r="C2851" t="s">
        <v>5734</v>
      </c>
      <c r="D2851" t="s">
        <v>9835</v>
      </c>
      <c r="E2851" t="s">
        <v>13936</v>
      </c>
      <c r="F2851" t="s">
        <v>16627</v>
      </c>
      <c r="G2851" s="2">
        <v>43804.996377314812</v>
      </c>
      <c r="H2851" s="5" t="s">
        <v>17645</v>
      </c>
      <c r="K2851" t="s">
        <v>16630</v>
      </c>
      <c r="V2851">
        <v>3</v>
      </c>
    </row>
    <row r="2852" spans="1:22" x14ac:dyDescent="0.15">
      <c r="A2852" s="1">
        <v>1506</v>
      </c>
      <c r="B2852" t="s">
        <v>1526</v>
      </c>
      <c r="C2852" t="s">
        <v>5733</v>
      </c>
      <c r="D2852" t="s">
        <v>9834</v>
      </c>
      <c r="E2852" t="s">
        <v>13935</v>
      </c>
      <c r="F2852" t="s">
        <v>16627</v>
      </c>
      <c r="G2852" s="2">
        <v>43804.995868055557</v>
      </c>
      <c r="H2852" s="5" t="s">
        <v>17645</v>
      </c>
      <c r="K2852" t="s">
        <v>16630</v>
      </c>
      <c r="V2852">
        <v>3</v>
      </c>
    </row>
    <row r="2853" spans="1:22" x14ac:dyDescent="0.15">
      <c r="A2853" s="1">
        <v>1505</v>
      </c>
      <c r="B2853" t="s">
        <v>1525</v>
      </c>
      <c r="C2853" t="s">
        <v>5732</v>
      </c>
      <c r="D2853" t="s">
        <v>9833</v>
      </c>
      <c r="E2853" t="s">
        <v>13934</v>
      </c>
      <c r="F2853" t="s">
        <v>16628</v>
      </c>
      <c r="G2853" s="2">
        <v>43804.995775462958</v>
      </c>
      <c r="H2853" s="5" t="s">
        <v>17645</v>
      </c>
      <c r="K2853" t="s">
        <v>16630</v>
      </c>
      <c r="V2853">
        <v>5</v>
      </c>
    </row>
    <row r="2854" spans="1:22" x14ac:dyDescent="0.15">
      <c r="A2854" s="1">
        <v>1503</v>
      </c>
      <c r="B2854" t="s">
        <v>1523</v>
      </c>
      <c r="C2854" t="s">
        <v>5730</v>
      </c>
      <c r="D2854" t="s">
        <v>9831</v>
      </c>
      <c r="E2854" t="s">
        <v>13932</v>
      </c>
      <c r="F2854" t="s">
        <v>16628</v>
      </c>
      <c r="G2854" s="2">
        <v>43804.99554398148</v>
      </c>
      <c r="H2854" s="5" t="s">
        <v>17645</v>
      </c>
      <c r="K2854" t="s">
        <v>16630</v>
      </c>
      <c r="V2854">
        <v>5</v>
      </c>
    </row>
    <row r="2855" spans="1:22" x14ac:dyDescent="0.15">
      <c r="A2855" s="1">
        <v>1502</v>
      </c>
      <c r="B2855" t="s">
        <v>1522</v>
      </c>
      <c r="C2855" t="s">
        <v>5729</v>
      </c>
      <c r="D2855" t="s">
        <v>9830</v>
      </c>
      <c r="E2855" t="s">
        <v>13931</v>
      </c>
      <c r="F2855" t="s">
        <v>16628</v>
      </c>
      <c r="G2855" s="2">
        <v>43804.995462962957</v>
      </c>
      <c r="H2855" s="5" t="s">
        <v>17645</v>
      </c>
      <c r="K2855" t="s">
        <v>16630</v>
      </c>
      <c r="V2855">
        <v>5</v>
      </c>
    </row>
    <row r="2856" spans="1:22" x14ac:dyDescent="0.15">
      <c r="A2856" s="1">
        <v>1501</v>
      </c>
      <c r="B2856" t="s">
        <v>1521</v>
      </c>
      <c r="C2856" t="s">
        <v>5728</v>
      </c>
      <c r="D2856" t="s">
        <v>9829</v>
      </c>
      <c r="E2856" t="s">
        <v>13930</v>
      </c>
      <c r="F2856" t="s">
        <v>16627</v>
      </c>
      <c r="G2856" s="2">
        <v>43804.995312500003</v>
      </c>
      <c r="H2856" s="5" t="s">
        <v>17645</v>
      </c>
      <c r="K2856" t="s">
        <v>16630</v>
      </c>
      <c r="V2856">
        <v>3</v>
      </c>
    </row>
    <row r="2857" spans="1:22" x14ac:dyDescent="0.15">
      <c r="A2857" s="1">
        <v>1500</v>
      </c>
      <c r="B2857" t="s">
        <v>1520</v>
      </c>
      <c r="C2857" t="s">
        <v>5727</v>
      </c>
      <c r="D2857" t="s">
        <v>9828</v>
      </c>
      <c r="E2857" t="s">
        <v>13929</v>
      </c>
      <c r="F2857" t="s">
        <v>16628</v>
      </c>
      <c r="G2857" s="2">
        <v>43804.995219907411</v>
      </c>
      <c r="H2857" s="5" t="s">
        <v>17645</v>
      </c>
      <c r="K2857" t="s">
        <v>16630</v>
      </c>
      <c r="V2857">
        <v>10</v>
      </c>
    </row>
    <row r="2858" spans="1:22" x14ac:dyDescent="0.15">
      <c r="A2858" s="1">
        <v>1499</v>
      </c>
      <c r="B2858" t="s">
        <v>1519</v>
      </c>
      <c r="C2858" t="s">
        <v>5726</v>
      </c>
      <c r="D2858" t="s">
        <v>9827</v>
      </c>
      <c r="E2858" t="s">
        <v>13928</v>
      </c>
      <c r="F2858" t="s">
        <v>16628</v>
      </c>
      <c r="G2858" s="2">
        <v>43804.995138888888</v>
      </c>
      <c r="H2858" s="5" t="s">
        <v>17645</v>
      </c>
      <c r="K2858" t="s">
        <v>16630</v>
      </c>
      <c r="V2858">
        <v>5</v>
      </c>
    </row>
    <row r="2859" spans="1:22" x14ac:dyDescent="0.15">
      <c r="A2859" s="1">
        <v>1498</v>
      </c>
      <c r="B2859" t="s">
        <v>1518</v>
      </c>
      <c r="C2859" t="s">
        <v>5725</v>
      </c>
      <c r="D2859" t="s">
        <v>9826</v>
      </c>
      <c r="E2859" t="s">
        <v>13927</v>
      </c>
      <c r="F2859" t="s">
        <v>16628</v>
      </c>
      <c r="G2859" s="2">
        <v>43804.995057870372</v>
      </c>
      <c r="H2859" s="5" t="s">
        <v>17645</v>
      </c>
      <c r="K2859" t="s">
        <v>16630</v>
      </c>
      <c r="V2859">
        <v>0</v>
      </c>
    </row>
    <row r="2860" spans="1:22" x14ac:dyDescent="0.15">
      <c r="A2860" s="1">
        <v>1497</v>
      </c>
      <c r="B2860" t="s">
        <v>1517</v>
      </c>
      <c r="C2860" t="s">
        <v>5724</v>
      </c>
      <c r="D2860" t="s">
        <v>9825</v>
      </c>
      <c r="E2860" t="s">
        <v>13926</v>
      </c>
      <c r="F2860" t="s">
        <v>16628</v>
      </c>
      <c r="G2860" s="2">
        <v>43804.994976851849</v>
      </c>
      <c r="H2860" s="5" t="s">
        <v>17645</v>
      </c>
      <c r="K2860" t="s">
        <v>16630</v>
      </c>
      <c r="V2860">
        <v>5</v>
      </c>
    </row>
    <row r="2861" spans="1:22" x14ac:dyDescent="0.15">
      <c r="A2861" s="1">
        <v>1496</v>
      </c>
      <c r="B2861" t="s">
        <v>1516</v>
      </c>
      <c r="C2861" t="s">
        <v>5723</v>
      </c>
      <c r="D2861" t="s">
        <v>9824</v>
      </c>
      <c r="E2861" t="s">
        <v>13925</v>
      </c>
      <c r="F2861" t="s">
        <v>16628</v>
      </c>
      <c r="G2861" s="2">
        <v>43804.994895833333</v>
      </c>
      <c r="H2861" s="5" t="s">
        <v>17645</v>
      </c>
      <c r="K2861" t="s">
        <v>16630</v>
      </c>
      <c r="V2861">
        <v>5</v>
      </c>
    </row>
    <row r="2862" spans="1:22" x14ac:dyDescent="0.15">
      <c r="A2862" s="1">
        <v>1495</v>
      </c>
      <c r="B2862" t="s">
        <v>1515</v>
      </c>
      <c r="C2862" t="s">
        <v>5722</v>
      </c>
      <c r="D2862" t="s">
        <v>9823</v>
      </c>
      <c r="E2862" t="s">
        <v>13924</v>
      </c>
      <c r="F2862" t="s">
        <v>16628</v>
      </c>
      <c r="G2862" s="2">
        <v>43804.994803240741</v>
      </c>
      <c r="H2862" s="5" t="s">
        <v>17645</v>
      </c>
      <c r="K2862" t="s">
        <v>16630</v>
      </c>
      <c r="V2862">
        <v>5</v>
      </c>
    </row>
    <row r="2863" spans="1:22" x14ac:dyDescent="0.15">
      <c r="A2863" s="1">
        <v>1494</v>
      </c>
      <c r="B2863" t="s">
        <v>1514</v>
      </c>
      <c r="C2863" t="s">
        <v>5721</v>
      </c>
      <c r="D2863" t="s">
        <v>9822</v>
      </c>
      <c r="E2863" t="s">
        <v>13923</v>
      </c>
      <c r="F2863" t="s">
        <v>16628</v>
      </c>
      <c r="G2863" s="2">
        <v>43804.994699074072</v>
      </c>
      <c r="H2863" s="5" t="s">
        <v>17645</v>
      </c>
      <c r="K2863" t="s">
        <v>16630</v>
      </c>
      <c r="V2863">
        <v>5</v>
      </c>
    </row>
    <row r="2864" spans="1:22" x14ac:dyDescent="0.15">
      <c r="A2864" s="1">
        <v>1493</v>
      </c>
      <c r="B2864" t="s">
        <v>1513</v>
      </c>
      <c r="C2864" t="s">
        <v>5720</v>
      </c>
      <c r="D2864" t="s">
        <v>9821</v>
      </c>
      <c r="E2864" t="s">
        <v>13922</v>
      </c>
      <c r="F2864" t="s">
        <v>16627</v>
      </c>
      <c r="G2864" s="2">
        <v>43804.99422453704</v>
      </c>
      <c r="H2864" s="5" t="s">
        <v>17645</v>
      </c>
      <c r="K2864" t="s">
        <v>16630</v>
      </c>
      <c r="V2864">
        <v>3</v>
      </c>
    </row>
    <row r="2865" spans="1:22" x14ac:dyDescent="0.15">
      <c r="A2865" s="1">
        <v>1492</v>
      </c>
      <c r="B2865" t="s">
        <v>1512</v>
      </c>
      <c r="C2865" t="s">
        <v>5719</v>
      </c>
      <c r="D2865" t="s">
        <v>9820</v>
      </c>
      <c r="E2865" t="s">
        <v>13921</v>
      </c>
      <c r="F2865" t="s">
        <v>16628</v>
      </c>
      <c r="G2865" s="2">
        <v>43804.994143518517</v>
      </c>
      <c r="H2865" s="5" t="s">
        <v>17645</v>
      </c>
      <c r="K2865" t="s">
        <v>16630</v>
      </c>
      <c r="V2865">
        <v>25</v>
      </c>
    </row>
    <row r="2866" spans="1:22" x14ac:dyDescent="0.15">
      <c r="A2866" s="1">
        <v>1491</v>
      </c>
      <c r="B2866" t="s">
        <v>1511</v>
      </c>
      <c r="C2866" t="s">
        <v>5718</v>
      </c>
      <c r="D2866" t="s">
        <v>9819</v>
      </c>
      <c r="E2866" t="s">
        <v>13920</v>
      </c>
      <c r="F2866" t="s">
        <v>16627</v>
      </c>
      <c r="G2866" s="2">
        <v>43804.994050925918</v>
      </c>
      <c r="H2866" s="5" t="s">
        <v>17645</v>
      </c>
      <c r="K2866" t="s">
        <v>16630</v>
      </c>
      <c r="V2866">
        <v>3</v>
      </c>
    </row>
    <row r="2867" spans="1:22" x14ac:dyDescent="0.15">
      <c r="A2867" s="1">
        <v>1490</v>
      </c>
      <c r="B2867" t="s">
        <v>1510</v>
      </c>
      <c r="C2867" t="s">
        <v>5717</v>
      </c>
      <c r="D2867" t="s">
        <v>9818</v>
      </c>
      <c r="E2867" t="s">
        <v>13919</v>
      </c>
      <c r="F2867" t="s">
        <v>16628</v>
      </c>
      <c r="G2867" s="2">
        <v>43804.993981481479</v>
      </c>
      <c r="H2867" s="5" t="s">
        <v>17645</v>
      </c>
      <c r="K2867" t="s">
        <v>16630</v>
      </c>
      <c r="V2867">
        <v>5</v>
      </c>
    </row>
    <row r="2868" spans="1:22" x14ac:dyDescent="0.15">
      <c r="A2868" s="1">
        <v>1489</v>
      </c>
      <c r="B2868" t="s">
        <v>1509</v>
      </c>
      <c r="C2868" t="s">
        <v>5716</v>
      </c>
      <c r="D2868" t="s">
        <v>9817</v>
      </c>
      <c r="E2868" t="s">
        <v>13918</v>
      </c>
      <c r="F2868" t="s">
        <v>16627</v>
      </c>
      <c r="G2868" s="2">
        <v>43804.993888888886</v>
      </c>
      <c r="H2868" s="5" t="s">
        <v>17645</v>
      </c>
      <c r="K2868" t="s">
        <v>16630</v>
      </c>
      <c r="V2868">
        <v>3</v>
      </c>
    </row>
    <row r="2869" spans="1:22" x14ac:dyDescent="0.15">
      <c r="A2869" s="1">
        <v>1488</v>
      </c>
      <c r="B2869" t="s">
        <v>1508</v>
      </c>
      <c r="C2869" t="s">
        <v>5715</v>
      </c>
      <c r="D2869" t="s">
        <v>9816</v>
      </c>
      <c r="E2869" t="s">
        <v>13917</v>
      </c>
      <c r="F2869" t="s">
        <v>16627</v>
      </c>
      <c r="G2869" s="2">
        <v>43804.993796296287</v>
      </c>
      <c r="H2869" s="5" t="s">
        <v>17645</v>
      </c>
      <c r="K2869" t="s">
        <v>16630</v>
      </c>
      <c r="V2869">
        <v>1</v>
      </c>
    </row>
    <row r="2870" spans="1:22" x14ac:dyDescent="0.15">
      <c r="A2870" s="1">
        <v>1487</v>
      </c>
      <c r="B2870" t="s">
        <v>1507</v>
      </c>
      <c r="C2870" t="s">
        <v>5714</v>
      </c>
      <c r="D2870" t="s">
        <v>9815</v>
      </c>
      <c r="E2870" t="s">
        <v>13916</v>
      </c>
      <c r="F2870" t="s">
        <v>16627</v>
      </c>
      <c r="G2870" s="2">
        <v>43804.993715277778</v>
      </c>
      <c r="H2870" s="5" t="s">
        <v>17645</v>
      </c>
      <c r="K2870" t="s">
        <v>16630</v>
      </c>
      <c r="V2870">
        <v>3</v>
      </c>
    </row>
    <row r="2871" spans="1:22" x14ac:dyDescent="0.15">
      <c r="A2871" s="1">
        <v>1486</v>
      </c>
      <c r="B2871" t="s">
        <v>1506</v>
      </c>
      <c r="C2871" t="s">
        <v>5713</v>
      </c>
      <c r="D2871" t="s">
        <v>9814</v>
      </c>
      <c r="E2871" t="s">
        <v>13915</v>
      </c>
      <c r="F2871" t="s">
        <v>16627</v>
      </c>
      <c r="G2871" s="2">
        <v>43804.993368055562</v>
      </c>
      <c r="H2871" s="5" t="s">
        <v>17645</v>
      </c>
      <c r="K2871" t="s">
        <v>16630</v>
      </c>
      <c r="V2871">
        <v>3</v>
      </c>
    </row>
    <row r="2872" spans="1:22" x14ac:dyDescent="0.15">
      <c r="A2872" s="1">
        <v>1485</v>
      </c>
      <c r="B2872" t="s">
        <v>1505</v>
      </c>
      <c r="C2872" t="s">
        <v>5712</v>
      </c>
      <c r="D2872" t="s">
        <v>9813</v>
      </c>
      <c r="E2872" t="s">
        <v>13914</v>
      </c>
      <c r="F2872" t="s">
        <v>16628</v>
      </c>
      <c r="G2872" s="2">
        <v>43804.993287037039</v>
      </c>
      <c r="H2872" s="5" t="s">
        <v>17645</v>
      </c>
      <c r="K2872" t="s">
        <v>16630</v>
      </c>
      <c r="V2872">
        <v>3</v>
      </c>
    </row>
    <row r="2873" spans="1:22" x14ac:dyDescent="0.15">
      <c r="A2873" s="1">
        <v>1484</v>
      </c>
      <c r="B2873" t="s">
        <v>1504</v>
      </c>
      <c r="C2873" t="s">
        <v>5711</v>
      </c>
      <c r="D2873" t="s">
        <v>9812</v>
      </c>
      <c r="E2873" t="s">
        <v>13913</v>
      </c>
      <c r="F2873" t="s">
        <v>16628</v>
      </c>
      <c r="G2873" s="2">
        <v>43804.992696759262</v>
      </c>
      <c r="H2873" s="5" t="s">
        <v>17645</v>
      </c>
      <c r="K2873" t="s">
        <v>16630</v>
      </c>
      <c r="V2873">
        <v>5</v>
      </c>
    </row>
    <row r="2874" spans="1:22" x14ac:dyDescent="0.15">
      <c r="A2874" s="1">
        <v>1483</v>
      </c>
      <c r="B2874" t="s">
        <v>1503</v>
      </c>
      <c r="C2874" t="s">
        <v>5710</v>
      </c>
      <c r="D2874" t="s">
        <v>9811</v>
      </c>
      <c r="E2874" t="s">
        <v>13912</v>
      </c>
      <c r="F2874" t="s">
        <v>16627</v>
      </c>
      <c r="G2874" s="2">
        <v>43804.992615740739</v>
      </c>
      <c r="H2874" s="5" t="s">
        <v>17645</v>
      </c>
      <c r="K2874" t="s">
        <v>16630</v>
      </c>
      <c r="V2874">
        <v>3</v>
      </c>
    </row>
    <row r="2875" spans="1:22" x14ac:dyDescent="0.15">
      <c r="A2875" s="1">
        <v>1482</v>
      </c>
      <c r="B2875" t="s">
        <v>1502</v>
      </c>
      <c r="C2875" t="s">
        <v>5709</v>
      </c>
      <c r="D2875" t="s">
        <v>9810</v>
      </c>
      <c r="E2875" t="s">
        <v>13911</v>
      </c>
      <c r="F2875" t="s">
        <v>16628</v>
      </c>
      <c r="G2875" s="2">
        <v>43804.9921875</v>
      </c>
      <c r="H2875" s="5" t="s">
        <v>17645</v>
      </c>
      <c r="K2875" t="s">
        <v>16630</v>
      </c>
      <c r="V2875">
        <v>5</v>
      </c>
    </row>
    <row r="2876" spans="1:22" x14ac:dyDescent="0.15">
      <c r="A2876" s="1">
        <v>1481</v>
      </c>
      <c r="B2876" t="s">
        <v>1501</v>
      </c>
      <c r="C2876" t="s">
        <v>5708</v>
      </c>
      <c r="D2876" t="s">
        <v>9809</v>
      </c>
      <c r="E2876" t="s">
        <v>13910</v>
      </c>
      <c r="F2876" t="s">
        <v>16627</v>
      </c>
      <c r="G2876" s="2">
        <v>43804.992094907408</v>
      </c>
      <c r="H2876" s="5" t="s">
        <v>17645</v>
      </c>
      <c r="K2876" t="s">
        <v>16630</v>
      </c>
      <c r="V2876">
        <v>3</v>
      </c>
    </row>
    <row r="2877" spans="1:22" x14ac:dyDescent="0.15">
      <c r="A2877" s="1">
        <v>1480</v>
      </c>
      <c r="B2877" t="s">
        <v>1500</v>
      </c>
      <c r="C2877" t="s">
        <v>5707</v>
      </c>
      <c r="D2877" t="s">
        <v>9808</v>
      </c>
      <c r="E2877" t="s">
        <v>13909</v>
      </c>
      <c r="F2877" t="s">
        <v>16627</v>
      </c>
      <c r="G2877" s="2">
        <v>43804.992013888892</v>
      </c>
      <c r="H2877" s="5" t="s">
        <v>17645</v>
      </c>
      <c r="K2877" t="s">
        <v>16630</v>
      </c>
      <c r="V2877">
        <v>3</v>
      </c>
    </row>
    <row r="2878" spans="1:22" x14ac:dyDescent="0.15">
      <c r="A2878" s="1">
        <v>1479</v>
      </c>
      <c r="B2878" t="s">
        <v>1499</v>
      </c>
      <c r="C2878" t="s">
        <v>5706</v>
      </c>
      <c r="D2878" t="s">
        <v>9807</v>
      </c>
      <c r="E2878" t="s">
        <v>13908</v>
      </c>
      <c r="F2878" t="s">
        <v>16627</v>
      </c>
      <c r="G2878" s="2">
        <v>43804.991851851853</v>
      </c>
      <c r="H2878" s="5" t="s">
        <v>17645</v>
      </c>
      <c r="K2878" t="s">
        <v>16630</v>
      </c>
      <c r="V2878">
        <v>3</v>
      </c>
    </row>
    <row r="2879" spans="1:22" x14ac:dyDescent="0.15">
      <c r="A2879" s="1">
        <v>1478</v>
      </c>
      <c r="B2879" t="s">
        <v>1498</v>
      </c>
      <c r="C2879" t="s">
        <v>5705</v>
      </c>
      <c r="D2879" t="s">
        <v>9806</v>
      </c>
      <c r="E2879" t="s">
        <v>13907</v>
      </c>
      <c r="F2879" t="s">
        <v>16628</v>
      </c>
      <c r="G2879" s="2">
        <v>43804.991782407407</v>
      </c>
      <c r="H2879" s="5" t="s">
        <v>17645</v>
      </c>
      <c r="K2879" t="s">
        <v>16630</v>
      </c>
      <c r="V2879">
        <v>10</v>
      </c>
    </row>
    <row r="2880" spans="1:22" x14ac:dyDescent="0.15">
      <c r="A2880" s="1">
        <v>1477</v>
      </c>
      <c r="B2880" t="s">
        <v>1497</v>
      </c>
      <c r="C2880" t="s">
        <v>5704</v>
      </c>
      <c r="D2880" t="s">
        <v>9805</v>
      </c>
      <c r="E2880" t="s">
        <v>13906</v>
      </c>
      <c r="F2880" t="s">
        <v>16628</v>
      </c>
      <c r="G2880" s="2">
        <v>43804.991678240738</v>
      </c>
      <c r="H2880" s="5" t="s">
        <v>17645</v>
      </c>
      <c r="K2880" t="s">
        <v>16630</v>
      </c>
      <c r="V2880">
        <v>5</v>
      </c>
    </row>
    <row r="2881" spans="1:22" x14ac:dyDescent="0.15">
      <c r="A2881" s="1">
        <v>863</v>
      </c>
      <c r="B2881" t="s">
        <v>885</v>
      </c>
      <c r="C2881" t="s">
        <v>5145</v>
      </c>
      <c r="D2881" t="s">
        <v>9246</v>
      </c>
      <c r="E2881" t="s">
        <v>13347</v>
      </c>
      <c r="F2881" t="s">
        <v>16627</v>
      </c>
      <c r="G2881" s="2">
        <v>43804.991539351853</v>
      </c>
      <c r="H2881" s="5" t="s">
        <v>17645</v>
      </c>
      <c r="K2881" t="s">
        <v>16630</v>
      </c>
      <c r="V2881">
        <v>3</v>
      </c>
    </row>
    <row r="2882" spans="1:22" x14ac:dyDescent="0.15">
      <c r="A2882" s="1">
        <v>1476</v>
      </c>
      <c r="B2882" t="s">
        <v>1496</v>
      </c>
      <c r="C2882" t="s">
        <v>5703</v>
      </c>
      <c r="D2882" t="s">
        <v>9804</v>
      </c>
      <c r="E2882" t="s">
        <v>13905</v>
      </c>
      <c r="F2882" t="s">
        <v>16627</v>
      </c>
      <c r="G2882" s="2">
        <v>43804.991423611107</v>
      </c>
      <c r="H2882" s="5" t="s">
        <v>17645</v>
      </c>
      <c r="K2882" t="s">
        <v>16630</v>
      </c>
      <c r="V2882">
        <v>3</v>
      </c>
    </row>
    <row r="2883" spans="1:22" x14ac:dyDescent="0.15">
      <c r="A2883" s="1">
        <v>1475</v>
      </c>
      <c r="B2883" t="s">
        <v>1495</v>
      </c>
      <c r="C2883" t="s">
        <v>5702</v>
      </c>
      <c r="D2883" t="s">
        <v>9803</v>
      </c>
      <c r="E2883" t="s">
        <v>13904</v>
      </c>
      <c r="F2883" t="s">
        <v>16628</v>
      </c>
      <c r="G2883" s="2">
        <v>43804.990706018521</v>
      </c>
      <c r="H2883" s="5" t="s">
        <v>17645</v>
      </c>
      <c r="K2883" t="s">
        <v>16630</v>
      </c>
      <c r="V2883">
        <v>5</v>
      </c>
    </row>
    <row r="2884" spans="1:22" x14ac:dyDescent="0.15">
      <c r="A2884" s="1">
        <v>1474</v>
      </c>
      <c r="B2884" t="s">
        <v>1494</v>
      </c>
      <c r="C2884" t="s">
        <v>5701</v>
      </c>
      <c r="D2884" t="s">
        <v>9802</v>
      </c>
      <c r="E2884" t="s">
        <v>13903</v>
      </c>
      <c r="F2884" t="s">
        <v>16628</v>
      </c>
      <c r="G2884" s="2">
        <v>43804.990613425929</v>
      </c>
      <c r="H2884" s="5" t="s">
        <v>17645</v>
      </c>
      <c r="K2884" t="s">
        <v>16630</v>
      </c>
      <c r="V2884">
        <v>1</v>
      </c>
    </row>
    <row r="2885" spans="1:22" x14ac:dyDescent="0.15">
      <c r="A2885" s="1">
        <v>1473</v>
      </c>
      <c r="B2885" t="s">
        <v>1493</v>
      </c>
      <c r="C2885" t="s">
        <v>5700</v>
      </c>
      <c r="D2885" t="s">
        <v>9801</v>
      </c>
      <c r="E2885" t="s">
        <v>13902</v>
      </c>
      <c r="F2885" t="s">
        <v>16628</v>
      </c>
      <c r="G2885" s="2">
        <v>43804.990486111114</v>
      </c>
      <c r="H2885" s="5" t="s">
        <v>17645</v>
      </c>
      <c r="K2885" t="s">
        <v>16630</v>
      </c>
      <c r="V2885">
        <v>0</v>
      </c>
    </row>
    <row r="2886" spans="1:22" x14ac:dyDescent="0.15">
      <c r="A2886" s="1">
        <v>1472</v>
      </c>
      <c r="B2886" t="s">
        <v>1492</v>
      </c>
      <c r="C2886" t="s">
        <v>5699</v>
      </c>
      <c r="D2886" t="s">
        <v>9800</v>
      </c>
      <c r="E2886" t="s">
        <v>13901</v>
      </c>
      <c r="F2886" t="s">
        <v>16627</v>
      </c>
      <c r="G2886" s="2">
        <v>43804.990381944437</v>
      </c>
      <c r="H2886" s="5" t="s">
        <v>17645</v>
      </c>
      <c r="K2886" t="s">
        <v>16630</v>
      </c>
      <c r="V2886">
        <v>3</v>
      </c>
    </row>
    <row r="2887" spans="1:22" x14ac:dyDescent="0.15">
      <c r="A2887" s="1">
        <v>1471</v>
      </c>
      <c r="B2887" t="s">
        <v>1491</v>
      </c>
      <c r="C2887" t="s">
        <v>5698</v>
      </c>
      <c r="D2887" t="s">
        <v>9799</v>
      </c>
      <c r="E2887" t="s">
        <v>13900</v>
      </c>
      <c r="F2887" t="s">
        <v>16627</v>
      </c>
      <c r="G2887" s="2">
        <v>43804.990312499998</v>
      </c>
      <c r="H2887" s="5" t="s">
        <v>17645</v>
      </c>
      <c r="K2887" t="s">
        <v>16630</v>
      </c>
      <c r="V2887">
        <v>13</v>
      </c>
    </row>
    <row r="2888" spans="1:22" x14ac:dyDescent="0.15">
      <c r="A2888" s="1">
        <v>1470</v>
      </c>
      <c r="B2888" t="s">
        <v>1490</v>
      </c>
      <c r="C2888" t="s">
        <v>5697</v>
      </c>
      <c r="D2888" t="s">
        <v>9798</v>
      </c>
      <c r="E2888" t="s">
        <v>13899</v>
      </c>
      <c r="F2888" t="s">
        <v>16627</v>
      </c>
      <c r="G2888" s="2">
        <v>43804.990243055552</v>
      </c>
      <c r="H2888" s="5" t="s">
        <v>17645</v>
      </c>
      <c r="K2888" t="s">
        <v>16630</v>
      </c>
      <c r="V2888">
        <v>3</v>
      </c>
    </row>
    <row r="2889" spans="1:22" x14ac:dyDescent="0.15">
      <c r="A2889" s="1">
        <v>1469</v>
      </c>
      <c r="B2889" t="s">
        <v>1489</v>
      </c>
      <c r="C2889" t="s">
        <v>5696</v>
      </c>
      <c r="D2889" t="s">
        <v>9797</v>
      </c>
      <c r="E2889" t="s">
        <v>13898</v>
      </c>
      <c r="F2889" t="s">
        <v>16627</v>
      </c>
      <c r="G2889" s="2">
        <v>43804.99013888889</v>
      </c>
      <c r="H2889" s="5" t="s">
        <v>17645</v>
      </c>
      <c r="K2889" t="s">
        <v>16630</v>
      </c>
      <c r="V2889">
        <v>3</v>
      </c>
    </row>
    <row r="2890" spans="1:22" x14ac:dyDescent="0.15">
      <c r="A2890" s="1">
        <v>1468</v>
      </c>
      <c r="B2890" t="s">
        <v>1488</v>
      </c>
      <c r="C2890" t="s">
        <v>5695</v>
      </c>
      <c r="D2890" t="s">
        <v>9796</v>
      </c>
      <c r="E2890" t="s">
        <v>13897</v>
      </c>
      <c r="F2890" t="s">
        <v>16628</v>
      </c>
      <c r="G2890" s="2">
        <v>43804.990069444437</v>
      </c>
      <c r="H2890" s="5" t="s">
        <v>17645</v>
      </c>
      <c r="K2890" t="s">
        <v>16630</v>
      </c>
      <c r="V2890">
        <v>5</v>
      </c>
    </row>
    <row r="2891" spans="1:22" x14ac:dyDescent="0.15">
      <c r="A2891" s="1">
        <v>1467</v>
      </c>
      <c r="B2891" t="s">
        <v>1487</v>
      </c>
      <c r="C2891" t="s">
        <v>5694</v>
      </c>
      <c r="D2891" t="s">
        <v>9795</v>
      </c>
      <c r="E2891" t="s">
        <v>13896</v>
      </c>
      <c r="F2891" t="s">
        <v>16628</v>
      </c>
      <c r="G2891" s="2">
        <v>43804.989930555559</v>
      </c>
      <c r="H2891" s="5" t="s">
        <v>17645</v>
      </c>
      <c r="K2891" t="s">
        <v>16630</v>
      </c>
      <c r="V2891">
        <v>5</v>
      </c>
    </row>
    <row r="2892" spans="1:22" x14ac:dyDescent="0.15">
      <c r="A2892" s="1">
        <v>1466</v>
      </c>
      <c r="B2892" t="s">
        <v>1486</v>
      </c>
      <c r="C2892" t="s">
        <v>5693</v>
      </c>
      <c r="D2892" t="s">
        <v>9794</v>
      </c>
      <c r="E2892" t="s">
        <v>13895</v>
      </c>
      <c r="F2892" t="s">
        <v>16628</v>
      </c>
      <c r="G2892" s="2">
        <v>43804.989849537043</v>
      </c>
      <c r="H2892" s="5" t="s">
        <v>17645</v>
      </c>
      <c r="K2892" t="s">
        <v>16630</v>
      </c>
      <c r="V2892">
        <v>5</v>
      </c>
    </row>
    <row r="2893" spans="1:22" x14ac:dyDescent="0.15">
      <c r="A2893" s="1">
        <v>1465</v>
      </c>
      <c r="B2893" t="s">
        <v>1485</v>
      </c>
      <c r="C2893" t="s">
        <v>5692</v>
      </c>
      <c r="D2893" t="s">
        <v>9793</v>
      </c>
      <c r="E2893" t="s">
        <v>13894</v>
      </c>
      <c r="F2893" t="s">
        <v>16628</v>
      </c>
      <c r="G2893" s="2">
        <v>43804.989756944437</v>
      </c>
      <c r="H2893" s="5" t="s">
        <v>17645</v>
      </c>
      <c r="K2893" t="s">
        <v>16630</v>
      </c>
      <c r="V2893">
        <v>9</v>
      </c>
    </row>
    <row r="2894" spans="1:22" x14ac:dyDescent="0.15">
      <c r="A2894" s="1">
        <v>1464</v>
      </c>
      <c r="B2894" t="s">
        <v>1484</v>
      </c>
      <c r="C2894" t="s">
        <v>5691</v>
      </c>
      <c r="D2894" t="s">
        <v>9792</v>
      </c>
      <c r="E2894" t="s">
        <v>13893</v>
      </c>
      <c r="F2894" t="s">
        <v>16627</v>
      </c>
      <c r="G2894" s="2">
        <v>43804.989664351851</v>
      </c>
      <c r="H2894" s="5" t="s">
        <v>17645</v>
      </c>
      <c r="K2894" t="s">
        <v>16630</v>
      </c>
      <c r="V2894">
        <v>3</v>
      </c>
    </row>
    <row r="2895" spans="1:22" x14ac:dyDescent="0.15">
      <c r="A2895" s="1">
        <v>1463</v>
      </c>
      <c r="B2895" t="s">
        <v>1483</v>
      </c>
      <c r="C2895" t="s">
        <v>5690</v>
      </c>
      <c r="D2895" t="s">
        <v>9791</v>
      </c>
      <c r="E2895" t="s">
        <v>13892</v>
      </c>
      <c r="F2895" t="s">
        <v>16627</v>
      </c>
      <c r="G2895" s="2">
        <v>43804.989560185182</v>
      </c>
      <c r="H2895" s="5" t="s">
        <v>17645</v>
      </c>
      <c r="K2895" t="s">
        <v>16630</v>
      </c>
      <c r="V2895">
        <v>3</v>
      </c>
    </row>
    <row r="2896" spans="1:22" x14ac:dyDescent="0.15">
      <c r="A2896" s="1">
        <v>1462</v>
      </c>
      <c r="B2896" t="s">
        <v>1482</v>
      </c>
      <c r="C2896" t="s">
        <v>5689</v>
      </c>
      <c r="D2896" t="s">
        <v>9790</v>
      </c>
      <c r="E2896" t="s">
        <v>13891</v>
      </c>
      <c r="F2896" t="s">
        <v>16628</v>
      </c>
      <c r="G2896" s="2">
        <v>43804.989479166667</v>
      </c>
      <c r="H2896" s="5" t="s">
        <v>17645</v>
      </c>
      <c r="K2896" t="s">
        <v>16630</v>
      </c>
      <c r="V2896">
        <v>5</v>
      </c>
    </row>
    <row r="2897" spans="1:22" x14ac:dyDescent="0.15">
      <c r="A2897" s="1">
        <v>1461</v>
      </c>
      <c r="B2897" t="s">
        <v>1481</v>
      </c>
      <c r="C2897" t="s">
        <v>5688</v>
      </c>
      <c r="D2897" t="s">
        <v>9789</v>
      </c>
      <c r="E2897" t="s">
        <v>13890</v>
      </c>
      <c r="F2897" t="s">
        <v>16627</v>
      </c>
      <c r="G2897" s="2">
        <v>43804.989201388889</v>
      </c>
      <c r="H2897" s="5" t="s">
        <v>17645</v>
      </c>
      <c r="K2897" t="s">
        <v>16630</v>
      </c>
      <c r="V2897">
        <v>3</v>
      </c>
    </row>
    <row r="2898" spans="1:22" x14ac:dyDescent="0.15">
      <c r="A2898" s="1">
        <v>1460</v>
      </c>
      <c r="B2898" t="s">
        <v>1480</v>
      </c>
      <c r="C2898" t="s">
        <v>5687</v>
      </c>
      <c r="D2898" t="s">
        <v>9788</v>
      </c>
      <c r="E2898" t="s">
        <v>13889</v>
      </c>
      <c r="F2898" t="s">
        <v>16627</v>
      </c>
      <c r="G2898" s="2">
        <v>43804.98878472222</v>
      </c>
      <c r="H2898" s="5" t="s">
        <v>17645</v>
      </c>
      <c r="K2898" t="s">
        <v>16630</v>
      </c>
      <c r="V2898">
        <v>3</v>
      </c>
    </row>
    <row r="2899" spans="1:22" x14ac:dyDescent="0.15">
      <c r="A2899" s="1">
        <v>1459</v>
      </c>
      <c r="B2899" t="s">
        <v>1479</v>
      </c>
      <c r="C2899" t="s">
        <v>5686</v>
      </c>
      <c r="D2899" t="s">
        <v>9787</v>
      </c>
      <c r="E2899" t="s">
        <v>13888</v>
      </c>
      <c r="F2899" t="s">
        <v>16628</v>
      </c>
      <c r="G2899" s="2">
        <v>43804.988715277781</v>
      </c>
      <c r="H2899" s="5" t="s">
        <v>17645</v>
      </c>
      <c r="K2899" t="s">
        <v>16630</v>
      </c>
      <c r="V2899">
        <v>5</v>
      </c>
    </row>
    <row r="2900" spans="1:22" x14ac:dyDescent="0.15">
      <c r="A2900" s="1">
        <v>1458</v>
      </c>
      <c r="B2900" t="s">
        <v>1478</v>
      </c>
      <c r="C2900" t="s">
        <v>5685</v>
      </c>
      <c r="D2900" t="s">
        <v>9786</v>
      </c>
      <c r="E2900" t="s">
        <v>13887</v>
      </c>
      <c r="F2900" t="s">
        <v>16627</v>
      </c>
      <c r="G2900" s="2">
        <v>43804.988622685189</v>
      </c>
      <c r="H2900" s="5" t="s">
        <v>17645</v>
      </c>
      <c r="K2900" t="s">
        <v>16630</v>
      </c>
      <c r="V2900">
        <v>3</v>
      </c>
    </row>
    <row r="2901" spans="1:22" x14ac:dyDescent="0.15">
      <c r="A2901" s="1">
        <v>1457</v>
      </c>
      <c r="B2901" t="s">
        <v>1477</v>
      </c>
      <c r="C2901" t="s">
        <v>5684</v>
      </c>
      <c r="D2901" t="s">
        <v>9785</v>
      </c>
      <c r="E2901" t="s">
        <v>13886</v>
      </c>
      <c r="F2901" t="s">
        <v>16628</v>
      </c>
      <c r="G2901" s="2">
        <v>43804.988553240742</v>
      </c>
      <c r="H2901" s="5" t="s">
        <v>17645</v>
      </c>
      <c r="K2901" t="s">
        <v>16630</v>
      </c>
      <c r="V2901">
        <v>3</v>
      </c>
    </row>
    <row r="2902" spans="1:22" x14ac:dyDescent="0.15">
      <c r="A2902" s="1">
        <v>1456</v>
      </c>
      <c r="B2902" t="s">
        <v>1476</v>
      </c>
      <c r="C2902" t="s">
        <v>5683</v>
      </c>
      <c r="D2902" t="s">
        <v>9784</v>
      </c>
      <c r="E2902" t="s">
        <v>13885</v>
      </c>
      <c r="F2902" t="s">
        <v>16628</v>
      </c>
      <c r="G2902" s="2">
        <v>43804.988449074073</v>
      </c>
      <c r="H2902" s="5" t="s">
        <v>17645</v>
      </c>
      <c r="K2902" t="s">
        <v>16630</v>
      </c>
      <c r="V2902">
        <v>5</v>
      </c>
    </row>
    <row r="2903" spans="1:22" x14ac:dyDescent="0.15">
      <c r="A2903" s="1">
        <v>1455</v>
      </c>
      <c r="B2903" t="s">
        <v>1475</v>
      </c>
      <c r="C2903" t="s">
        <v>5682</v>
      </c>
      <c r="D2903" t="s">
        <v>9783</v>
      </c>
      <c r="E2903" t="s">
        <v>13884</v>
      </c>
      <c r="F2903" t="s">
        <v>16628</v>
      </c>
      <c r="G2903" s="2">
        <v>43804.988217592603</v>
      </c>
      <c r="H2903" s="5" t="s">
        <v>17645</v>
      </c>
      <c r="K2903" t="s">
        <v>16630</v>
      </c>
      <c r="V2903">
        <v>13</v>
      </c>
    </row>
    <row r="2904" spans="1:22" x14ac:dyDescent="0.15">
      <c r="A2904" s="1">
        <v>1454</v>
      </c>
      <c r="B2904" t="s">
        <v>1474</v>
      </c>
      <c r="C2904" t="s">
        <v>5681</v>
      </c>
      <c r="D2904" t="s">
        <v>9782</v>
      </c>
      <c r="E2904" t="s">
        <v>13883</v>
      </c>
      <c r="F2904" t="s">
        <v>16628</v>
      </c>
      <c r="G2904" s="2">
        <v>43804.988136574073</v>
      </c>
      <c r="H2904" s="5" t="s">
        <v>17645</v>
      </c>
      <c r="K2904" t="s">
        <v>16630</v>
      </c>
      <c r="V2904">
        <v>10.7</v>
      </c>
    </row>
    <row r="2905" spans="1:22" x14ac:dyDescent="0.15">
      <c r="A2905" s="1">
        <v>1453</v>
      </c>
      <c r="B2905" t="s">
        <v>1473</v>
      </c>
      <c r="C2905" t="s">
        <v>5680</v>
      </c>
      <c r="D2905" t="s">
        <v>9781</v>
      </c>
      <c r="E2905" t="s">
        <v>13882</v>
      </c>
      <c r="F2905" t="s">
        <v>16628</v>
      </c>
      <c r="G2905" s="2">
        <v>43804.987627314818</v>
      </c>
      <c r="H2905" s="5" t="s">
        <v>17645</v>
      </c>
      <c r="K2905" t="s">
        <v>16630</v>
      </c>
      <c r="V2905">
        <v>5</v>
      </c>
    </row>
    <row r="2906" spans="1:22" x14ac:dyDescent="0.15">
      <c r="A2906" s="1">
        <v>1452</v>
      </c>
      <c r="B2906" t="s">
        <v>1472</v>
      </c>
      <c r="C2906" t="s">
        <v>5679</v>
      </c>
      <c r="D2906" t="s">
        <v>9780</v>
      </c>
      <c r="E2906" t="s">
        <v>13881</v>
      </c>
      <c r="F2906" t="s">
        <v>16627</v>
      </c>
      <c r="G2906" s="2">
        <v>43804.987453703703</v>
      </c>
      <c r="H2906" s="5" t="s">
        <v>17645</v>
      </c>
      <c r="K2906" t="s">
        <v>16630</v>
      </c>
      <c r="V2906">
        <v>3</v>
      </c>
    </row>
    <row r="2907" spans="1:22" x14ac:dyDescent="0.15">
      <c r="A2907" s="1">
        <v>1451</v>
      </c>
      <c r="B2907" t="s">
        <v>1471</v>
      </c>
      <c r="C2907" t="s">
        <v>5678</v>
      </c>
      <c r="D2907" t="s">
        <v>9779</v>
      </c>
      <c r="E2907" t="s">
        <v>13880</v>
      </c>
      <c r="F2907" t="s">
        <v>16628</v>
      </c>
      <c r="G2907" s="2">
        <v>43804.987071759257</v>
      </c>
      <c r="H2907" s="5" t="s">
        <v>17645</v>
      </c>
      <c r="K2907" t="s">
        <v>16630</v>
      </c>
      <c r="V2907">
        <v>10</v>
      </c>
    </row>
    <row r="2908" spans="1:22" x14ac:dyDescent="0.15">
      <c r="A2908" s="1">
        <v>1450</v>
      </c>
      <c r="B2908" t="s">
        <v>1470</v>
      </c>
      <c r="C2908" t="s">
        <v>5677</v>
      </c>
      <c r="D2908" t="s">
        <v>9778</v>
      </c>
      <c r="E2908" t="s">
        <v>13879</v>
      </c>
      <c r="F2908" t="s">
        <v>16628</v>
      </c>
      <c r="G2908" s="2">
        <v>43804.986574074072</v>
      </c>
      <c r="H2908" s="5" t="s">
        <v>17645</v>
      </c>
      <c r="K2908" t="s">
        <v>16630</v>
      </c>
      <c r="V2908">
        <v>5</v>
      </c>
    </row>
    <row r="2909" spans="1:22" x14ac:dyDescent="0.15">
      <c r="A2909" s="1">
        <v>1449</v>
      </c>
      <c r="B2909" t="s">
        <v>1469</v>
      </c>
      <c r="C2909" t="s">
        <v>5676</v>
      </c>
      <c r="D2909" t="s">
        <v>9777</v>
      </c>
      <c r="E2909" t="s">
        <v>13878</v>
      </c>
      <c r="F2909" t="s">
        <v>16628</v>
      </c>
      <c r="G2909" s="2">
        <v>43804.986168981479</v>
      </c>
      <c r="H2909" s="5" t="s">
        <v>17645</v>
      </c>
      <c r="K2909" t="s">
        <v>16630</v>
      </c>
      <c r="V2909">
        <v>10</v>
      </c>
    </row>
    <row r="2910" spans="1:22" x14ac:dyDescent="0.15">
      <c r="A2910" s="1">
        <v>1448</v>
      </c>
      <c r="B2910" t="s">
        <v>1468</v>
      </c>
      <c r="C2910" t="s">
        <v>5675</v>
      </c>
      <c r="D2910" t="s">
        <v>9776</v>
      </c>
      <c r="E2910" t="s">
        <v>13877</v>
      </c>
      <c r="F2910" t="s">
        <v>16628</v>
      </c>
      <c r="G2910" s="2">
        <v>43804.986087962963</v>
      </c>
      <c r="H2910" s="5" t="s">
        <v>17645</v>
      </c>
      <c r="K2910" t="s">
        <v>16630</v>
      </c>
      <c r="V2910">
        <v>5</v>
      </c>
    </row>
    <row r="2911" spans="1:22" x14ac:dyDescent="0.15">
      <c r="A2911" s="1">
        <v>1447</v>
      </c>
      <c r="B2911" t="s">
        <v>1467</v>
      </c>
      <c r="C2911" t="s">
        <v>5674</v>
      </c>
      <c r="D2911" t="s">
        <v>9775</v>
      </c>
      <c r="E2911" t="s">
        <v>13876</v>
      </c>
      <c r="F2911" t="s">
        <v>16627</v>
      </c>
      <c r="G2911" s="2">
        <v>43804.986006944448</v>
      </c>
      <c r="H2911" s="5" t="s">
        <v>17645</v>
      </c>
      <c r="K2911" t="s">
        <v>16630</v>
      </c>
      <c r="V2911">
        <v>3</v>
      </c>
    </row>
    <row r="2912" spans="1:22" x14ac:dyDescent="0.15">
      <c r="A2912" s="1">
        <v>1446</v>
      </c>
      <c r="B2912" t="s">
        <v>1466</v>
      </c>
      <c r="C2912" t="s">
        <v>5673</v>
      </c>
      <c r="D2912" t="s">
        <v>9774</v>
      </c>
      <c r="E2912" t="s">
        <v>13875</v>
      </c>
      <c r="F2912" t="s">
        <v>16627</v>
      </c>
      <c r="G2912" s="2">
        <v>43804.985590277778</v>
      </c>
      <c r="H2912" s="5" t="s">
        <v>17645</v>
      </c>
      <c r="K2912" t="s">
        <v>16630</v>
      </c>
      <c r="V2912">
        <v>3</v>
      </c>
    </row>
    <row r="2913" spans="1:32" x14ac:dyDescent="0.15">
      <c r="A2913" s="1">
        <v>1445</v>
      </c>
      <c r="B2913" t="s">
        <v>1465</v>
      </c>
      <c r="C2913" t="s">
        <v>5672</v>
      </c>
      <c r="D2913" t="s">
        <v>9773</v>
      </c>
      <c r="E2913" t="s">
        <v>13874</v>
      </c>
      <c r="F2913" t="s">
        <v>16628</v>
      </c>
      <c r="G2913" s="2">
        <v>43804.985497685193</v>
      </c>
      <c r="H2913" s="5" t="s">
        <v>17645</v>
      </c>
      <c r="K2913" t="s">
        <v>16630</v>
      </c>
      <c r="V2913">
        <v>10</v>
      </c>
    </row>
    <row r="2914" spans="1:32" x14ac:dyDescent="0.15">
      <c r="A2914" s="1">
        <v>1444</v>
      </c>
      <c r="B2914" t="s">
        <v>1464</v>
      </c>
      <c r="C2914" t="s">
        <v>5671</v>
      </c>
      <c r="D2914" t="s">
        <v>9772</v>
      </c>
      <c r="E2914" t="s">
        <v>13873</v>
      </c>
      <c r="F2914" t="s">
        <v>16627</v>
      </c>
      <c r="G2914" s="2">
        <v>43804.98541666667</v>
      </c>
      <c r="H2914" s="5" t="s">
        <v>17645</v>
      </c>
      <c r="K2914" t="s">
        <v>16630</v>
      </c>
      <c r="V2914">
        <v>3</v>
      </c>
    </row>
    <row r="2915" spans="1:32" x14ac:dyDescent="0.15">
      <c r="A2915" s="1">
        <v>1443</v>
      </c>
      <c r="B2915" t="s">
        <v>1463</v>
      </c>
      <c r="C2915" t="s">
        <v>5670</v>
      </c>
      <c r="D2915" t="s">
        <v>9771</v>
      </c>
      <c r="E2915" t="s">
        <v>13872</v>
      </c>
      <c r="F2915" t="s">
        <v>16627</v>
      </c>
      <c r="G2915" s="2">
        <v>43804.985335648147</v>
      </c>
      <c r="H2915" s="5" t="s">
        <v>17645</v>
      </c>
      <c r="K2915" t="s">
        <v>16630</v>
      </c>
      <c r="V2915">
        <v>3</v>
      </c>
    </row>
    <row r="2916" spans="1:32" x14ac:dyDescent="0.15">
      <c r="A2916" s="1">
        <v>1442</v>
      </c>
      <c r="B2916" t="s">
        <v>1462</v>
      </c>
      <c r="C2916" t="s">
        <v>5669</v>
      </c>
      <c r="D2916" t="s">
        <v>9770</v>
      </c>
      <c r="E2916" t="s">
        <v>13871</v>
      </c>
      <c r="F2916" t="s">
        <v>16627</v>
      </c>
      <c r="G2916" s="2">
        <v>43804.985185185193</v>
      </c>
      <c r="H2916" s="5" t="s">
        <v>17645</v>
      </c>
      <c r="K2916" t="s">
        <v>16630</v>
      </c>
      <c r="V2916">
        <v>3</v>
      </c>
    </row>
    <row r="2917" spans="1:32" x14ac:dyDescent="0.15">
      <c r="A2917" s="1">
        <v>1441</v>
      </c>
      <c r="B2917" t="s">
        <v>1461</v>
      </c>
      <c r="C2917" t="s">
        <v>5668</v>
      </c>
      <c r="D2917" t="s">
        <v>9769</v>
      </c>
      <c r="E2917" t="s">
        <v>13870</v>
      </c>
      <c r="F2917" t="s">
        <v>16628</v>
      </c>
      <c r="G2917" s="2">
        <v>43804.985092592593</v>
      </c>
      <c r="H2917" s="5" t="s">
        <v>17645</v>
      </c>
      <c r="K2917" t="s">
        <v>16630</v>
      </c>
      <c r="V2917">
        <v>3</v>
      </c>
    </row>
    <row r="2918" spans="1:32" x14ac:dyDescent="0.15">
      <c r="A2918" s="1">
        <v>1440</v>
      </c>
      <c r="B2918" t="s">
        <v>1460</v>
      </c>
      <c r="C2918" t="s">
        <v>5667</v>
      </c>
      <c r="D2918" t="s">
        <v>9768</v>
      </c>
      <c r="E2918" t="s">
        <v>13869</v>
      </c>
      <c r="F2918" t="s">
        <v>16628</v>
      </c>
      <c r="G2918" s="2">
        <v>43804.984988425917</v>
      </c>
      <c r="H2918" s="5" t="s">
        <v>17645</v>
      </c>
      <c r="K2918" t="s">
        <v>16630</v>
      </c>
      <c r="V2918">
        <v>5</v>
      </c>
    </row>
    <row r="2919" spans="1:32" x14ac:dyDescent="0.15">
      <c r="A2919" s="1">
        <v>1439</v>
      </c>
      <c r="B2919" t="s">
        <v>1459</v>
      </c>
      <c r="C2919" t="s">
        <v>5666</v>
      </c>
      <c r="D2919" t="s">
        <v>9767</v>
      </c>
      <c r="E2919" t="s">
        <v>13868</v>
      </c>
      <c r="F2919" t="s">
        <v>16628</v>
      </c>
      <c r="G2919" s="2">
        <v>43804.984872685192</v>
      </c>
      <c r="H2919" s="5" t="s">
        <v>17645</v>
      </c>
      <c r="K2919" t="s">
        <v>16630</v>
      </c>
      <c r="V2919">
        <v>5</v>
      </c>
    </row>
    <row r="2920" spans="1:32" x14ac:dyDescent="0.15">
      <c r="A2920" s="1">
        <v>1438</v>
      </c>
      <c r="B2920" t="s">
        <v>1458</v>
      </c>
      <c r="C2920" t="s">
        <v>5665</v>
      </c>
      <c r="D2920" t="s">
        <v>9766</v>
      </c>
      <c r="E2920" t="s">
        <v>13867</v>
      </c>
      <c r="F2920" t="s">
        <v>16627</v>
      </c>
      <c r="G2920" s="2">
        <v>43804.984351851846</v>
      </c>
      <c r="H2920" s="5" t="s">
        <v>17645</v>
      </c>
      <c r="K2920" t="s">
        <v>16630</v>
      </c>
      <c r="V2920">
        <v>3</v>
      </c>
    </row>
    <row r="2921" spans="1:32" x14ac:dyDescent="0.15">
      <c r="A2921" s="1">
        <v>1437</v>
      </c>
      <c r="B2921" t="s">
        <v>1457</v>
      </c>
      <c r="C2921" t="s">
        <v>5664</v>
      </c>
      <c r="D2921" t="s">
        <v>9765</v>
      </c>
      <c r="E2921" t="s">
        <v>13866</v>
      </c>
      <c r="F2921" t="s">
        <v>16628</v>
      </c>
      <c r="G2921" s="2">
        <v>43804.983726851853</v>
      </c>
      <c r="H2921" s="5" t="s">
        <v>17645</v>
      </c>
      <c r="K2921" t="s">
        <v>16630</v>
      </c>
      <c r="V2921">
        <v>5</v>
      </c>
    </row>
    <row r="2922" spans="1:32" x14ac:dyDescent="0.15">
      <c r="A2922" s="1">
        <v>1436</v>
      </c>
      <c r="B2922" t="s">
        <v>1456</v>
      </c>
      <c r="C2922" t="s">
        <v>5663</v>
      </c>
      <c r="D2922" t="s">
        <v>9764</v>
      </c>
      <c r="E2922" t="s">
        <v>13865</v>
      </c>
      <c r="F2922" t="s">
        <v>16628</v>
      </c>
      <c r="G2922" s="2">
        <v>43804.983391203707</v>
      </c>
      <c r="H2922" s="5" t="s">
        <v>17645</v>
      </c>
      <c r="K2922" t="s">
        <v>16630</v>
      </c>
      <c r="V2922">
        <v>8</v>
      </c>
      <c r="W2922">
        <v>2.5413424425363869E+17</v>
      </c>
      <c r="X2922">
        <v>80000</v>
      </c>
      <c r="AA2922" s="2">
        <v>43844.496249999997</v>
      </c>
      <c r="AB2922">
        <v>19</v>
      </c>
      <c r="AC2922" t="s">
        <v>17502</v>
      </c>
      <c r="AD2922" t="s">
        <v>17505</v>
      </c>
      <c r="AE2922">
        <v>2.541342284369183E+17</v>
      </c>
      <c r="AF2922" t="s">
        <v>13865</v>
      </c>
    </row>
    <row r="2923" spans="1:32" x14ac:dyDescent="0.15">
      <c r="A2923" s="1">
        <v>1435</v>
      </c>
      <c r="B2923" t="s">
        <v>1455</v>
      </c>
      <c r="C2923" t="s">
        <v>5662</v>
      </c>
      <c r="D2923" t="s">
        <v>9763</v>
      </c>
      <c r="E2923" t="s">
        <v>13864</v>
      </c>
      <c r="F2923" t="s">
        <v>16628</v>
      </c>
      <c r="G2923" s="2">
        <v>43804.983310185176</v>
      </c>
      <c r="H2923" s="5" t="s">
        <v>17645</v>
      </c>
      <c r="K2923" t="s">
        <v>16630</v>
      </c>
      <c r="V2923">
        <v>10</v>
      </c>
    </row>
    <row r="2924" spans="1:32" x14ac:dyDescent="0.15">
      <c r="A2924" s="1">
        <v>1434</v>
      </c>
      <c r="B2924" t="s">
        <v>1454</v>
      </c>
      <c r="C2924" t="s">
        <v>5661</v>
      </c>
      <c r="D2924" t="s">
        <v>9762</v>
      </c>
      <c r="E2924" t="s">
        <v>13863</v>
      </c>
      <c r="F2924" t="s">
        <v>16627</v>
      </c>
      <c r="G2924" s="2">
        <v>43804.983182870368</v>
      </c>
      <c r="H2924" s="5" t="s">
        <v>17645</v>
      </c>
      <c r="K2924" t="s">
        <v>16630</v>
      </c>
      <c r="V2924">
        <v>3</v>
      </c>
    </row>
    <row r="2925" spans="1:32" x14ac:dyDescent="0.15">
      <c r="A2925" s="1">
        <v>1433</v>
      </c>
      <c r="B2925" t="s">
        <v>1453</v>
      </c>
      <c r="C2925" t="s">
        <v>5660</v>
      </c>
      <c r="D2925" t="s">
        <v>9761</v>
      </c>
      <c r="E2925" t="s">
        <v>13862</v>
      </c>
      <c r="F2925" t="s">
        <v>16628</v>
      </c>
      <c r="G2925" s="2">
        <v>43804.983090277783</v>
      </c>
      <c r="H2925" s="5" t="s">
        <v>17645</v>
      </c>
      <c r="K2925" t="s">
        <v>16630</v>
      </c>
      <c r="V2925">
        <v>3</v>
      </c>
    </row>
    <row r="2926" spans="1:32" x14ac:dyDescent="0.15">
      <c r="A2926" s="1">
        <v>1432</v>
      </c>
      <c r="B2926" t="s">
        <v>1452</v>
      </c>
      <c r="C2926" t="s">
        <v>5659</v>
      </c>
      <c r="D2926" t="s">
        <v>9760</v>
      </c>
      <c r="E2926" t="s">
        <v>13861</v>
      </c>
      <c r="F2926" t="s">
        <v>16627</v>
      </c>
      <c r="G2926" s="2">
        <v>43804.982986111107</v>
      </c>
      <c r="H2926" s="5" t="s">
        <v>17645</v>
      </c>
      <c r="K2926" t="s">
        <v>16630</v>
      </c>
      <c r="V2926">
        <v>3</v>
      </c>
    </row>
    <row r="2927" spans="1:32" x14ac:dyDescent="0.15">
      <c r="A2927" s="1">
        <v>1431</v>
      </c>
      <c r="B2927" t="s">
        <v>1451</v>
      </c>
      <c r="C2927" t="s">
        <v>5658</v>
      </c>
      <c r="D2927" t="s">
        <v>9759</v>
      </c>
      <c r="E2927" t="s">
        <v>13860</v>
      </c>
      <c r="F2927" t="s">
        <v>16628</v>
      </c>
      <c r="G2927" s="2">
        <v>43804.982905092591</v>
      </c>
      <c r="H2927" s="5" t="s">
        <v>17645</v>
      </c>
      <c r="K2927" t="s">
        <v>16630</v>
      </c>
      <c r="V2927">
        <v>5</v>
      </c>
    </row>
    <row r="2928" spans="1:32" x14ac:dyDescent="0.15">
      <c r="A2928" s="1">
        <v>1430</v>
      </c>
      <c r="B2928" t="s">
        <v>1450</v>
      </c>
      <c r="C2928" t="s">
        <v>5657</v>
      </c>
      <c r="D2928" t="s">
        <v>9758</v>
      </c>
      <c r="E2928" t="s">
        <v>13859</v>
      </c>
      <c r="F2928" t="s">
        <v>16628</v>
      </c>
      <c r="G2928" s="2">
        <v>43804.982835648138</v>
      </c>
      <c r="H2928" s="5" t="s">
        <v>17645</v>
      </c>
      <c r="K2928" t="s">
        <v>16630</v>
      </c>
      <c r="V2928">
        <v>5</v>
      </c>
    </row>
    <row r="2929" spans="1:32" x14ac:dyDescent="0.15">
      <c r="A2929" s="1">
        <v>1429</v>
      </c>
      <c r="B2929" t="s">
        <v>1449</v>
      </c>
      <c r="C2929" t="s">
        <v>5656</v>
      </c>
      <c r="D2929" t="s">
        <v>9757</v>
      </c>
      <c r="E2929" t="s">
        <v>13858</v>
      </c>
      <c r="F2929" t="s">
        <v>16628</v>
      </c>
      <c r="G2929" s="2">
        <v>43804.982731481483</v>
      </c>
      <c r="H2929" s="5" t="s">
        <v>17645</v>
      </c>
      <c r="K2929" t="s">
        <v>16630</v>
      </c>
      <c r="V2929">
        <v>5</v>
      </c>
    </row>
    <row r="2930" spans="1:32" x14ac:dyDescent="0.15">
      <c r="A2930" s="1">
        <v>1428</v>
      </c>
      <c r="B2930" t="s">
        <v>1448</v>
      </c>
      <c r="C2930" t="s">
        <v>5655</v>
      </c>
      <c r="D2930" t="s">
        <v>9756</v>
      </c>
      <c r="E2930" t="s">
        <v>13857</v>
      </c>
      <c r="F2930" t="s">
        <v>16627</v>
      </c>
      <c r="G2930" s="2">
        <v>43804.982627314806</v>
      </c>
      <c r="H2930" s="5" t="s">
        <v>17645</v>
      </c>
      <c r="K2930" t="s">
        <v>16630</v>
      </c>
      <c r="V2930">
        <v>3</v>
      </c>
    </row>
    <row r="2931" spans="1:32" x14ac:dyDescent="0.15">
      <c r="A2931" s="1">
        <v>1427</v>
      </c>
      <c r="B2931" t="s">
        <v>1447</v>
      </c>
      <c r="C2931" t="s">
        <v>5654</v>
      </c>
      <c r="D2931" t="s">
        <v>9755</v>
      </c>
      <c r="E2931" t="s">
        <v>13856</v>
      </c>
      <c r="F2931" t="s">
        <v>16627</v>
      </c>
      <c r="G2931" s="2">
        <v>43804.982523148137</v>
      </c>
      <c r="H2931" s="5" t="s">
        <v>17645</v>
      </c>
      <c r="K2931" t="s">
        <v>16630</v>
      </c>
      <c r="V2931">
        <v>3</v>
      </c>
    </row>
    <row r="2932" spans="1:32" x14ac:dyDescent="0.15">
      <c r="A2932" s="1">
        <v>1426</v>
      </c>
      <c r="B2932" t="s">
        <v>1446</v>
      </c>
      <c r="C2932" t="s">
        <v>5653</v>
      </c>
      <c r="D2932" t="s">
        <v>9754</v>
      </c>
      <c r="E2932" t="s">
        <v>13855</v>
      </c>
      <c r="F2932" t="s">
        <v>16627</v>
      </c>
      <c r="G2932" s="2">
        <v>43804.982442129629</v>
      </c>
      <c r="H2932" s="5" t="s">
        <v>17645</v>
      </c>
      <c r="K2932" t="s">
        <v>16630</v>
      </c>
      <c r="V2932">
        <v>3</v>
      </c>
    </row>
    <row r="2933" spans="1:32" x14ac:dyDescent="0.15">
      <c r="A2933" s="1">
        <v>1425</v>
      </c>
      <c r="B2933" t="s">
        <v>1445</v>
      </c>
      <c r="C2933" t="s">
        <v>5652</v>
      </c>
      <c r="D2933" t="s">
        <v>9753</v>
      </c>
      <c r="E2933" t="s">
        <v>13854</v>
      </c>
      <c r="F2933" t="s">
        <v>16627</v>
      </c>
      <c r="G2933" s="2">
        <v>43804.982152777768</v>
      </c>
      <c r="H2933" s="5" t="s">
        <v>17645</v>
      </c>
      <c r="K2933" t="s">
        <v>16630</v>
      </c>
      <c r="V2933">
        <v>3</v>
      </c>
    </row>
    <row r="2934" spans="1:32" x14ac:dyDescent="0.15">
      <c r="A2934" s="1">
        <v>1424</v>
      </c>
      <c r="B2934" t="s">
        <v>1444</v>
      </c>
      <c r="C2934" t="s">
        <v>5651</v>
      </c>
      <c r="D2934" t="s">
        <v>9752</v>
      </c>
      <c r="E2934" t="s">
        <v>13853</v>
      </c>
      <c r="F2934" t="s">
        <v>16627</v>
      </c>
      <c r="G2934" s="2">
        <v>43804.982060185182</v>
      </c>
      <c r="H2934" s="5" t="s">
        <v>17645</v>
      </c>
      <c r="K2934" t="s">
        <v>16630</v>
      </c>
      <c r="V2934">
        <v>5</v>
      </c>
    </row>
    <row r="2935" spans="1:32" x14ac:dyDescent="0.15">
      <c r="A2935" s="1">
        <v>1423</v>
      </c>
      <c r="B2935" t="s">
        <v>1443</v>
      </c>
      <c r="C2935" t="s">
        <v>5650</v>
      </c>
      <c r="D2935" t="s">
        <v>9751</v>
      </c>
      <c r="E2935" t="s">
        <v>13852</v>
      </c>
      <c r="F2935" t="s">
        <v>16627</v>
      </c>
      <c r="G2935" s="2">
        <v>43804.981979166667</v>
      </c>
      <c r="H2935" s="5" t="s">
        <v>17645</v>
      </c>
      <c r="K2935" t="s">
        <v>16630</v>
      </c>
      <c r="V2935">
        <v>3</v>
      </c>
    </row>
    <row r="2936" spans="1:32" x14ac:dyDescent="0.15">
      <c r="A2936" s="1">
        <v>1422</v>
      </c>
      <c r="B2936" t="s">
        <v>1442</v>
      </c>
      <c r="C2936" t="s">
        <v>5649</v>
      </c>
      <c r="D2936" t="s">
        <v>9750</v>
      </c>
      <c r="E2936" t="s">
        <v>13851</v>
      </c>
      <c r="F2936" t="s">
        <v>16627</v>
      </c>
      <c r="G2936" s="2">
        <v>43804.981898148151</v>
      </c>
      <c r="H2936" s="5" t="s">
        <v>17645</v>
      </c>
      <c r="K2936" t="s">
        <v>16630</v>
      </c>
      <c r="V2936">
        <v>3</v>
      </c>
    </row>
    <row r="2937" spans="1:32" x14ac:dyDescent="0.15">
      <c r="A2937" s="1">
        <v>1421</v>
      </c>
      <c r="B2937" t="s">
        <v>1441</v>
      </c>
      <c r="C2937" t="s">
        <v>5648</v>
      </c>
      <c r="D2937" t="s">
        <v>9749</v>
      </c>
      <c r="E2937" t="s">
        <v>13850</v>
      </c>
      <c r="F2937" t="s">
        <v>16627</v>
      </c>
      <c r="G2937" s="2">
        <v>43804.98170138889</v>
      </c>
      <c r="H2937" s="5" t="s">
        <v>17645</v>
      </c>
      <c r="K2937" t="s">
        <v>16630</v>
      </c>
      <c r="V2937">
        <v>3</v>
      </c>
    </row>
    <row r="2938" spans="1:32" x14ac:dyDescent="0.15">
      <c r="A2938" s="1">
        <v>1420</v>
      </c>
      <c r="B2938" t="s">
        <v>1440</v>
      </c>
      <c r="C2938" t="s">
        <v>5647</v>
      </c>
      <c r="D2938" t="s">
        <v>9748</v>
      </c>
      <c r="E2938" t="s">
        <v>13849</v>
      </c>
      <c r="F2938" t="s">
        <v>16628</v>
      </c>
      <c r="G2938" s="2">
        <v>43804.981608796297</v>
      </c>
      <c r="H2938" s="5" t="s">
        <v>17645</v>
      </c>
      <c r="K2938" t="s">
        <v>16630</v>
      </c>
      <c r="V2938">
        <v>8</v>
      </c>
    </row>
    <row r="2939" spans="1:32" x14ac:dyDescent="0.15">
      <c r="A2939" s="1">
        <v>1418</v>
      </c>
      <c r="B2939" t="s">
        <v>1438</v>
      </c>
      <c r="C2939" t="s">
        <v>5646</v>
      </c>
      <c r="D2939" t="s">
        <v>9747</v>
      </c>
      <c r="E2939" t="s">
        <v>13848</v>
      </c>
      <c r="F2939" t="s">
        <v>16628</v>
      </c>
      <c r="G2939" s="2">
        <v>43804.98133101852</v>
      </c>
      <c r="H2939" s="5" t="s">
        <v>17645</v>
      </c>
      <c r="K2939" t="s">
        <v>16630</v>
      </c>
      <c r="V2939">
        <v>5</v>
      </c>
    </row>
    <row r="2940" spans="1:32" x14ac:dyDescent="0.15">
      <c r="A2940" s="1">
        <v>1417</v>
      </c>
      <c r="B2940" t="s">
        <v>1437</v>
      </c>
      <c r="C2940" t="s">
        <v>5645</v>
      </c>
      <c r="D2940" t="s">
        <v>9746</v>
      </c>
      <c r="E2940" t="s">
        <v>13847</v>
      </c>
      <c r="F2940" t="s">
        <v>16628</v>
      </c>
      <c r="G2940" s="2">
        <v>43804.981261574067</v>
      </c>
      <c r="H2940" s="5" t="s">
        <v>17645</v>
      </c>
      <c r="K2940" t="s">
        <v>16630</v>
      </c>
      <c r="V2940">
        <v>5</v>
      </c>
    </row>
    <row r="2941" spans="1:32" x14ac:dyDescent="0.15">
      <c r="A2941" s="1">
        <v>1416</v>
      </c>
      <c r="B2941" t="s">
        <v>1436</v>
      </c>
      <c r="C2941" t="s">
        <v>5644</v>
      </c>
      <c r="D2941" t="s">
        <v>9745</v>
      </c>
      <c r="E2941" t="s">
        <v>13846</v>
      </c>
      <c r="F2941" t="s">
        <v>16627</v>
      </c>
      <c r="G2941" s="2">
        <v>43804.981180555558</v>
      </c>
      <c r="H2941" s="5" t="s">
        <v>17645</v>
      </c>
      <c r="K2941" t="s">
        <v>16630</v>
      </c>
      <c r="V2941">
        <v>3</v>
      </c>
    </row>
    <row r="2942" spans="1:32" x14ac:dyDescent="0.15">
      <c r="A2942" s="1">
        <v>1415</v>
      </c>
      <c r="B2942" t="s">
        <v>1435</v>
      </c>
      <c r="C2942" t="s">
        <v>5643</v>
      </c>
      <c r="D2942" t="s">
        <v>9744</v>
      </c>
      <c r="E2942" t="s">
        <v>13845</v>
      </c>
      <c r="F2942" t="s">
        <v>16627</v>
      </c>
      <c r="G2942" s="2">
        <v>43804.981099537043</v>
      </c>
      <c r="H2942" s="5" t="s">
        <v>17645</v>
      </c>
      <c r="K2942" t="s">
        <v>16630</v>
      </c>
      <c r="V2942">
        <v>3</v>
      </c>
    </row>
    <row r="2943" spans="1:32" x14ac:dyDescent="0.15">
      <c r="A2943" s="1">
        <v>1414</v>
      </c>
      <c r="B2943" t="s">
        <v>1434</v>
      </c>
      <c r="C2943" t="s">
        <v>5642</v>
      </c>
      <c r="D2943" t="s">
        <v>9743</v>
      </c>
      <c r="E2943" t="s">
        <v>13844</v>
      </c>
      <c r="F2943" t="s">
        <v>16628</v>
      </c>
      <c r="G2943" s="2">
        <v>43804.980995370373</v>
      </c>
      <c r="H2943" s="5" t="s">
        <v>17645</v>
      </c>
      <c r="K2943" t="s">
        <v>16630</v>
      </c>
      <c r="V2943">
        <v>5</v>
      </c>
    </row>
    <row r="2944" spans="1:32" x14ac:dyDescent="0.15">
      <c r="A2944" s="1">
        <v>1412</v>
      </c>
      <c r="B2944" t="s">
        <v>1432</v>
      </c>
      <c r="C2944" t="s">
        <v>5641</v>
      </c>
      <c r="D2944" t="s">
        <v>9742</v>
      </c>
      <c r="E2944" t="s">
        <v>13843</v>
      </c>
      <c r="F2944" t="s">
        <v>16627</v>
      </c>
      <c r="G2944" s="2">
        <v>43804.980879629627</v>
      </c>
      <c r="H2944" s="5" t="s">
        <v>17645</v>
      </c>
      <c r="K2944" t="s">
        <v>16630</v>
      </c>
      <c r="V2944">
        <v>4.5999999999999996</v>
      </c>
      <c r="W2944">
        <v>2.5413333359054851E+17</v>
      </c>
      <c r="X2944">
        <v>36000</v>
      </c>
      <c r="AA2944" s="2">
        <v>43921.43240740741</v>
      </c>
      <c r="AB2944">
        <v>23</v>
      </c>
      <c r="AC2944" t="s">
        <v>17495</v>
      </c>
      <c r="AD2944" t="s">
        <v>17505</v>
      </c>
      <c r="AE2944">
        <v>2.5413331918311421E+17</v>
      </c>
      <c r="AF2944" t="s">
        <v>13843</v>
      </c>
    </row>
    <row r="2945" spans="1:22" x14ac:dyDescent="0.15">
      <c r="A2945" s="1">
        <v>1411</v>
      </c>
      <c r="B2945" t="s">
        <v>1431</v>
      </c>
      <c r="C2945" t="s">
        <v>5640</v>
      </c>
      <c r="D2945" t="s">
        <v>9741</v>
      </c>
      <c r="E2945" t="s">
        <v>13842</v>
      </c>
      <c r="F2945" t="s">
        <v>16628</v>
      </c>
      <c r="G2945" s="2">
        <v>43804.980706018519</v>
      </c>
      <c r="H2945" s="5" t="s">
        <v>17645</v>
      </c>
      <c r="K2945" t="s">
        <v>16630</v>
      </c>
      <c r="V2945">
        <v>5</v>
      </c>
    </row>
    <row r="2946" spans="1:22" x14ac:dyDescent="0.15">
      <c r="A2946" s="1">
        <v>1410</v>
      </c>
      <c r="B2946" t="s">
        <v>1430</v>
      </c>
      <c r="C2946" t="s">
        <v>5639</v>
      </c>
      <c r="D2946" t="s">
        <v>9740</v>
      </c>
      <c r="E2946" t="s">
        <v>13841</v>
      </c>
      <c r="F2946" t="s">
        <v>16628</v>
      </c>
      <c r="G2946" s="2">
        <v>43804.980624999997</v>
      </c>
      <c r="H2946" s="5" t="s">
        <v>17645</v>
      </c>
      <c r="K2946" t="s">
        <v>16630</v>
      </c>
      <c r="V2946">
        <v>5</v>
      </c>
    </row>
    <row r="2947" spans="1:22" x14ac:dyDescent="0.15">
      <c r="A2947" s="1">
        <v>1409</v>
      </c>
      <c r="B2947" t="s">
        <v>1429</v>
      </c>
      <c r="C2947" t="s">
        <v>5638</v>
      </c>
      <c r="D2947" t="s">
        <v>9739</v>
      </c>
      <c r="E2947" t="s">
        <v>13840</v>
      </c>
      <c r="F2947" t="s">
        <v>16627</v>
      </c>
      <c r="G2947" s="2">
        <v>43804.980532407397</v>
      </c>
      <c r="H2947" s="5" t="s">
        <v>17645</v>
      </c>
      <c r="K2947" t="s">
        <v>16630</v>
      </c>
      <c r="V2947">
        <v>3</v>
      </c>
    </row>
    <row r="2948" spans="1:22" x14ac:dyDescent="0.15">
      <c r="A2948" s="1">
        <v>1408</v>
      </c>
      <c r="B2948" t="s">
        <v>1428</v>
      </c>
      <c r="C2948" t="s">
        <v>5637</v>
      </c>
      <c r="D2948" t="s">
        <v>9738</v>
      </c>
      <c r="E2948" t="s">
        <v>13839</v>
      </c>
      <c r="F2948" t="s">
        <v>16628</v>
      </c>
      <c r="G2948" s="2">
        <v>43804.980439814812</v>
      </c>
      <c r="H2948" s="5" t="s">
        <v>17645</v>
      </c>
      <c r="K2948" t="s">
        <v>16630</v>
      </c>
      <c r="V2948">
        <v>10</v>
      </c>
    </row>
    <row r="2949" spans="1:22" x14ac:dyDescent="0.15">
      <c r="A2949" s="1">
        <v>1407</v>
      </c>
      <c r="B2949" t="s">
        <v>1427</v>
      </c>
      <c r="C2949" t="s">
        <v>5636</v>
      </c>
      <c r="D2949" t="s">
        <v>9737</v>
      </c>
      <c r="E2949" t="s">
        <v>13838</v>
      </c>
      <c r="F2949" t="s">
        <v>16628</v>
      </c>
      <c r="G2949" s="2">
        <v>43804.980347222219</v>
      </c>
      <c r="H2949" s="5" t="s">
        <v>17645</v>
      </c>
      <c r="K2949" t="s">
        <v>16630</v>
      </c>
      <c r="V2949">
        <v>5</v>
      </c>
    </row>
    <row r="2950" spans="1:22" x14ac:dyDescent="0.15">
      <c r="A2950" s="1">
        <v>1406</v>
      </c>
      <c r="B2950" t="s">
        <v>1426</v>
      </c>
      <c r="C2950" t="s">
        <v>5635</v>
      </c>
      <c r="D2950" t="s">
        <v>9736</v>
      </c>
      <c r="E2950" t="s">
        <v>13837</v>
      </c>
      <c r="F2950" t="s">
        <v>16628</v>
      </c>
      <c r="G2950" s="2">
        <v>43804.980243055557</v>
      </c>
      <c r="H2950" s="5" t="s">
        <v>17645</v>
      </c>
      <c r="K2950" t="s">
        <v>16630</v>
      </c>
      <c r="V2950">
        <v>5</v>
      </c>
    </row>
    <row r="2951" spans="1:22" x14ac:dyDescent="0.15">
      <c r="A2951" s="1">
        <v>1405</v>
      </c>
      <c r="B2951" t="s">
        <v>1425</v>
      </c>
      <c r="C2951" t="s">
        <v>5634</v>
      </c>
      <c r="D2951" t="s">
        <v>9735</v>
      </c>
      <c r="E2951" t="s">
        <v>13836</v>
      </c>
      <c r="F2951" t="s">
        <v>16627</v>
      </c>
      <c r="G2951" s="2">
        <v>43804.980162037027</v>
      </c>
      <c r="H2951" s="5" t="s">
        <v>17645</v>
      </c>
      <c r="K2951" t="s">
        <v>16630</v>
      </c>
      <c r="V2951">
        <v>4.5</v>
      </c>
    </row>
    <row r="2952" spans="1:22" x14ac:dyDescent="0.15">
      <c r="A2952" s="1">
        <v>1404</v>
      </c>
      <c r="B2952" t="s">
        <v>1424</v>
      </c>
      <c r="C2952" t="s">
        <v>5633</v>
      </c>
      <c r="D2952" t="s">
        <v>9734</v>
      </c>
      <c r="E2952" t="s">
        <v>13835</v>
      </c>
      <c r="F2952" t="s">
        <v>16628</v>
      </c>
      <c r="G2952" s="2">
        <v>43804.979803240742</v>
      </c>
      <c r="H2952" s="5" t="s">
        <v>17645</v>
      </c>
      <c r="K2952" t="s">
        <v>16630</v>
      </c>
      <c r="V2952">
        <v>5</v>
      </c>
    </row>
    <row r="2953" spans="1:22" x14ac:dyDescent="0.15">
      <c r="A2953" s="1">
        <v>1403</v>
      </c>
      <c r="B2953" t="s">
        <v>1423</v>
      </c>
      <c r="C2953" t="s">
        <v>5632</v>
      </c>
      <c r="D2953" t="s">
        <v>9733</v>
      </c>
      <c r="E2953" t="s">
        <v>13834</v>
      </c>
      <c r="F2953" t="s">
        <v>16628</v>
      </c>
      <c r="G2953" s="2">
        <v>43804.979548611111</v>
      </c>
      <c r="H2953" s="5" t="s">
        <v>17645</v>
      </c>
      <c r="K2953" t="s">
        <v>16630</v>
      </c>
      <c r="V2953">
        <v>9</v>
      </c>
    </row>
    <row r="2954" spans="1:22" x14ac:dyDescent="0.15">
      <c r="A2954" s="1">
        <v>1401</v>
      </c>
      <c r="B2954" t="s">
        <v>1421</v>
      </c>
      <c r="C2954" t="s">
        <v>5631</v>
      </c>
      <c r="D2954" t="s">
        <v>9732</v>
      </c>
      <c r="E2954" t="s">
        <v>13833</v>
      </c>
      <c r="F2954" t="s">
        <v>16627</v>
      </c>
      <c r="G2954" s="2">
        <v>43804.979432870372</v>
      </c>
      <c r="H2954" s="5" t="s">
        <v>17645</v>
      </c>
      <c r="K2954" t="s">
        <v>16630</v>
      </c>
      <c r="V2954">
        <v>2</v>
      </c>
    </row>
    <row r="2955" spans="1:22" x14ac:dyDescent="0.15">
      <c r="A2955" s="1">
        <v>1400</v>
      </c>
      <c r="B2955" t="s">
        <v>1420</v>
      </c>
      <c r="C2955" t="s">
        <v>5630</v>
      </c>
      <c r="D2955" t="s">
        <v>9731</v>
      </c>
      <c r="E2955" t="s">
        <v>13832</v>
      </c>
      <c r="F2955" t="s">
        <v>16628</v>
      </c>
      <c r="G2955" s="2">
        <v>43804.979351851849</v>
      </c>
      <c r="H2955" s="5" t="s">
        <v>17645</v>
      </c>
      <c r="K2955" t="s">
        <v>16630</v>
      </c>
      <c r="V2955">
        <v>15</v>
      </c>
    </row>
    <row r="2956" spans="1:22" x14ac:dyDescent="0.15">
      <c r="A2956" s="1">
        <v>1399</v>
      </c>
      <c r="B2956" t="s">
        <v>1419</v>
      </c>
      <c r="C2956" t="s">
        <v>5629</v>
      </c>
      <c r="D2956" t="s">
        <v>9730</v>
      </c>
      <c r="E2956" t="s">
        <v>13831</v>
      </c>
      <c r="F2956" t="s">
        <v>16627</v>
      </c>
      <c r="G2956" s="2">
        <v>43804.97923611111</v>
      </c>
      <c r="H2956" s="5" t="s">
        <v>17645</v>
      </c>
      <c r="K2956" t="s">
        <v>16630</v>
      </c>
      <c r="V2956">
        <v>3</v>
      </c>
    </row>
    <row r="2957" spans="1:22" x14ac:dyDescent="0.15">
      <c r="A2957" s="1">
        <v>1398</v>
      </c>
      <c r="B2957" t="s">
        <v>1418</v>
      </c>
      <c r="C2957" t="s">
        <v>5628</v>
      </c>
      <c r="D2957" t="s">
        <v>9729</v>
      </c>
      <c r="E2957" t="s">
        <v>13830</v>
      </c>
      <c r="F2957" t="s">
        <v>16628</v>
      </c>
      <c r="G2957" s="2">
        <v>43804.978252314817</v>
      </c>
      <c r="H2957" s="5" t="s">
        <v>17645</v>
      </c>
      <c r="K2957" t="s">
        <v>16630</v>
      </c>
      <c r="V2957">
        <v>5</v>
      </c>
    </row>
    <row r="2958" spans="1:22" x14ac:dyDescent="0.15">
      <c r="A2958" s="1">
        <v>1397</v>
      </c>
      <c r="B2958" t="s">
        <v>1417</v>
      </c>
      <c r="C2958" t="s">
        <v>5627</v>
      </c>
      <c r="D2958" t="s">
        <v>9728</v>
      </c>
      <c r="E2958" t="s">
        <v>13829</v>
      </c>
      <c r="F2958" t="s">
        <v>16627</v>
      </c>
      <c r="G2958" s="2">
        <v>43804.977777777778</v>
      </c>
      <c r="H2958" s="5" t="s">
        <v>17645</v>
      </c>
      <c r="K2958" t="s">
        <v>16630</v>
      </c>
      <c r="V2958">
        <v>3</v>
      </c>
    </row>
    <row r="2959" spans="1:22" x14ac:dyDescent="0.15">
      <c r="A2959" s="1">
        <v>1396</v>
      </c>
      <c r="B2959" t="s">
        <v>1416</v>
      </c>
      <c r="C2959" t="s">
        <v>5626</v>
      </c>
      <c r="D2959" t="s">
        <v>9727</v>
      </c>
      <c r="E2959" t="s">
        <v>13828</v>
      </c>
      <c r="F2959" t="s">
        <v>16628</v>
      </c>
      <c r="G2959" s="2">
        <v>43804.977696759262</v>
      </c>
      <c r="H2959" s="5" t="s">
        <v>17645</v>
      </c>
      <c r="K2959" t="s">
        <v>16630</v>
      </c>
      <c r="V2959">
        <v>5</v>
      </c>
    </row>
    <row r="2960" spans="1:22" x14ac:dyDescent="0.15">
      <c r="A2960" s="1">
        <v>1395</v>
      </c>
      <c r="B2960" t="s">
        <v>1415</v>
      </c>
      <c r="C2960" t="s">
        <v>5625</v>
      </c>
      <c r="D2960" t="s">
        <v>9726</v>
      </c>
      <c r="E2960" t="s">
        <v>13827</v>
      </c>
      <c r="F2960" t="s">
        <v>16627</v>
      </c>
      <c r="G2960" s="2">
        <v>43804.97761574074</v>
      </c>
      <c r="H2960" s="5" t="s">
        <v>17645</v>
      </c>
      <c r="K2960" t="s">
        <v>16630</v>
      </c>
      <c r="V2960">
        <v>3</v>
      </c>
    </row>
    <row r="2961" spans="1:22" x14ac:dyDescent="0.15">
      <c r="A2961" s="1">
        <v>1394</v>
      </c>
      <c r="B2961" t="s">
        <v>1414</v>
      </c>
      <c r="C2961" t="s">
        <v>5624</v>
      </c>
      <c r="D2961" t="s">
        <v>9725</v>
      </c>
      <c r="E2961" t="s">
        <v>13826</v>
      </c>
      <c r="F2961" t="s">
        <v>16628</v>
      </c>
      <c r="G2961" s="2">
        <v>43804.977476851847</v>
      </c>
      <c r="H2961" s="5" t="s">
        <v>17645</v>
      </c>
      <c r="K2961" t="s">
        <v>16630</v>
      </c>
      <c r="V2961">
        <v>5</v>
      </c>
    </row>
    <row r="2962" spans="1:22" x14ac:dyDescent="0.15">
      <c r="A2962" s="1">
        <v>1393</v>
      </c>
      <c r="B2962" t="s">
        <v>1413</v>
      </c>
      <c r="C2962" t="s">
        <v>5623</v>
      </c>
      <c r="D2962" t="s">
        <v>9724</v>
      </c>
      <c r="E2962" t="s">
        <v>13825</v>
      </c>
      <c r="F2962" t="s">
        <v>16627</v>
      </c>
      <c r="G2962" s="2">
        <v>43804.977407407408</v>
      </c>
      <c r="H2962" s="5" t="s">
        <v>17645</v>
      </c>
      <c r="K2962" t="s">
        <v>16630</v>
      </c>
      <c r="V2962">
        <v>3</v>
      </c>
    </row>
    <row r="2963" spans="1:22" x14ac:dyDescent="0.15">
      <c r="A2963" s="1">
        <v>1392</v>
      </c>
      <c r="B2963" t="s">
        <v>1412</v>
      </c>
      <c r="C2963" t="s">
        <v>5622</v>
      </c>
      <c r="D2963" t="s">
        <v>9723</v>
      </c>
      <c r="E2963" t="s">
        <v>13824</v>
      </c>
      <c r="F2963" t="s">
        <v>16628</v>
      </c>
      <c r="G2963" s="2">
        <v>43804.977233796293</v>
      </c>
      <c r="H2963" s="5" t="s">
        <v>17645</v>
      </c>
      <c r="K2963" t="s">
        <v>16630</v>
      </c>
      <c r="V2963">
        <v>5</v>
      </c>
    </row>
    <row r="2964" spans="1:22" x14ac:dyDescent="0.15">
      <c r="A2964" s="1">
        <v>1391</v>
      </c>
      <c r="B2964" t="s">
        <v>1411</v>
      </c>
      <c r="C2964" t="s">
        <v>5621</v>
      </c>
      <c r="D2964" t="s">
        <v>9722</v>
      </c>
      <c r="E2964" t="s">
        <v>13823</v>
      </c>
      <c r="F2964" t="s">
        <v>16628</v>
      </c>
      <c r="G2964" s="2">
        <v>43804.977164351847</v>
      </c>
      <c r="H2964" s="5" t="s">
        <v>17645</v>
      </c>
      <c r="K2964" t="s">
        <v>16630</v>
      </c>
      <c r="V2964">
        <v>5</v>
      </c>
    </row>
    <row r="2965" spans="1:22" x14ac:dyDescent="0.15">
      <c r="A2965" s="1">
        <v>1390</v>
      </c>
      <c r="B2965" t="s">
        <v>1410</v>
      </c>
      <c r="C2965" t="s">
        <v>5620</v>
      </c>
      <c r="D2965" t="s">
        <v>9721</v>
      </c>
      <c r="E2965" t="s">
        <v>13822</v>
      </c>
      <c r="F2965" t="s">
        <v>16628</v>
      </c>
      <c r="G2965" s="2">
        <v>43804.977071759262</v>
      </c>
      <c r="H2965" s="5" t="s">
        <v>17645</v>
      </c>
      <c r="K2965" t="s">
        <v>16630</v>
      </c>
      <c r="V2965">
        <v>6</v>
      </c>
    </row>
    <row r="2966" spans="1:22" x14ac:dyDescent="0.15">
      <c r="A2966" s="1">
        <v>1389</v>
      </c>
      <c r="B2966" t="s">
        <v>1409</v>
      </c>
      <c r="C2966" t="s">
        <v>5619</v>
      </c>
      <c r="D2966" t="s">
        <v>9720</v>
      </c>
      <c r="E2966" t="s">
        <v>13821</v>
      </c>
      <c r="F2966" t="s">
        <v>16628</v>
      </c>
      <c r="G2966" s="2">
        <v>43804.976770833331</v>
      </c>
      <c r="H2966" s="5" t="s">
        <v>17645</v>
      </c>
      <c r="K2966" t="s">
        <v>16630</v>
      </c>
      <c r="V2966">
        <v>5</v>
      </c>
    </row>
    <row r="2967" spans="1:22" x14ac:dyDescent="0.15">
      <c r="A2967" s="1">
        <v>1388</v>
      </c>
      <c r="B2967" t="s">
        <v>1408</v>
      </c>
      <c r="C2967" t="s">
        <v>5618</v>
      </c>
      <c r="D2967" t="s">
        <v>9719</v>
      </c>
      <c r="E2967" t="s">
        <v>13820</v>
      </c>
      <c r="F2967" t="s">
        <v>16627</v>
      </c>
      <c r="G2967" s="2">
        <v>43804.976678240739</v>
      </c>
      <c r="H2967" s="5" t="s">
        <v>17645</v>
      </c>
      <c r="K2967" t="s">
        <v>16630</v>
      </c>
      <c r="V2967">
        <v>3</v>
      </c>
    </row>
    <row r="2968" spans="1:22" x14ac:dyDescent="0.15">
      <c r="A2968" s="1">
        <v>1387</v>
      </c>
      <c r="B2968" t="s">
        <v>1407</v>
      </c>
      <c r="C2968" t="s">
        <v>5617</v>
      </c>
      <c r="D2968" t="s">
        <v>9718</v>
      </c>
      <c r="E2968" t="s">
        <v>13819</v>
      </c>
      <c r="F2968" t="s">
        <v>16627</v>
      </c>
      <c r="G2968" s="2">
        <v>43804.976180555554</v>
      </c>
      <c r="H2968" s="5" t="s">
        <v>17645</v>
      </c>
      <c r="K2968" t="s">
        <v>16630</v>
      </c>
      <c r="V2968">
        <v>3</v>
      </c>
    </row>
    <row r="2969" spans="1:22" x14ac:dyDescent="0.15">
      <c r="A2969" s="1">
        <v>1386</v>
      </c>
      <c r="B2969" t="s">
        <v>1406</v>
      </c>
      <c r="C2969" t="s">
        <v>5616</v>
      </c>
      <c r="D2969" t="s">
        <v>9717</v>
      </c>
      <c r="E2969" t="s">
        <v>13818</v>
      </c>
      <c r="F2969" t="s">
        <v>16627</v>
      </c>
      <c r="G2969" s="2">
        <v>43804.976076388892</v>
      </c>
      <c r="H2969" s="5" t="s">
        <v>17645</v>
      </c>
      <c r="K2969" t="s">
        <v>16630</v>
      </c>
      <c r="V2969">
        <v>3</v>
      </c>
    </row>
    <row r="2970" spans="1:22" x14ac:dyDescent="0.15">
      <c r="A2970" s="1">
        <v>1385</v>
      </c>
      <c r="B2970" t="s">
        <v>1405</v>
      </c>
      <c r="C2970" t="s">
        <v>5615</v>
      </c>
      <c r="D2970" t="s">
        <v>9716</v>
      </c>
      <c r="E2970" t="s">
        <v>13817</v>
      </c>
      <c r="F2970" t="s">
        <v>16627</v>
      </c>
      <c r="G2970" s="2">
        <v>43804.975949074083</v>
      </c>
      <c r="H2970" s="5" t="s">
        <v>17645</v>
      </c>
      <c r="K2970" t="s">
        <v>16630</v>
      </c>
      <c r="V2970">
        <v>3</v>
      </c>
    </row>
    <row r="2971" spans="1:22" x14ac:dyDescent="0.15">
      <c r="A2971" s="1">
        <v>1384</v>
      </c>
      <c r="B2971" t="s">
        <v>1404</v>
      </c>
      <c r="C2971" t="s">
        <v>5614</v>
      </c>
      <c r="D2971" t="s">
        <v>9715</v>
      </c>
      <c r="E2971" t="s">
        <v>13816</v>
      </c>
      <c r="F2971" t="s">
        <v>16628</v>
      </c>
      <c r="G2971" s="2">
        <v>43804.975821759261</v>
      </c>
      <c r="H2971" s="5" t="s">
        <v>17645</v>
      </c>
      <c r="K2971" t="s">
        <v>16630</v>
      </c>
      <c r="V2971">
        <v>5</v>
      </c>
    </row>
    <row r="2972" spans="1:22" x14ac:dyDescent="0.15">
      <c r="A2972" s="1">
        <v>1383</v>
      </c>
      <c r="B2972" t="s">
        <v>1403</v>
      </c>
      <c r="C2972" t="s">
        <v>5613</v>
      </c>
      <c r="D2972" t="s">
        <v>9714</v>
      </c>
      <c r="E2972" t="s">
        <v>13815</v>
      </c>
      <c r="F2972" t="s">
        <v>16627</v>
      </c>
      <c r="G2972" s="2">
        <v>43804.975555555553</v>
      </c>
      <c r="H2972" s="5" t="s">
        <v>17645</v>
      </c>
      <c r="K2972" t="s">
        <v>16630</v>
      </c>
      <c r="V2972">
        <v>2</v>
      </c>
    </row>
    <row r="2973" spans="1:22" x14ac:dyDescent="0.15">
      <c r="A2973" s="1">
        <v>1382</v>
      </c>
      <c r="B2973" t="s">
        <v>1402</v>
      </c>
      <c r="C2973" t="s">
        <v>5612</v>
      </c>
      <c r="D2973" t="s">
        <v>9713</v>
      </c>
      <c r="E2973" t="s">
        <v>13814</v>
      </c>
      <c r="F2973" t="s">
        <v>16627</v>
      </c>
      <c r="G2973" s="2">
        <v>43804.975057870368</v>
      </c>
      <c r="H2973" s="5" t="s">
        <v>17645</v>
      </c>
      <c r="K2973" t="s">
        <v>16630</v>
      </c>
      <c r="V2973">
        <v>2</v>
      </c>
    </row>
    <row r="2974" spans="1:22" x14ac:dyDescent="0.15">
      <c r="A2974" s="1">
        <v>1381</v>
      </c>
      <c r="B2974" t="s">
        <v>1401</v>
      </c>
      <c r="C2974" t="s">
        <v>5611</v>
      </c>
      <c r="D2974" t="s">
        <v>9712</v>
      </c>
      <c r="E2974" t="s">
        <v>13813</v>
      </c>
      <c r="F2974" t="s">
        <v>16628</v>
      </c>
      <c r="G2974" s="2">
        <v>43804.974999999999</v>
      </c>
      <c r="H2974" s="5" t="s">
        <v>17645</v>
      </c>
      <c r="K2974" t="s">
        <v>16630</v>
      </c>
      <c r="V2974">
        <v>10</v>
      </c>
    </row>
    <row r="2975" spans="1:22" x14ac:dyDescent="0.15">
      <c r="A2975" s="1">
        <v>1380</v>
      </c>
      <c r="B2975" t="s">
        <v>1400</v>
      </c>
      <c r="C2975" t="s">
        <v>5610</v>
      </c>
      <c r="D2975" t="s">
        <v>9711</v>
      </c>
      <c r="E2975" t="s">
        <v>13812</v>
      </c>
      <c r="F2975" t="s">
        <v>16627</v>
      </c>
      <c r="G2975" s="2">
        <v>43804.974930555552</v>
      </c>
      <c r="H2975" s="5" t="s">
        <v>17645</v>
      </c>
      <c r="K2975" t="s">
        <v>16630</v>
      </c>
      <c r="V2975">
        <v>3</v>
      </c>
    </row>
    <row r="2976" spans="1:22" x14ac:dyDescent="0.15">
      <c r="A2976" s="1">
        <v>1379</v>
      </c>
      <c r="B2976" t="s">
        <v>1399</v>
      </c>
      <c r="C2976" t="s">
        <v>5609</v>
      </c>
      <c r="D2976" t="s">
        <v>9710</v>
      </c>
      <c r="E2976" t="s">
        <v>13811</v>
      </c>
      <c r="F2976" t="s">
        <v>16627</v>
      </c>
      <c r="G2976" s="2">
        <v>43804.974849537037</v>
      </c>
      <c r="H2976" s="5" t="s">
        <v>17645</v>
      </c>
      <c r="K2976" t="s">
        <v>16630</v>
      </c>
      <c r="V2976">
        <v>3</v>
      </c>
    </row>
    <row r="2977" spans="1:22" x14ac:dyDescent="0.15">
      <c r="A2977" s="1">
        <v>1378</v>
      </c>
      <c r="B2977" t="s">
        <v>1398</v>
      </c>
      <c r="C2977" t="s">
        <v>5608</v>
      </c>
      <c r="D2977" t="s">
        <v>9709</v>
      </c>
      <c r="E2977" t="s">
        <v>13810</v>
      </c>
      <c r="F2977" t="s">
        <v>16627</v>
      </c>
      <c r="G2977" s="2">
        <v>43804.974768518521</v>
      </c>
      <c r="H2977" s="5" t="s">
        <v>17645</v>
      </c>
      <c r="K2977" t="s">
        <v>16630</v>
      </c>
      <c r="V2977">
        <v>2</v>
      </c>
    </row>
    <row r="2978" spans="1:22" x14ac:dyDescent="0.15">
      <c r="A2978" s="1">
        <v>1377</v>
      </c>
      <c r="B2978" t="s">
        <v>1397</v>
      </c>
      <c r="C2978" t="s">
        <v>5607</v>
      </c>
      <c r="D2978" t="s">
        <v>9708</v>
      </c>
      <c r="E2978" t="s">
        <v>13809</v>
      </c>
      <c r="F2978" t="s">
        <v>16628</v>
      </c>
      <c r="G2978" s="2">
        <v>43804.974687499998</v>
      </c>
      <c r="H2978" s="5" t="s">
        <v>17645</v>
      </c>
      <c r="K2978" t="s">
        <v>16630</v>
      </c>
      <c r="V2978">
        <v>5</v>
      </c>
    </row>
    <row r="2979" spans="1:22" x14ac:dyDescent="0.15">
      <c r="A2979" s="1">
        <v>1376</v>
      </c>
      <c r="B2979" t="s">
        <v>1396</v>
      </c>
      <c r="C2979" t="s">
        <v>5606</v>
      </c>
      <c r="D2979" t="s">
        <v>9707</v>
      </c>
      <c r="E2979" t="s">
        <v>13808</v>
      </c>
      <c r="F2979" t="s">
        <v>16628</v>
      </c>
      <c r="G2979" s="2">
        <v>43804.974236111113</v>
      </c>
      <c r="H2979" s="5" t="s">
        <v>17645</v>
      </c>
      <c r="K2979" t="s">
        <v>16630</v>
      </c>
      <c r="V2979">
        <v>5</v>
      </c>
    </row>
    <row r="2980" spans="1:22" x14ac:dyDescent="0.15">
      <c r="A2980" s="1">
        <v>1375</v>
      </c>
      <c r="B2980" t="s">
        <v>1395</v>
      </c>
      <c r="C2980" t="s">
        <v>5605</v>
      </c>
      <c r="D2980" t="s">
        <v>9706</v>
      </c>
      <c r="E2980" t="s">
        <v>13807</v>
      </c>
      <c r="F2980" t="s">
        <v>16627</v>
      </c>
      <c r="G2980" s="2">
        <v>43804.974131944437</v>
      </c>
      <c r="H2980" s="5" t="s">
        <v>17645</v>
      </c>
      <c r="K2980" t="s">
        <v>16630</v>
      </c>
      <c r="V2980">
        <v>3</v>
      </c>
    </row>
    <row r="2981" spans="1:22" x14ac:dyDescent="0.15">
      <c r="A2981" s="1">
        <v>1374</v>
      </c>
      <c r="B2981" t="s">
        <v>1394</v>
      </c>
      <c r="C2981" t="s">
        <v>5604</v>
      </c>
      <c r="D2981" t="s">
        <v>9705</v>
      </c>
      <c r="E2981" t="s">
        <v>13806</v>
      </c>
      <c r="F2981" t="s">
        <v>16628</v>
      </c>
      <c r="G2981" s="2">
        <v>43804.974050925928</v>
      </c>
      <c r="H2981" s="5" t="s">
        <v>17645</v>
      </c>
      <c r="K2981" t="s">
        <v>16630</v>
      </c>
      <c r="V2981">
        <v>5</v>
      </c>
    </row>
    <row r="2982" spans="1:22" x14ac:dyDescent="0.15">
      <c r="A2982" s="1">
        <v>1373</v>
      </c>
      <c r="B2982" t="s">
        <v>1393</v>
      </c>
      <c r="C2982" t="s">
        <v>5603</v>
      </c>
      <c r="D2982" t="s">
        <v>9704</v>
      </c>
      <c r="E2982" t="s">
        <v>13805</v>
      </c>
      <c r="F2982" t="s">
        <v>16628</v>
      </c>
      <c r="G2982" s="2">
        <v>43804.973599537043</v>
      </c>
      <c r="H2982" s="5" t="s">
        <v>17645</v>
      </c>
      <c r="K2982" t="s">
        <v>16630</v>
      </c>
      <c r="V2982">
        <v>19</v>
      </c>
    </row>
    <row r="2983" spans="1:22" x14ac:dyDescent="0.15">
      <c r="A2983" s="1">
        <v>1372</v>
      </c>
      <c r="B2983" t="s">
        <v>1392</v>
      </c>
      <c r="C2983" t="s">
        <v>5602</v>
      </c>
      <c r="D2983" t="s">
        <v>9703</v>
      </c>
      <c r="E2983" t="s">
        <v>13804</v>
      </c>
      <c r="F2983" t="s">
        <v>16628</v>
      </c>
      <c r="G2983" s="2">
        <v>43804.973506944443</v>
      </c>
      <c r="H2983" s="5" t="s">
        <v>17645</v>
      </c>
      <c r="K2983" t="s">
        <v>16630</v>
      </c>
      <c r="V2983">
        <v>5</v>
      </c>
    </row>
    <row r="2984" spans="1:22" x14ac:dyDescent="0.15">
      <c r="A2984" s="1">
        <v>1371</v>
      </c>
      <c r="B2984" t="s">
        <v>1391</v>
      </c>
      <c r="C2984" t="s">
        <v>5601</v>
      </c>
      <c r="D2984" t="s">
        <v>9702</v>
      </c>
      <c r="E2984" t="s">
        <v>13803</v>
      </c>
      <c r="F2984" t="s">
        <v>16628</v>
      </c>
      <c r="G2984" s="2">
        <v>43804.973391203697</v>
      </c>
      <c r="H2984" s="5" t="s">
        <v>17645</v>
      </c>
      <c r="K2984" t="s">
        <v>16630</v>
      </c>
      <c r="V2984">
        <v>10.259637</v>
      </c>
    </row>
    <row r="2985" spans="1:22" x14ac:dyDescent="0.15">
      <c r="A2985" s="1">
        <v>1370</v>
      </c>
      <c r="B2985" t="s">
        <v>1390</v>
      </c>
      <c r="C2985" t="s">
        <v>5600</v>
      </c>
      <c r="D2985" t="s">
        <v>9701</v>
      </c>
      <c r="E2985" t="s">
        <v>13802</v>
      </c>
      <c r="F2985" t="s">
        <v>16628</v>
      </c>
      <c r="G2985" s="2">
        <v>43804.973298611112</v>
      </c>
      <c r="H2985" s="5" t="s">
        <v>17645</v>
      </c>
      <c r="K2985" t="s">
        <v>16630</v>
      </c>
      <c r="V2985">
        <v>3</v>
      </c>
    </row>
    <row r="2986" spans="1:22" x14ac:dyDescent="0.15">
      <c r="A2986" s="1">
        <v>1369</v>
      </c>
      <c r="B2986" t="s">
        <v>1389</v>
      </c>
      <c r="C2986" t="s">
        <v>5599</v>
      </c>
      <c r="D2986" t="s">
        <v>9700</v>
      </c>
      <c r="E2986" t="s">
        <v>13801</v>
      </c>
      <c r="F2986" t="s">
        <v>16628</v>
      </c>
      <c r="G2986" s="2">
        <v>43804.97315972222</v>
      </c>
      <c r="H2986" s="5" t="s">
        <v>17645</v>
      </c>
      <c r="K2986" t="s">
        <v>16630</v>
      </c>
      <c r="V2986">
        <v>5</v>
      </c>
    </row>
    <row r="2987" spans="1:22" x14ac:dyDescent="0.15">
      <c r="A2987" s="1">
        <v>1368</v>
      </c>
      <c r="B2987" t="s">
        <v>1388</v>
      </c>
      <c r="C2987" t="s">
        <v>5598</v>
      </c>
      <c r="D2987" t="s">
        <v>9699</v>
      </c>
      <c r="E2987" t="s">
        <v>13800</v>
      </c>
      <c r="F2987" t="s">
        <v>16628</v>
      </c>
      <c r="G2987" s="2">
        <v>43804.973020833328</v>
      </c>
      <c r="H2987" s="5" t="s">
        <v>17645</v>
      </c>
      <c r="K2987" t="s">
        <v>16630</v>
      </c>
      <c r="V2987">
        <v>5</v>
      </c>
    </row>
    <row r="2988" spans="1:22" x14ac:dyDescent="0.15">
      <c r="A2988" s="1">
        <v>1367</v>
      </c>
      <c r="B2988" t="s">
        <v>1387</v>
      </c>
      <c r="C2988" t="s">
        <v>5597</v>
      </c>
      <c r="D2988" t="s">
        <v>9698</v>
      </c>
      <c r="E2988" t="s">
        <v>13799</v>
      </c>
      <c r="F2988" t="s">
        <v>16628</v>
      </c>
      <c r="G2988" s="2">
        <v>43804.972951388889</v>
      </c>
      <c r="H2988" s="5" t="s">
        <v>17645</v>
      </c>
      <c r="K2988" t="s">
        <v>16630</v>
      </c>
      <c r="V2988">
        <v>5</v>
      </c>
    </row>
    <row r="2989" spans="1:22" x14ac:dyDescent="0.15">
      <c r="A2989" s="1">
        <v>1366</v>
      </c>
      <c r="B2989" t="s">
        <v>1386</v>
      </c>
      <c r="C2989" t="s">
        <v>5596</v>
      </c>
      <c r="D2989" t="s">
        <v>9697</v>
      </c>
      <c r="E2989" t="s">
        <v>13798</v>
      </c>
      <c r="F2989" t="s">
        <v>16628</v>
      </c>
      <c r="G2989" s="2">
        <v>43804.972824074073</v>
      </c>
      <c r="H2989" s="5" t="s">
        <v>17645</v>
      </c>
      <c r="K2989" t="s">
        <v>16630</v>
      </c>
      <c r="V2989">
        <v>10</v>
      </c>
    </row>
    <row r="2990" spans="1:22" x14ac:dyDescent="0.15">
      <c r="A2990" s="1">
        <v>1365</v>
      </c>
      <c r="B2990" t="s">
        <v>1385</v>
      </c>
      <c r="C2990" t="s">
        <v>5595</v>
      </c>
      <c r="D2990" t="s">
        <v>9696</v>
      </c>
      <c r="E2990" t="s">
        <v>13797</v>
      </c>
      <c r="F2990" t="s">
        <v>16627</v>
      </c>
      <c r="G2990" s="2">
        <v>43804.972754629627</v>
      </c>
      <c r="H2990" s="5" t="s">
        <v>17645</v>
      </c>
      <c r="K2990" t="s">
        <v>16630</v>
      </c>
      <c r="V2990">
        <v>3</v>
      </c>
    </row>
    <row r="2991" spans="1:22" x14ac:dyDescent="0.15">
      <c r="A2991" s="1">
        <v>1364</v>
      </c>
      <c r="B2991" t="s">
        <v>1384</v>
      </c>
      <c r="C2991" t="s">
        <v>5594</v>
      </c>
      <c r="D2991" t="s">
        <v>9695</v>
      </c>
      <c r="E2991" t="s">
        <v>13796</v>
      </c>
      <c r="F2991" t="s">
        <v>16628</v>
      </c>
      <c r="G2991" s="2">
        <v>43804.971932870372</v>
      </c>
      <c r="H2991" s="5" t="s">
        <v>17645</v>
      </c>
      <c r="K2991" t="s">
        <v>16630</v>
      </c>
      <c r="V2991">
        <v>5</v>
      </c>
    </row>
    <row r="2992" spans="1:22" x14ac:dyDescent="0.15">
      <c r="A2992" s="1">
        <v>1363</v>
      </c>
      <c r="B2992" t="s">
        <v>1383</v>
      </c>
      <c r="C2992" t="s">
        <v>5593</v>
      </c>
      <c r="D2992" t="s">
        <v>9694</v>
      </c>
      <c r="E2992" t="s">
        <v>13795</v>
      </c>
      <c r="F2992" t="s">
        <v>16628</v>
      </c>
      <c r="G2992" s="2">
        <v>43804.971631944441</v>
      </c>
      <c r="H2992" s="5" t="s">
        <v>17645</v>
      </c>
      <c r="K2992" t="s">
        <v>16630</v>
      </c>
      <c r="V2992">
        <v>5</v>
      </c>
    </row>
    <row r="2993" spans="1:22" x14ac:dyDescent="0.15">
      <c r="A2993" s="1">
        <v>1362</v>
      </c>
      <c r="B2993" t="s">
        <v>1382</v>
      </c>
      <c r="C2993" t="s">
        <v>5592</v>
      </c>
      <c r="D2993" t="s">
        <v>9693</v>
      </c>
      <c r="E2993" t="s">
        <v>13794</v>
      </c>
      <c r="F2993" t="s">
        <v>16628</v>
      </c>
      <c r="G2993" s="2">
        <v>43804.971550925933</v>
      </c>
      <c r="H2993" s="5" t="s">
        <v>17645</v>
      </c>
      <c r="K2993" t="s">
        <v>16630</v>
      </c>
      <c r="V2993">
        <v>8</v>
      </c>
    </row>
    <row r="2994" spans="1:22" x14ac:dyDescent="0.15">
      <c r="A2994" s="1">
        <v>1361</v>
      </c>
      <c r="B2994" t="s">
        <v>1381</v>
      </c>
      <c r="C2994" t="s">
        <v>5591</v>
      </c>
      <c r="D2994" t="s">
        <v>9692</v>
      </c>
      <c r="E2994" t="s">
        <v>13793</v>
      </c>
      <c r="F2994" t="s">
        <v>16628</v>
      </c>
      <c r="G2994" s="2">
        <v>43804.970694444448</v>
      </c>
      <c r="H2994" s="5" t="s">
        <v>17645</v>
      </c>
      <c r="K2994" t="s">
        <v>16630</v>
      </c>
      <c r="V2994">
        <v>2</v>
      </c>
    </row>
    <row r="2995" spans="1:22" x14ac:dyDescent="0.15">
      <c r="A2995" s="1">
        <v>1360</v>
      </c>
      <c r="B2995" t="s">
        <v>1380</v>
      </c>
      <c r="C2995" t="s">
        <v>5590</v>
      </c>
      <c r="D2995" t="s">
        <v>9691</v>
      </c>
      <c r="E2995" t="s">
        <v>13792</v>
      </c>
      <c r="F2995" t="s">
        <v>16628</v>
      </c>
      <c r="G2995" s="2">
        <v>43804.970555555563</v>
      </c>
      <c r="H2995" s="5" t="s">
        <v>17645</v>
      </c>
      <c r="K2995" t="s">
        <v>16630</v>
      </c>
      <c r="V2995">
        <v>5</v>
      </c>
    </row>
    <row r="2996" spans="1:22" x14ac:dyDescent="0.15">
      <c r="A2996" s="1">
        <v>1359</v>
      </c>
      <c r="B2996" t="s">
        <v>1379</v>
      </c>
      <c r="C2996" t="s">
        <v>5589</v>
      </c>
      <c r="D2996" t="s">
        <v>9690</v>
      </c>
      <c r="E2996" t="s">
        <v>13791</v>
      </c>
      <c r="F2996" t="s">
        <v>16628</v>
      </c>
      <c r="G2996" s="2">
        <v>43804.97047453704</v>
      </c>
      <c r="H2996" s="5" t="s">
        <v>17645</v>
      </c>
      <c r="K2996" t="s">
        <v>16630</v>
      </c>
      <c r="V2996">
        <v>5</v>
      </c>
    </row>
    <row r="2997" spans="1:22" x14ac:dyDescent="0.15">
      <c r="A2997" s="1">
        <v>1358</v>
      </c>
      <c r="B2997" t="s">
        <v>1378</v>
      </c>
      <c r="C2997" t="s">
        <v>5588</v>
      </c>
      <c r="D2997" t="s">
        <v>9689</v>
      </c>
      <c r="E2997" t="s">
        <v>13790</v>
      </c>
      <c r="F2997" t="s">
        <v>16628</v>
      </c>
      <c r="G2997" s="2">
        <v>43804.970219907409</v>
      </c>
      <c r="H2997" s="5" t="s">
        <v>17645</v>
      </c>
      <c r="K2997" t="s">
        <v>16630</v>
      </c>
      <c r="V2997">
        <v>5</v>
      </c>
    </row>
    <row r="2998" spans="1:22" x14ac:dyDescent="0.15">
      <c r="A2998" s="1">
        <v>1357</v>
      </c>
      <c r="B2998" t="s">
        <v>1377</v>
      </c>
      <c r="C2998" t="s">
        <v>5587</v>
      </c>
      <c r="D2998" t="s">
        <v>9688</v>
      </c>
      <c r="E2998" t="s">
        <v>13789</v>
      </c>
      <c r="F2998" t="s">
        <v>16628</v>
      </c>
      <c r="G2998" s="2">
        <v>43804.969895833332</v>
      </c>
      <c r="H2998" s="5" t="s">
        <v>17645</v>
      </c>
      <c r="K2998" t="s">
        <v>16630</v>
      </c>
      <c r="V2998">
        <v>15</v>
      </c>
    </row>
    <row r="2999" spans="1:22" x14ac:dyDescent="0.15">
      <c r="A2999" s="1">
        <v>1356</v>
      </c>
      <c r="B2999" t="s">
        <v>1376</v>
      </c>
      <c r="C2999" t="s">
        <v>5586</v>
      </c>
      <c r="D2999" t="s">
        <v>9687</v>
      </c>
      <c r="E2999" t="s">
        <v>13788</v>
      </c>
      <c r="F2999" t="s">
        <v>16627</v>
      </c>
      <c r="G2999" s="2">
        <v>43804.969814814824</v>
      </c>
      <c r="H2999" s="5" t="s">
        <v>17645</v>
      </c>
      <c r="K2999" t="s">
        <v>16630</v>
      </c>
      <c r="V2999">
        <v>3</v>
      </c>
    </row>
    <row r="3000" spans="1:22" x14ac:dyDescent="0.15">
      <c r="A3000" s="1">
        <v>1355</v>
      </c>
      <c r="B3000" t="s">
        <v>1375</v>
      </c>
      <c r="C3000" t="s">
        <v>5585</v>
      </c>
      <c r="D3000" t="s">
        <v>9686</v>
      </c>
      <c r="E3000" t="s">
        <v>13787</v>
      </c>
      <c r="F3000" t="s">
        <v>16628</v>
      </c>
      <c r="G3000" s="2">
        <v>43804.969548611109</v>
      </c>
      <c r="H3000" s="5" t="s">
        <v>17645</v>
      </c>
      <c r="K3000" t="s">
        <v>16630</v>
      </c>
      <c r="V3000">
        <v>5</v>
      </c>
    </row>
    <row r="3001" spans="1:22" x14ac:dyDescent="0.15">
      <c r="A3001" s="1">
        <v>1354</v>
      </c>
      <c r="B3001" t="s">
        <v>1374</v>
      </c>
      <c r="C3001" t="s">
        <v>5584</v>
      </c>
      <c r="D3001" t="s">
        <v>9685</v>
      </c>
      <c r="E3001" t="s">
        <v>13786</v>
      </c>
      <c r="F3001" t="s">
        <v>16627</v>
      </c>
      <c r="G3001" s="2">
        <v>43804.969305555547</v>
      </c>
      <c r="H3001" s="5" t="s">
        <v>17645</v>
      </c>
      <c r="K3001" t="s">
        <v>16630</v>
      </c>
      <c r="V3001">
        <v>0</v>
      </c>
    </row>
    <row r="3002" spans="1:22" x14ac:dyDescent="0.15">
      <c r="A3002" s="1">
        <v>1353</v>
      </c>
      <c r="B3002" t="s">
        <v>1373</v>
      </c>
      <c r="C3002" t="s">
        <v>5583</v>
      </c>
      <c r="D3002" t="s">
        <v>9684</v>
      </c>
      <c r="E3002" t="s">
        <v>13785</v>
      </c>
      <c r="F3002" t="s">
        <v>16628</v>
      </c>
      <c r="G3002" s="2">
        <v>43804.969085648147</v>
      </c>
      <c r="H3002" s="5" t="s">
        <v>17645</v>
      </c>
      <c r="K3002" t="s">
        <v>16630</v>
      </c>
      <c r="V3002">
        <v>5</v>
      </c>
    </row>
    <row r="3003" spans="1:22" x14ac:dyDescent="0.15">
      <c r="A3003" s="1">
        <v>1352</v>
      </c>
      <c r="B3003" t="s">
        <v>1372</v>
      </c>
      <c r="C3003" t="s">
        <v>5582</v>
      </c>
      <c r="D3003" t="s">
        <v>9683</v>
      </c>
      <c r="E3003" t="s">
        <v>13784</v>
      </c>
      <c r="F3003" t="s">
        <v>16628</v>
      </c>
      <c r="G3003" s="2">
        <v>43804.968935185178</v>
      </c>
      <c r="H3003" s="5" t="s">
        <v>17645</v>
      </c>
      <c r="K3003" t="s">
        <v>16630</v>
      </c>
      <c r="V3003">
        <v>5</v>
      </c>
    </row>
    <row r="3004" spans="1:22" x14ac:dyDescent="0.15">
      <c r="A3004" s="1">
        <v>1351</v>
      </c>
      <c r="B3004" t="s">
        <v>1371</v>
      </c>
      <c r="C3004" t="s">
        <v>5581</v>
      </c>
      <c r="D3004" t="s">
        <v>9682</v>
      </c>
      <c r="E3004" t="s">
        <v>13783</v>
      </c>
      <c r="F3004" t="s">
        <v>16627</v>
      </c>
      <c r="G3004" s="2">
        <v>43804.968634259261</v>
      </c>
      <c r="H3004" s="5" t="s">
        <v>17645</v>
      </c>
      <c r="K3004" t="s">
        <v>16630</v>
      </c>
      <c r="V3004">
        <v>3</v>
      </c>
    </row>
    <row r="3005" spans="1:22" x14ac:dyDescent="0.15">
      <c r="A3005" s="1">
        <v>1350</v>
      </c>
      <c r="B3005" t="s">
        <v>1370</v>
      </c>
      <c r="C3005" t="s">
        <v>5580</v>
      </c>
      <c r="D3005" t="s">
        <v>9681</v>
      </c>
      <c r="E3005" t="s">
        <v>13782</v>
      </c>
      <c r="F3005" t="s">
        <v>16627</v>
      </c>
      <c r="G3005" s="2">
        <v>43804.968518518523</v>
      </c>
      <c r="H3005" s="5" t="s">
        <v>17645</v>
      </c>
      <c r="K3005" t="s">
        <v>16630</v>
      </c>
      <c r="V3005">
        <v>3</v>
      </c>
    </row>
    <row r="3006" spans="1:22" x14ac:dyDescent="0.15">
      <c r="A3006" s="1">
        <v>1349</v>
      </c>
      <c r="B3006" t="s">
        <v>1369</v>
      </c>
      <c r="C3006" t="s">
        <v>5579</v>
      </c>
      <c r="D3006" t="s">
        <v>9680</v>
      </c>
      <c r="E3006" t="s">
        <v>13781</v>
      </c>
      <c r="F3006" t="s">
        <v>16627</v>
      </c>
      <c r="G3006" s="2">
        <v>43804.967662037037</v>
      </c>
      <c r="H3006" s="5" t="s">
        <v>17645</v>
      </c>
      <c r="K3006" t="s">
        <v>16630</v>
      </c>
      <c r="V3006">
        <v>2</v>
      </c>
    </row>
    <row r="3007" spans="1:22" x14ac:dyDescent="0.15">
      <c r="A3007" s="1">
        <v>1348</v>
      </c>
      <c r="B3007" t="s">
        <v>1368</v>
      </c>
      <c r="C3007" t="s">
        <v>5578</v>
      </c>
      <c r="D3007" t="s">
        <v>9679</v>
      </c>
      <c r="E3007" t="s">
        <v>13780</v>
      </c>
      <c r="F3007" t="s">
        <v>16628</v>
      </c>
      <c r="G3007" s="2">
        <v>43804.967222222222</v>
      </c>
      <c r="H3007" s="5" t="s">
        <v>17645</v>
      </c>
      <c r="K3007" t="s">
        <v>16630</v>
      </c>
      <c r="V3007">
        <v>5</v>
      </c>
    </row>
    <row r="3008" spans="1:22" x14ac:dyDescent="0.15">
      <c r="A3008" s="1">
        <v>1347</v>
      </c>
      <c r="B3008" t="s">
        <v>1367</v>
      </c>
      <c r="C3008" t="s">
        <v>5577</v>
      </c>
      <c r="D3008" t="s">
        <v>9678</v>
      </c>
      <c r="E3008" t="s">
        <v>13779</v>
      </c>
      <c r="F3008" t="s">
        <v>16628</v>
      </c>
      <c r="G3008" s="2">
        <v>43804.967129629629</v>
      </c>
      <c r="H3008" s="5" t="s">
        <v>17645</v>
      </c>
      <c r="K3008" t="s">
        <v>16630</v>
      </c>
      <c r="V3008">
        <v>10</v>
      </c>
    </row>
    <row r="3009" spans="1:22" x14ac:dyDescent="0.15">
      <c r="A3009" s="1">
        <v>1346</v>
      </c>
      <c r="B3009" t="s">
        <v>1366</v>
      </c>
      <c r="C3009" t="s">
        <v>5576</v>
      </c>
      <c r="D3009" t="s">
        <v>9677</v>
      </c>
      <c r="E3009" t="s">
        <v>13778</v>
      </c>
      <c r="F3009" t="s">
        <v>16627</v>
      </c>
      <c r="G3009" s="2">
        <v>43804.967013888891</v>
      </c>
      <c r="H3009" s="5" t="s">
        <v>17645</v>
      </c>
      <c r="K3009" t="s">
        <v>16630</v>
      </c>
      <c r="V3009">
        <v>2</v>
      </c>
    </row>
    <row r="3010" spans="1:22" x14ac:dyDescent="0.15">
      <c r="A3010" s="1">
        <v>1345</v>
      </c>
      <c r="B3010" t="s">
        <v>1365</v>
      </c>
      <c r="C3010" t="s">
        <v>5575</v>
      </c>
      <c r="D3010" t="s">
        <v>9676</v>
      </c>
      <c r="E3010" t="s">
        <v>13777</v>
      </c>
      <c r="F3010" t="s">
        <v>16627</v>
      </c>
      <c r="G3010" s="2">
        <v>43804.966921296298</v>
      </c>
      <c r="H3010" s="5" t="s">
        <v>17645</v>
      </c>
      <c r="K3010" t="s">
        <v>16630</v>
      </c>
      <c r="V3010">
        <v>2</v>
      </c>
    </row>
    <row r="3011" spans="1:22" x14ac:dyDescent="0.15">
      <c r="A3011" s="1">
        <v>1344</v>
      </c>
      <c r="B3011" t="s">
        <v>1364</v>
      </c>
      <c r="C3011" t="s">
        <v>5574</v>
      </c>
      <c r="D3011" t="s">
        <v>9675</v>
      </c>
      <c r="E3011" t="s">
        <v>13776</v>
      </c>
      <c r="F3011" t="s">
        <v>16627</v>
      </c>
      <c r="G3011" s="2">
        <v>43804.966817129629</v>
      </c>
      <c r="H3011" s="5" t="s">
        <v>17645</v>
      </c>
      <c r="K3011" t="s">
        <v>16630</v>
      </c>
      <c r="V3011">
        <v>3</v>
      </c>
    </row>
    <row r="3012" spans="1:22" x14ac:dyDescent="0.15">
      <c r="A3012" s="1">
        <v>1343</v>
      </c>
      <c r="B3012" t="s">
        <v>1363</v>
      </c>
      <c r="C3012" t="s">
        <v>5573</v>
      </c>
      <c r="D3012" t="s">
        <v>9674</v>
      </c>
      <c r="E3012" t="s">
        <v>13775</v>
      </c>
      <c r="F3012" t="s">
        <v>16628</v>
      </c>
      <c r="G3012" s="2">
        <v>43804.96671296296</v>
      </c>
      <c r="H3012" s="5" t="s">
        <v>17645</v>
      </c>
      <c r="K3012" t="s">
        <v>16630</v>
      </c>
      <c r="V3012">
        <v>5</v>
      </c>
    </row>
    <row r="3013" spans="1:22" x14ac:dyDescent="0.15">
      <c r="A3013" s="1">
        <v>1342</v>
      </c>
      <c r="B3013" t="s">
        <v>1362</v>
      </c>
      <c r="C3013" t="s">
        <v>5572</v>
      </c>
      <c r="D3013" t="s">
        <v>9673</v>
      </c>
      <c r="E3013" t="s">
        <v>13774</v>
      </c>
      <c r="F3013" t="s">
        <v>16627</v>
      </c>
      <c r="G3013" s="2">
        <v>43804.966631944437</v>
      </c>
      <c r="H3013" s="5" t="s">
        <v>17645</v>
      </c>
      <c r="K3013" t="s">
        <v>16630</v>
      </c>
      <c r="V3013">
        <v>3</v>
      </c>
    </row>
    <row r="3014" spans="1:22" x14ac:dyDescent="0.15">
      <c r="A3014" s="1">
        <v>1341</v>
      </c>
      <c r="B3014" t="s">
        <v>1361</v>
      </c>
      <c r="C3014" t="s">
        <v>5571</v>
      </c>
      <c r="D3014" t="s">
        <v>9672</v>
      </c>
      <c r="E3014" t="s">
        <v>13773</v>
      </c>
      <c r="F3014" t="s">
        <v>16627</v>
      </c>
      <c r="G3014" s="2">
        <v>43804.966215277767</v>
      </c>
      <c r="H3014" s="5" t="s">
        <v>17645</v>
      </c>
      <c r="K3014" t="s">
        <v>16630</v>
      </c>
      <c r="V3014">
        <v>3</v>
      </c>
    </row>
    <row r="3015" spans="1:22" x14ac:dyDescent="0.15">
      <c r="A3015" s="1">
        <v>1340</v>
      </c>
      <c r="B3015" t="s">
        <v>1360</v>
      </c>
      <c r="C3015" t="s">
        <v>5570</v>
      </c>
      <c r="D3015" t="s">
        <v>9671</v>
      </c>
      <c r="E3015" t="s">
        <v>13772</v>
      </c>
      <c r="F3015" t="s">
        <v>16628</v>
      </c>
      <c r="G3015" s="2">
        <v>43804.965717592589</v>
      </c>
      <c r="H3015" s="5" t="s">
        <v>17645</v>
      </c>
      <c r="K3015" t="s">
        <v>16630</v>
      </c>
      <c r="V3015">
        <v>5</v>
      </c>
    </row>
    <row r="3016" spans="1:22" x14ac:dyDescent="0.15">
      <c r="A3016" s="1">
        <v>1339</v>
      </c>
      <c r="B3016" t="s">
        <v>1359</v>
      </c>
      <c r="C3016" t="s">
        <v>5569</v>
      </c>
      <c r="D3016" t="s">
        <v>9670</v>
      </c>
      <c r="E3016" t="s">
        <v>13771</v>
      </c>
      <c r="F3016" t="s">
        <v>16627</v>
      </c>
      <c r="G3016" s="2">
        <v>43804.965370370373</v>
      </c>
      <c r="H3016" s="5" t="s">
        <v>17645</v>
      </c>
      <c r="K3016" t="s">
        <v>16630</v>
      </c>
      <c r="V3016">
        <v>2</v>
      </c>
    </row>
    <row r="3017" spans="1:22" x14ac:dyDescent="0.15">
      <c r="A3017" s="1">
        <v>1338</v>
      </c>
      <c r="B3017" t="s">
        <v>1358</v>
      </c>
      <c r="C3017" t="s">
        <v>5568</v>
      </c>
      <c r="D3017" t="s">
        <v>9669</v>
      </c>
      <c r="E3017" t="s">
        <v>13770</v>
      </c>
      <c r="F3017" t="s">
        <v>16627</v>
      </c>
      <c r="G3017" s="2">
        <v>43804.965092592603</v>
      </c>
      <c r="H3017" s="5" t="s">
        <v>17645</v>
      </c>
      <c r="K3017" t="s">
        <v>16630</v>
      </c>
      <c r="V3017">
        <v>3</v>
      </c>
    </row>
    <row r="3018" spans="1:22" x14ac:dyDescent="0.15">
      <c r="A3018" s="1">
        <v>1337</v>
      </c>
      <c r="B3018" t="s">
        <v>1357</v>
      </c>
      <c r="C3018" t="s">
        <v>5567</v>
      </c>
      <c r="D3018" t="s">
        <v>9668</v>
      </c>
      <c r="E3018" t="s">
        <v>13769</v>
      </c>
      <c r="F3018" t="s">
        <v>16627</v>
      </c>
      <c r="G3018" s="2">
        <v>43804.964942129627</v>
      </c>
      <c r="H3018" s="5" t="s">
        <v>17645</v>
      </c>
      <c r="K3018" t="s">
        <v>16630</v>
      </c>
      <c r="V3018">
        <v>3</v>
      </c>
    </row>
    <row r="3019" spans="1:22" x14ac:dyDescent="0.15">
      <c r="A3019" s="1">
        <v>1336</v>
      </c>
      <c r="B3019" t="s">
        <v>1356</v>
      </c>
      <c r="C3019" t="s">
        <v>5566</v>
      </c>
      <c r="D3019" t="s">
        <v>9667</v>
      </c>
      <c r="E3019" t="s">
        <v>13768</v>
      </c>
      <c r="F3019" t="s">
        <v>16628</v>
      </c>
      <c r="G3019" s="2">
        <v>43804.964502314811</v>
      </c>
      <c r="H3019" s="5" t="s">
        <v>17645</v>
      </c>
      <c r="K3019" t="s">
        <v>16630</v>
      </c>
      <c r="V3019">
        <v>5</v>
      </c>
    </row>
    <row r="3020" spans="1:22" x14ac:dyDescent="0.15">
      <c r="A3020" s="1">
        <v>1335</v>
      </c>
      <c r="B3020" t="s">
        <v>1355</v>
      </c>
      <c r="C3020" t="s">
        <v>5565</v>
      </c>
      <c r="D3020" t="s">
        <v>9666</v>
      </c>
      <c r="E3020" t="s">
        <v>13767</v>
      </c>
      <c r="F3020" t="s">
        <v>16628</v>
      </c>
      <c r="G3020" s="2">
        <v>43804.964409722219</v>
      </c>
      <c r="H3020" s="5" t="s">
        <v>17645</v>
      </c>
      <c r="K3020" t="s">
        <v>16630</v>
      </c>
      <c r="V3020">
        <v>5</v>
      </c>
    </row>
    <row r="3021" spans="1:22" x14ac:dyDescent="0.15">
      <c r="A3021" s="1">
        <v>1334</v>
      </c>
      <c r="B3021" t="s">
        <v>1354</v>
      </c>
      <c r="C3021" t="s">
        <v>5564</v>
      </c>
      <c r="D3021" t="s">
        <v>9665</v>
      </c>
      <c r="E3021" t="s">
        <v>13766</v>
      </c>
      <c r="F3021" t="s">
        <v>16627</v>
      </c>
      <c r="G3021" s="2">
        <v>43804.963483796288</v>
      </c>
      <c r="H3021" s="5" t="s">
        <v>17645</v>
      </c>
      <c r="K3021" t="s">
        <v>16630</v>
      </c>
      <c r="V3021">
        <v>2</v>
      </c>
    </row>
    <row r="3022" spans="1:22" x14ac:dyDescent="0.15">
      <c r="A3022" s="1">
        <v>1333</v>
      </c>
      <c r="B3022" t="s">
        <v>1353</v>
      </c>
      <c r="C3022" t="s">
        <v>5563</v>
      </c>
      <c r="D3022" t="s">
        <v>9664</v>
      </c>
      <c r="E3022" t="s">
        <v>13765</v>
      </c>
      <c r="F3022" t="s">
        <v>16627</v>
      </c>
      <c r="G3022" s="2">
        <v>43804.963391203702</v>
      </c>
      <c r="H3022" s="5" t="s">
        <v>17645</v>
      </c>
      <c r="K3022" t="s">
        <v>16630</v>
      </c>
      <c r="V3022">
        <v>3</v>
      </c>
    </row>
    <row r="3023" spans="1:22" x14ac:dyDescent="0.15">
      <c r="A3023" s="1">
        <v>1332</v>
      </c>
      <c r="B3023" t="s">
        <v>1352</v>
      </c>
      <c r="C3023" t="s">
        <v>5562</v>
      </c>
      <c r="D3023" t="s">
        <v>9663</v>
      </c>
      <c r="E3023" t="s">
        <v>13764</v>
      </c>
      <c r="F3023" t="s">
        <v>16627</v>
      </c>
      <c r="G3023" s="2">
        <v>43804.963020833333</v>
      </c>
      <c r="H3023" s="5" t="s">
        <v>17645</v>
      </c>
      <c r="K3023" t="s">
        <v>16630</v>
      </c>
      <c r="V3023">
        <v>2</v>
      </c>
    </row>
    <row r="3024" spans="1:22" x14ac:dyDescent="0.15">
      <c r="A3024" s="1">
        <v>1331</v>
      </c>
      <c r="B3024" t="s">
        <v>1351</v>
      </c>
      <c r="C3024" t="s">
        <v>5561</v>
      </c>
      <c r="D3024" t="s">
        <v>9662</v>
      </c>
      <c r="E3024" t="s">
        <v>13763</v>
      </c>
      <c r="F3024" t="s">
        <v>16628</v>
      </c>
      <c r="G3024" s="2">
        <v>43804.96292824074</v>
      </c>
      <c r="H3024" s="5" t="s">
        <v>17645</v>
      </c>
      <c r="K3024" t="s">
        <v>16630</v>
      </c>
      <c r="V3024">
        <v>3</v>
      </c>
    </row>
    <row r="3025" spans="1:32" x14ac:dyDescent="0.15">
      <c r="A3025" s="1">
        <v>1330</v>
      </c>
      <c r="B3025" t="s">
        <v>1350</v>
      </c>
      <c r="C3025" t="s">
        <v>5560</v>
      </c>
      <c r="D3025" t="s">
        <v>9661</v>
      </c>
      <c r="E3025" t="s">
        <v>13762</v>
      </c>
      <c r="F3025" t="s">
        <v>16628</v>
      </c>
      <c r="G3025" s="2">
        <v>43804.962743055563</v>
      </c>
      <c r="H3025" s="5" t="s">
        <v>17645</v>
      </c>
      <c r="K3025" t="s">
        <v>16630</v>
      </c>
      <c r="V3025">
        <v>5</v>
      </c>
    </row>
    <row r="3026" spans="1:32" x14ac:dyDescent="0.15">
      <c r="A3026" s="1">
        <v>1329</v>
      </c>
      <c r="B3026" t="s">
        <v>1349</v>
      </c>
      <c r="C3026" t="s">
        <v>5559</v>
      </c>
      <c r="D3026" t="s">
        <v>9660</v>
      </c>
      <c r="E3026" t="s">
        <v>13761</v>
      </c>
      <c r="F3026" t="s">
        <v>16627</v>
      </c>
      <c r="G3026" s="2">
        <v>43804.962650462963</v>
      </c>
      <c r="H3026" s="5" t="s">
        <v>17645</v>
      </c>
      <c r="K3026" t="s">
        <v>16630</v>
      </c>
      <c r="V3026">
        <v>5</v>
      </c>
    </row>
    <row r="3027" spans="1:32" x14ac:dyDescent="0.15">
      <c r="A3027" s="1">
        <v>1328</v>
      </c>
      <c r="B3027" t="s">
        <v>1348</v>
      </c>
      <c r="C3027" t="s">
        <v>5558</v>
      </c>
      <c r="D3027" t="s">
        <v>9659</v>
      </c>
      <c r="E3027" t="s">
        <v>13760</v>
      </c>
      <c r="F3027" t="s">
        <v>16628</v>
      </c>
      <c r="G3027" s="2">
        <v>43804.962569444448</v>
      </c>
      <c r="H3027" s="5" t="s">
        <v>17645</v>
      </c>
      <c r="K3027" t="s">
        <v>16630</v>
      </c>
      <c r="V3027">
        <v>10</v>
      </c>
    </row>
    <row r="3028" spans="1:32" x14ac:dyDescent="0.15">
      <c r="A3028" s="1">
        <v>1327</v>
      </c>
      <c r="B3028" t="s">
        <v>1347</v>
      </c>
      <c r="C3028" t="s">
        <v>5557</v>
      </c>
      <c r="D3028" t="s">
        <v>9658</v>
      </c>
      <c r="E3028" t="s">
        <v>13759</v>
      </c>
      <c r="F3028" t="s">
        <v>16627</v>
      </c>
      <c r="G3028" s="2">
        <v>43804.962465277778</v>
      </c>
      <c r="H3028" s="5" t="s">
        <v>17645</v>
      </c>
      <c r="K3028" t="s">
        <v>16630</v>
      </c>
      <c r="V3028">
        <v>3</v>
      </c>
    </row>
    <row r="3029" spans="1:32" x14ac:dyDescent="0.15">
      <c r="A3029" s="1">
        <v>1326</v>
      </c>
      <c r="B3029" t="s">
        <v>1346</v>
      </c>
      <c r="C3029" t="s">
        <v>5556</v>
      </c>
      <c r="D3029" t="s">
        <v>9657</v>
      </c>
      <c r="E3029" t="s">
        <v>13758</v>
      </c>
      <c r="F3029" t="s">
        <v>16628</v>
      </c>
      <c r="G3029" s="2">
        <v>43804.96197916667</v>
      </c>
      <c r="H3029" s="5" t="s">
        <v>17645</v>
      </c>
      <c r="K3029" t="s">
        <v>16630</v>
      </c>
      <c r="V3029">
        <v>5</v>
      </c>
    </row>
    <row r="3030" spans="1:32" x14ac:dyDescent="0.15">
      <c r="A3030" s="1">
        <v>1325</v>
      </c>
      <c r="B3030" t="s">
        <v>1345</v>
      </c>
      <c r="C3030" t="s">
        <v>5555</v>
      </c>
      <c r="D3030" t="s">
        <v>9656</v>
      </c>
      <c r="E3030" t="s">
        <v>13757</v>
      </c>
      <c r="F3030" t="s">
        <v>16627</v>
      </c>
      <c r="G3030" s="2">
        <v>43804.961886574078</v>
      </c>
      <c r="H3030" s="5" t="s">
        <v>17645</v>
      </c>
      <c r="K3030" t="s">
        <v>16630</v>
      </c>
      <c r="V3030">
        <v>2</v>
      </c>
    </row>
    <row r="3031" spans="1:32" x14ac:dyDescent="0.15">
      <c r="A3031" s="1">
        <v>1324</v>
      </c>
      <c r="B3031" t="s">
        <v>1344</v>
      </c>
      <c r="C3031" t="s">
        <v>5554</v>
      </c>
      <c r="D3031" t="s">
        <v>9655</v>
      </c>
      <c r="E3031" t="s">
        <v>13756</v>
      </c>
      <c r="F3031" t="s">
        <v>16628</v>
      </c>
      <c r="G3031" s="2">
        <v>43804.961562500001</v>
      </c>
      <c r="H3031" s="5" t="s">
        <v>17645</v>
      </c>
      <c r="K3031" t="s">
        <v>16630</v>
      </c>
      <c r="V3031">
        <v>3</v>
      </c>
    </row>
    <row r="3032" spans="1:32" x14ac:dyDescent="0.15">
      <c r="A3032" s="1">
        <v>1323</v>
      </c>
      <c r="B3032" t="s">
        <v>1343</v>
      </c>
      <c r="C3032" t="s">
        <v>5553</v>
      </c>
      <c r="D3032" t="s">
        <v>9654</v>
      </c>
      <c r="E3032" t="s">
        <v>13755</v>
      </c>
      <c r="F3032" t="s">
        <v>16627</v>
      </c>
      <c r="G3032" s="2">
        <v>43804.961273148147</v>
      </c>
      <c r="H3032" s="5" t="s">
        <v>17645</v>
      </c>
      <c r="K3032" t="s">
        <v>16630</v>
      </c>
      <c r="V3032">
        <v>3</v>
      </c>
    </row>
    <row r="3033" spans="1:32" x14ac:dyDescent="0.15">
      <c r="A3033" s="1">
        <v>1322</v>
      </c>
      <c r="B3033" t="s">
        <v>1342</v>
      </c>
      <c r="C3033" t="s">
        <v>5552</v>
      </c>
      <c r="D3033" t="s">
        <v>9653</v>
      </c>
      <c r="E3033" t="s">
        <v>13754</v>
      </c>
      <c r="F3033" t="s">
        <v>16627</v>
      </c>
      <c r="G3033" s="2">
        <v>43804.961180555547</v>
      </c>
      <c r="H3033" s="5" t="s">
        <v>17645</v>
      </c>
      <c r="K3033" t="s">
        <v>16630</v>
      </c>
      <c r="V3033">
        <v>3</v>
      </c>
    </row>
    <row r="3034" spans="1:32" x14ac:dyDescent="0.15">
      <c r="A3034" s="1">
        <v>1321</v>
      </c>
      <c r="B3034" t="s">
        <v>1341</v>
      </c>
      <c r="C3034" t="s">
        <v>5551</v>
      </c>
      <c r="D3034" t="s">
        <v>9652</v>
      </c>
      <c r="E3034" t="s">
        <v>13753</v>
      </c>
      <c r="F3034" t="s">
        <v>16628</v>
      </c>
      <c r="G3034" s="2">
        <v>43804.961087962962</v>
      </c>
      <c r="H3034" s="5" t="s">
        <v>17645</v>
      </c>
      <c r="K3034" t="s">
        <v>16630</v>
      </c>
      <c r="V3034">
        <v>3</v>
      </c>
      <c r="W3034">
        <v>2.5412616130973699E+17</v>
      </c>
      <c r="X3034">
        <v>30000</v>
      </c>
      <c r="AA3034" s="2">
        <v>43947.587152777778</v>
      </c>
      <c r="AB3034">
        <v>24</v>
      </c>
      <c r="AC3034" t="s">
        <v>17498</v>
      </c>
      <c r="AD3034" t="s">
        <v>17505</v>
      </c>
      <c r="AE3034">
        <v>2.5412614543010198E+17</v>
      </c>
      <c r="AF3034" t="s">
        <v>13753</v>
      </c>
    </row>
    <row r="3035" spans="1:32" x14ac:dyDescent="0.15">
      <c r="A3035" s="1">
        <v>1320</v>
      </c>
      <c r="B3035" t="s">
        <v>1340</v>
      </c>
      <c r="C3035" t="s">
        <v>5550</v>
      </c>
      <c r="D3035" t="s">
        <v>9651</v>
      </c>
      <c r="E3035" t="s">
        <v>13752</v>
      </c>
      <c r="F3035" t="s">
        <v>16628</v>
      </c>
      <c r="G3035" s="2">
        <v>43804.960717592592</v>
      </c>
      <c r="H3035" s="5" t="s">
        <v>17645</v>
      </c>
      <c r="K3035" t="s">
        <v>16630</v>
      </c>
      <c r="V3035">
        <v>10</v>
      </c>
    </row>
    <row r="3036" spans="1:32" x14ac:dyDescent="0.15">
      <c r="A3036" s="1">
        <v>1319</v>
      </c>
      <c r="B3036" t="s">
        <v>1339</v>
      </c>
      <c r="C3036" t="s">
        <v>5549</v>
      </c>
      <c r="D3036" t="s">
        <v>9650</v>
      </c>
      <c r="E3036" t="s">
        <v>13751</v>
      </c>
      <c r="F3036" t="s">
        <v>16627</v>
      </c>
      <c r="G3036" s="2">
        <v>43804.960613425923</v>
      </c>
      <c r="H3036" s="5" t="s">
        <v>17645</v>
      </c>
      <c r="K3036" t="s">
        <v>16630</v>
      </c>
      <c r="V3036">
        <v>3</v>
      </c>
    </row>
    <row r="3037" spans="1:32" x14ac:dyDescent="0.15">
      <c r="A3037" s="1">
        <v>1318</v>
      </c>
      <c r="B3037" t="s">
        <v>1338</v>
      </c>
      <c r="C3037" t="s">
        <v>5548</v>
      </c>
      <c r="D3037" t="s">
        <v>9649</v>
      </c>
      <c r="E3037" t="s">
        <v>13750</v>
      </c>
      <c r="F3037" t="s">
        <v>16628</v>
      </c>
      <c r="G3037" s="2">
        <v>43804.960509259261</v>
      </c>
      <c r="H3037" s="5" t="s">
        <v>17645</v>
      </c>
      <c r="K3037" t="s">
        <v>16630</v>
      </c>
      <c r="V3037">
        <v>5</v>
      </c>
      <c r="W3037">
        <v>2.5412594843622598E+17</v>
      </c>
      <c r="X3037">
        <v>50000</v>
      </c>
      <c r="AA3037" s="2">
        <v>43940.66202546296</v>
      </c>
      <c r="AB3037">
        <v>19</v>
      </c>
      <c r="AC3037" t="s">
        <v>17502</v>
      </c>
      <c r="AD3037" t="s">
        <v>17505</v>
      </c>
      <c r="AE3037">
        <v>2.5412593253142531E+17</v>
      </c>
      <c r="AF3037" t="s">
        <v>13750</v>
      </c>
    </row>
    <row r="3038" spans="1:32" x14ac:dyDescent="0.15">
      <c r="A3038" s="1">
        <v>1317</v>
      </c>
      <c r="B3038" t="s">
        <v>1337</v>
      </c>
      <c r="C3038" t="s">
        <v>5547</v>
      </c>
      <c r="D3038" t="s">
        <v>9648</v>
      </c>
      <c r="E3038" t="s">
        <v>13749</v>
      </c>
      <c r="F3038" t="s">
        <v>16628</v>
      </c>
      <c r="G3038" s="2">
        <v>43804.960092592592</v>
      </c>
      <c r="H3038" s="5" t="s">
        <v>17645</v>
      </c>
      <c r="K3038" t="s">
        <v>16630</v>
      </c>
      <c r="V3038">
        <v>5</v>
      </c>
    </row>
    <row r="3039" spans="1:32" x14ac:dyDescent="0.15">
      <c r="A3039" s="1">
        <v>1316</v>
      </c>
      <c r="B3039" t="s">
        <v>1336</v>
      </c>
      <c r="C3039" t="s">
        <v>5546</v>
      </c>
      <c r="D3039" t="s">
        <v>9647</v>
      </c>
      <c r="E3039" t="s">
        <v>13748</v>
      </c>
      <c r="F3039" t="s">
        <v>16627</v>
      </c>
      <c r="G3039" s="2">
        <v>43804.959664351853</v>
      </c>
      <c r="H3039" s="5" t="s">
        <v>17645</v>
      </c>
      <c r="K3039" t="s">
        <v>16630</v>
      </c>
      <c r="V3039">
        <v>2</v>
      </c>
    </row>
    <row r="3040" spans="1:32" x14ac:dyDescent="0.15">
      <c r="A3040" s="1">
        <v>1315</v>
      </c>
      <c r="B3040" t="s">
        <v>1335</v>
      </c>
      <c r="C3040" t="s">
        <v>5545</v>
      </c>
      <c r="D3040" t="s">
        <v>9646</v>
      </c>
      <c r="E3040" t="s">
        <v>13747</v>
      </c>
      <c r="F3040" t="s">
        <v>16628</v>
      </c>
      <c r="G3040" s="2">
        <v>43804.959236111114</v>
      </c>
      <c r="H3040" s="5" t="s">
        <v>17645</v>
      </c>
      <c r="K3040" t="s">
        <v>16630</v>
      </c>
      <c r="V3040">
        <v>5</v>
      </c>
    </row>
    <row r="3041" spans="1:22" x14ac:dyDescent="0.15">
      <c r="A3041" s="1">
        <v>1314</v>
      </c>
      <c r="B3041" t="s">
        <v>1334</v>
      </c>
      <c r="C3041" t="s">
        <v>5544</v>
      </c>
      <c r="D3041" t="s">
        <v>9645</v>
      </c>
      <c r="E3041" t="s">
        <v>13746</v>
      </c>
      <c r="F3041" t="s">
        <v>16627</v>
      </c>
      <c r="G3041" s="2">
        <v>43804.959155092591</v>
      </c>
      <c r="H3041" s="5" t="s">
        <v>17645</v>
      </c>
      <c r="K3041" t="s">
        <v>16630</v>
      </c>
      <c r="V3041">
        <v>2</v>
      </c>
    </row>
    <row r="3042" spans="1:22" x14ac:dyDescent="0.15">
      <c r="A3042" s="1">
        <v>1313</v>
      </c>
      <c r="B3042" t="s">
        <v>1333</v>
      </c>
      <c r="C3042" t="s">
        <v>5543</v>
      </c>
      <c r="D3042" t="s">
        <v>9644</v>
      </c>
      <c r="E3042" t="s">
        <v>13745</v>
      </c>
      <c r="F3042" t="s">
        <v>16628</v>
      </c>
      <c r="G3042" s="2">
        <v>43804.958969907413</v>
      </c>
      <c r="H3042" s="5" t="s">
        <v>17645</v>
      </c>
      <c r="K3042" t="s">
        <v>16630</v>
      </c>
      <c r="V3042">
        <v>5</v>
      </c>
    </row>
    <row r="3043" spans="1:22" x14ac:dyDescent="0.15">
      <c r="A3043" s="1">
        <v>1312</v>
      </c>
      <c r="B3043" t="s">
        <v>1332</v>
      </c>
      <c r="C3043" t="s">
        <v>5542</v>
      </c>
      <c r="D3043" t="s">
        <v>9643</v>
      </c>
      <c r="E3043" t="s">
        <v>13744</v>
      </c>
      <c r="F3043" t="s">
        <v>16628</v>
      </c>
      <c r="G3043" s="2">
        <v>43804.958703703713</v>
      </c>
      <c r="H3043" s="5" t="s">
        <v>17645</v>
      </c>
      <c r="K3043" t="s">
        <v>16630</v>
      </c>
      <c r="V3043">
        <v>10</v>
      </c>
    </row>
    <row r="3044" spans="1:22" x14ac:dyDescent="0.15">
      <c r="A3044" s="1">
        <v>1311</v>
      </c>
      <c r="B3044" t="s">
        <v>1331</v>
      </c>
      <c r="C3044" t="s">
        <v>5541</v>
      </c>
      <c r="D3044" t="s">
        <v>9642</v>
      </c>
      <c r="E3044" t="s">
        <v>13743</v>
      </c>
      <c r="F3044" t="s">
        <v>16628</v>
      </c>
      <c r="G3044" s="2">
        <v>43804.958611111113</v>
      </c>
      <c r="H3044" s="5" t="s">
        <v>17645</v>
      </c>
      <c r="K3044" t="s">
        <v>16630</v>
      </c>
      <c r="V3044">
        <v>3</v>
      </c>
    </row>
    <row r="3045" spans="1:22" x14ac:dyDescent="0.15">
      <c r="A3045" s="1">
        <v>1310</v>
      </c>
      <c r="B3045" t="s">
        <v>1330</v>
      </c>
      <c r="C3045" t="s">
        <v>5540</v>
      </c>
      <c r="D3045" t="s">
        <v>9641</v>
      </c>
      <c r="E3045" t="s">
        <v>13742</v>
      </c>
      <c r="F3045" t="s">
        <v>16627</v>
      </c>
      <c r="G3045" s="2">
        <v>43804.95853009259</v>
      </c>
      <c r="H3045" s="5" t="s">
        <v>17645</v>
      </c>
      <c r="K3045" t="s">
        <v>16630</v>
      </c>
      <c r="V3045">
        <v>3</v>
      </c>
    </row>
    <row r="3046" spans="1:22" x14ac:dyDescent="0.15">
      <c r="A3046" s="1">
        <v>1299</v>
      </c>
      <c r="B3046" t="s">
        <v>1319</v>
      </c>
      <c r="C3046" t="s">
        <v>5530</v>
      </c>
      <c r="D3046" t="s">
        <v>9631</v>
      </c>
      <c r="E3046" t="s">
        <v>13732</v>
      </c>
      <c r="G3046" s="2">
        <v>43804.958425925928</v>
      </c>
      <c r="H3046" s="5" t="s">
        <v>17645</v>
      </c>
      <c r="K3046" t="s">
        <v>16630</v>
      </c>
      <c r="V3046">
        <v>0</v>
      </c>
    </row>
    <row r="3047" spans="1:22" x14ac:dyDescent="0.15">
      <c r="A3047" s="1">
        <v>1309</v>
      </c>
      <c r="B3047" t="s">
        <v>1329</v>
      </c>
      <c r="C3047" t="s">
        <v>5539</v>
      </c>
      <c r="D3047" t="s">
        <v>9640</v>
      </c>
      <c r="E3047" t="s">
        <v>13741</v>
      </c>
      <c r="F3047" t="s">
        <v>16628</v>
      </c>
      <c r="G3047" s="2">
        <v>43804.958391203712</v>
      </c>
      <c r="H3047" s="5" t="s">
        <v>17645</v>
      </c>
      <c r="K3047" t="s">
        <v>16630</v>
      </c>
      <c r="V3047">
        <v>5</v>
      </c>
    </row>
    <row r="3048" spans="1:22" x14ac:dyDescent="0.15">
      <c r="A3048" s="1">
        <v>1308</v>
      </c>
      <c r="B3048" t="s">
        <v>1328</v>
      </c>
      <c r="C3048" t="s">
        <v>5538</v>
      </c>
      <c r="D3048" t="s">
        <v>9639</v>
      </c>
      <c r="E3048" t="s">
        <v>13740</v>
      </c>
      <c r="F3048" t="s">
        <v>16628</v>
      </c>
      <c r="G3048" s="2">
        <v>43804.95820601852</v>
      </c>
      <c r="H3048" s="5" t="s">
        <v>17645</v>
      </c>
      <c r="K3048" t="s">
        <v>16630</v>
      </c>
      <c r="V3048">
        <v>5</v>
      </c>
    </row>
    <row r="3049" spans="1:22" x14ac:dyDescent="0.15">
      <c r="A3049" s="1">
        <v>1307</v>
      </c>
      <c r="B3049" t="s">
        <v>1327</v>
      </c>
      <c r="C3049" t="s">
        <v>5537</v>
      </c>
      <c r="D3049" t="s">
        <v>9638</v>
      </c>
      <c r="E3049" t="s">
        <v>13739</v>
      </c>
      <c r="F3049" t="s">
        <v>16628</v>
      </c>
      <c r="G3049" s="2">
        <v>43804.958124999997</v>
      </c>
      <c r="H3049" s="5" t="s">
        <v>17645</v>
      </c>
      <c r="K3049" t="s">
        <v>16630</v>
      </c>
      <c r="V3049">
        <v>5</v>
      </c>
    </row>
    <row r="3050" spans="1:22" x14ac:dyDescent="0.15">
      <c r="A3050" s="1">
        <v>1305</v>
      </c>
      <c r="B3050" t="s">
        <v>1325</v>
      </c>
      <c r="C3050" t="s">
        <v>5536</v>
      </c>
      <c r="D3050" t="s">
        <v>9637</v>
      </c>
      <c r="E3050" t="s">
        <v>13738</v>
      </c>
      <c r="F3050" t="s">
        <v>16627</v>
      </c>
      <c r="G3050" s="2">
        <v>43804.958020833343</v>
      </c>
      <c r="H3050" s="5" t="s">
        <v>17645</v>
      </c>
      <c r="K3050" t="s">
        <v>16630</v>
      </c>
      <c r="V3050">
        <v>3</v>
      </c>
    </row>
    <row r="3051" spans="1:22" x14ac:dyDescent="0.15">
      <c r="A3051" s="1">
        <v>1304</v>
      </c>
      <c r="B3051" t="s">
        <v>1324</v>
      </c>
      <c r="C3051" t="s">
        <v>5535</v>
      </c>
      <c r="D3051" t="s">
        <v>9636</v>
      </c>
      <c r="E3051" t="s">
        <v>13737</v>
      </c>
      <c r="F3051" t="s">
        <v>16628</v>
      </c>
      <c r="G3051" s="2">
        <v>43804.954282407409</v>
      </c>
      <c r="H3051" s="5" t="s">
        <v>17645</v>
      </c>
      <c r="K3051" t="s">
        <v>16630</v>
      </c>
      <c r="V3051">
        <v>5</v>
      </c>
    </row>
    <row r="3052" spans="1:22" x14ac:dyDescent="0.15">
      <c r="A3052" s="1">
        <v>1303</v>
      </c>
      <c r="B3052" t="s">
        <v>1323</v>
      </c>
      <c r="C3052" t="s">
        <v>5534</v>
      </c>
      <c r="D3052" t="s">
        <v>9635</v>
      </c>
      <c r="E3052" t="s">
        <v>13736</v>
      </c>
      <c r="F3052" t="s">
        <v>16628</v>
      </c>
      <c r="G3052" s="2">
        <v>43804.954189814824</v>
      </c>
      <c r="H3052" s="5" t="s">
        <v>17645</v>
      </c>
      <c r="K3052" t="s">
        <v>16630</v>
      </c>
      <c r="V3052">
        <v>5</v>
      </c>
    </row>
    <row r="3053" spans="1:22" x14ac:dyDescent="0.15">
      <c r="A3053" s="1">
        <v>1302</v>
      </c>
      <c r="B3053" t="s">
        <v>1322</v>
      </c>
      <c r="C3053" t="s">
        <v>5533</v>
      </c>
      <c r="D3053" t="s">
        <v>9634</v>
      </c>
      <c r="E3053" t="s">
        <v>13735</v>
      </c>
      <c r="F3053" t="s">
        <v>16628</v>
      </c>
      <c r="G3053" s="2">
        <v>43804.954097222217</v>
      </c>
      <c r="H3053" s="5" t="s">
        <v>17645</v>
      </c>
      <c r="K3053" t="s">
        <v>16630</v>
      </c>
      <c r="V3053">
        <v>3</v>
      </c>
    </row>
    <row r="3054" spans="1:22" x14ac:dyDescent="0.15">
      <c r="A3054" s="1">
        <v>1301</v>
      </c>
      <c r="B3054" t="s">
        <v>1321</v>
      </c>
      <c r="C3054" t="s">
        <v>5532</v>
      </c>
      <c r="D3054" t="s">
        <v>9633</v>
      </c>
      <c r="E3054" t="s">
        <v>13734</v>
      </c>
      <c r="F3054" t="s">
        <v>16627</v>
      </c>
      <c r="G3054" s="2">
        <v>43804.953993055547</v>
      </c>
      <c r="H3054" s="5" t="s">
        <v>17645</v>
      </c>
      <c r="K3054" t="s">
        <v>16630</v>
      </c>
      <c r="V3054">
        <v>3</v>
      </c>
    </row>
    <row r="3055" spans="1:22" x14ac:dyDescent="0.15">
      <c r="A3055" s="1">
        <v>1300</v>
      </c>
      <c r="B3055" t="s">
        <v>1320</v>
      </c>
      <c r="C3055" t="s">
        <v>5531</v>
      </c>
      <c r="D3055" t="s">
        <v>9632</v>
      </c>
      <c r="E3055" t="s">
        <v>13733</v>
      </c>
      <c r="F3055" t="s">
        <v>16628</v>
      </c>
      <c r="G3055" s="2">
        <v>43804.953912037039</v>
      </c>
      <c r="H3055" s="5" t="s">
        <v>17645</v>
      </c>
      <c r="K3055" t="s">
        <v>16630</v>
      </c>
      <c r="V3055">
        <v>3</v>
      </c>
    </row>
    <row r="3056" spans="1:22" x14ac:dyDescent="0.15">
      <c r="A3056" s="1">
        <v>1298</v>
      </c>
      <c r="B3056" t="s">
        <v>1318</v>
      </c>
      <c r="C3056" t="s">
        <v>5529</v>
      </c>
      <c r="D3056" t="s">
        <v>9630</v>
      </c>
      <c r="E3056" t="s">
        <v>13731</v>
      </c>
      <c r="F3056" t="s">
        <v>16628</v>
      </c>
      <c r="G3056" s="2">
        <v>43804.773298611108</v>
      </c>
      <c r="H3056" s="5" t="s">
        <v>17645</v>
      </c>
      <c r="I3056">
        <v>669</v>
      </c>
      <c r="J3056">
        <v>2.540581042897592E+17</v>
      </c>
      <c r="K3056" t="s">
        <v>16629</v>
      </c>
      <c r="L3056">
        <v>6</v>
      </c>
      <c r="M3056">
        <f t="shared" ref="M3056:M3057" si="738">IF(10*(I3056-550)/200&gt;5,ROUNDUP(10*(I3056-550)/200,0),ROUNDUP(10*(I3056-550)/200,1))</f>
        <v>6</v>
      </c>
      <c r="N3056">
        <f t="shared" ref="N3056:N3057" si="739">IF(20*(I3056-550)/200&gt;5,ROUNDUP(20*(I3056-550)/200,0),ROUNDUP(20*(I3056-550)/200,1))</f>
        <v>12</v>
      </c>
      <c r="O3056">
        <f t="shared" ref="O3056:O3057" si="740">IF(L3056=M3056,1,0)</f>
        <v>1</v>
      </c>
      <c r="P3056">
        <f t="shared" ref="P3056:P3057" si="741">IF(L3056=N3056,1,0)</f>
        <v>0</v>
      </c>
      <c r="Q3056" t="s">
        <v>16709</v>
      </c>
      <c r="R3056">
        <v>6</v>
      </c>
      <c r="S3056" t="str">
        <f t="shared" ref="S3056:S3057" si="742">IF(L3056&gt;R3056,"调降",IF(L3056&lt;R3056,"调升","不变"))</f>
        <v>不变</v>
      </c>
      <c r="T3056">
        <f t="shared" ref="T3056:T3057" si="743">R3056/L3056-1</f>
        <v>0</v>
      </c>
      <c r="U3056" t="s">
        <v>17434</v>
      </c>
      <c r="V3056">
        <v>6</v>
      </c>
    </row>
    <row r="3057" spans="1:32" x14ac:dyDescent="0.15">
      <c r="A3057" s="1">
        <v>1297</v>
      </c>
      <c r="B3057" t="s">
        <v>1317</v>
      </c>
      <c r="C3057" t="s">
        <v>5528</v>
      </c>
      <c r="D3057" t="s">
        <v>9629</v>
      </c>
      <c r="E3057" t="s">
        <v>13730</v>
      </c>
      <c r="F3057" t="s">
        <v>16628</v>
      </c>
      <c r="G3057" s="2">
        <v>43804.765324074076</v>
      </c>
      <c r="H3057" s="5" t="s">
        <v>17645</v>
      </c>
      <c r="I3057">
        <v>664</v>
      </c>
      <c r="J3057">
        <v>2.5405521496795139E+17</v>
      </c>
      <c r="K3057" t="s">
        <v>16629</v>
      </c>
      <c r="L3057">
        <v>12</v>
      </c>
      <c r="M3057">
        <f t="shared" si="738"/>
        <v>6</v>
      </c>
      <c r="N3057">
        <f t="shared" si="739"/>
        <v>12</v>
      </c>
      <c r="O3057">
        <f t="shared" si="740"/>
        <v>0</v>
      </c>
      <c r="P3057">
        <f t="shared" si="741"/>
        <v>1</v>
      </c>
      <c r="Q3057" t="s">
        <v>16756</v>
      </c>
      <c r="R3057">
        <v>6</v>
      </c>
      <c r="S3057" t="str">
        <f t="shared" si="742"/>
        <v>调降</v>
      </c>
      <c r="T3057">
        <f t="shared" si="743"/>
        <v>-0.5</v>
      </c>
      <c r="U3057" t="s">
        <v>17435</v>
      </c>
      <c r="V3057">
        <v>6</v>
      </c>
    </row>
    <row r="3058" spans="1:32" x14ac:dyDescent="0.15">
      <c r="A3058" s="1">
        <v>53</v>
      </c>
      <c r="B3058" t="s">
        <v>75</v>
      </c>
      <c r="C3058" t="s">
        <v>4372</v>
      </c>
      <c r="D3058" t="s">
        <v>8473</v>
      </c>
      <c r="E3058" t="s">
        <v>12574</v>
      </c>
      <c r="F3058" t="s">
        <v>16628</v>
      </c>
      <c r="G3058" s="2">
        <v>43804.708865740737</v>
      </c>
      <c r="H3058" s="5" t="s">
        <v>17645</v>
      </c>
      <c r="K3058" t="s">
        <v>16630</v>
      </c>
      <c r="V3058">
        <v>3.9</v>
      </c>
    </row>
    <row r="3059" spans="1:32" x14ac:dyDescent="0.15">
      <c r="A3059" s="1">
        <v>1282</v>
      </c>
      <c r="B3059" t="s">
        <v>1302</v>
      </c>
      <c r="C3059" t="s">
        <v>5514</v>
      </c>
      <c r="D3059" t="s">
        <v>9615</v>
      </c>
      <c r="E3059" t="s">
        <v>13716</v>
      </c>
      <c r="F3059" t="s">
        <v>16627</v>
      </c>
      <c r="G3059" s="2">
        <v>43804.708749999998</v>
      </c>
      <c r="H3059" s="5" t="s">
        <v>17645</v>
      </c>
      <c r="K3059" t="s">
        <v>16630</v>
      </c>
      <c r="V3059">
        <v>5</v>
      </c>
    </row>
    <row r="3060" spans="1:32" x14ac:dyDescent="0.15">
      <c r="A3060" s="1">
        <v>1296</v>
      </c>
      <c r="B3060" t="s">
        <v>1316</v>
      </c>
      <c r="C3060" t="s">
        <v>5527</v>
      </c>
      <c r="D3060" t="s">
        <v>9628</v>
      </c>
      <c r="E3060" t="s">
        <v>13729</v>
      </c>
      <c r="F3060" t="s">
        <v>16628</v>
      </c>
      <c r="G3060" s="2">
        <v>43804.707928240743</v>
      </c>
      <c r="H3060" s="5" t="s">
        <v>17645</v>
      </c>
      <c r="I3060">
        <v>661</v>
      </c>
      <c r="J3060">
        <v>2.5403441564929638E+17</v>
      </c>
      <c r="K3060" t="s">
        <v>16629</v>
      </c>
      <c r="L3060">
        <v>12</v>
      </c>
      <c r="M3060">
        <f t="shared" ref="M3060:M3074" si="744">IF(10*(I3060-550)/200&gt;5,ROUNDUP(10*(I3060-550)/200,0),ROUNDUP(10*(I3060-550)/200,1))</f>
        <v>6</v>
      </c>
      <c r="N3060">
        <f t="shared" ref="N3060:N3074" si="745">IF(20*(I3060-550)/200&gt;5,ROUNDUP(20*(I3060-550)/200,0),ROUNDUP(20*(I3060-550)/200,1))</f>
        <v>12</v>
      </c>
      <c r="O3060">
        <f t="shared" ref="O3060:O3074" si="746">IF(L3060=M3060,1,0)</f>
        <v>0</v>
      </c>
      <c r="P3060">
        <f t="shared" ref="P3060:P3074" si="747">IF(L3060=N3060,1,0)</f>
        <v>1</v>
      </c>
      <c r="Q3060" t="s">
        <v>16647</v>
      </c>
      <c r="R3060">
        <v>6</v>
      </c>
      <c r="S3060" t="str">
        <f t="shared" ref="S3060:S3074" si="748">IF(L3060&gt;R3060,"调降",IF(L3060&lt;R3060,"调升","不变"))</f>
        <v>调降</v>
      </c>
      <c r="T3060">
        <f t="shared" ref="T3060:T3074" si="749">R3060/L3060-1</f>
        <v>-0.5</v>
      </c>
      <c r="U3060" t="s">
        <v>17434</v>
      </c>
      <c r="V3060">
        <v>14.136965</v>
      </c>
    </row>
    <row r="3061" spans="1:32" x14ac:dyDescent="0.15">
      <c r="A3061" s="1">
        <v>1295</v>
      </c>
      <c r="B3061" t="s">
        <v>1315</v>
      </c>
      <c r="C3061" t="s">
        <v>5526</v>
      </c>
      <c r="D3061" t="s">
        <v>9627</v>
      </c>
      <c r="E3061" t="s">
        <v>13728</v>
      </c>
      <c r="F3061" t="s">
        <v>16627</v>
      </c>
      <c r="G3061" s="2">
        <v>43804.700462962966</v>
      </c>
      <c r="H3061" s="5" t="s">
        <v>17645</v>
      </c>
      <c r="I3061">
        <v>610</v>
      </c>
      <c r="J3061">
        <v>2.540317088384328E+17</v>
      </c>
      <c r="K3061" t="s">
        <v>16629</v>
      </c>
      <c r="L3061">
        <v>3</v>
      </c>
      <c r="M3061">
        <f t="shared" si="744"/>
        <v>3</v>
      </c>
      <c r="N3061">
        <f t="shared" si="745"/>
        <v>6</v>
      </c>
      <c r="O3061">
        <f t="shared" si="746"/>
        <v>1</v>
      </c>
      <c r="P3061">
        <f t="shared" si="747"/>
        <v>0</v>
      </c>
      <c r="Q3061" t="s">
        <v>16735</v>
      </c>
      <c r="R3061">
        <v>3</v>
      </c>
      <c r="S3061" t="str">
        <f t="shared" si="748"/>
        <v>不变</v>
      </c>
      <c r="T3061">
        <f t="shared" si="749"/>
        <v>0</v>
      </c>
      <c r="U3061" t="s">
        <v>17434</v>
      </c>
      <c r="V3061">
        <v>3</v>
      </c>
    </row>
    <row r="3062" spans="1:32" x14ac:dyDescent="0.15">
      <c r="A3062" s="1">
        <v>1294</v>
      </c>
      <c r="B3062" t="s">
        <v>1314</v>
      </c>
      <c r="C3062" t="s">
        <v>5525</v>
      </c>
      <c r="D3062" t="s">
        <v>9626</v>
      </c>
      <c r="E3062" t="s">
        <v>13727</v>
      </c>
      <c r="F3062" t="s">
        <v>16628</v>
      </c>
      <c r="G3062" s="2">
        <v>43804.696203703701</v>
      </c>
      <c r="H3062" s="5" t="s">
        <v>17645</v>
      </c>
      <c r="I3062">
        <v>641</v>
      </c>
      <c r="J3062">
        <v>2.540301653010063E+17</v>
      </c>
      <c r="K3062" t="s">
        <v>16629</v>
      </c>
      <c r="L3062">
        <v>4.5999999999999996</v>
      </c>
      <c r="M3062">
        <f t="shared" si="744"/>
        <v>4.5999999999999996</v>
      </c>
      <c r="N3062">
        <f t="shared" si="745"/>
        <v>10</v>
      </c>
      <c r="O3062">
        <f t="shared" si="746"/>
        <v>1</v>
      </c>
      <c r="P3062">
        <f t="shared" si="747"/>
        <v>0</v>
      </c>
      <c r="Q3062" t="s">
        <v>17031</v>
      </c>
      <c r="R3062">
        <v>3</v>
      </c>
      <c r="S3062" t="str">
        <f t="shared" si="748"/>
        <v>调降</v>
      </c>
      <c r="T3062">
        <f t="shared" si="749"/>
        <v>-0.34782608695652173</v>
      </c>
      <c r="U3062" t="s">
        <v>17434</v>
      </c>
      <c r="V3062">
        <v>3</v>
      </c>
    </row>
    <row r="3063" spans="1:32" x14ac:dyDescent="0.15">
      <c r="A3063" s="1">
        <v>1293</v>
      </c>
      <c r="B3063" t="s">
        <v>1313</v>
      </c>
      <c r="C3063" t="s">
        <v>5524</v>
      </c>
      <c r="D3063" t="s">
        <v>9625</v>
      </c>
      <c r="E3063" t="s">
        <v>13726</v>
      </c>
      <c r="F3063" t="s">
        <v>16627</v>
      </c>
      <c r="G3063" s="2">
        <v>43804.693194444437</v>
      </c>
      <c r="H3063" s="5" t="s">
        <v>17645</v>
      </c>
      <c r="I3063">
        <v>630</v>
      </c>
      <c r="J3063">
        <v>2.5402907525592269E+17</v>
      </c>
      <c r="K3063" t="s">
        <v>16629</v>
      </c>
      <c r="L3063">
        <v>8</v>
      </c>
      <c r="M3063">
        <f t="shared" si="744"/>
        <v>4</v>
      </c>
      <c r="N3063">
        <f t="shared" si="745"/>
        <v>8</v>
      </c>
      <c r="O3063">
        <f t="shared" si="746"/>
        <v>0</v>
      </c>
      <c r="P3063">
        <f t="shared" si="747"/>
        <v>1</v>
      </c>
      <c r="Q3063" t="s">
        <v>16770</v>
      </c>
      <c r="R3063">
        <v>5</v>
      </c>
      <c r="S3063" t="str">
        <f t="shared" si="748"/>
        <v>调降</v>
      </c>
      <c r="T3063">
        <f t="shared" si="749"/>
        <v>-0.375</v>
      </c>
      <c r="U3063" t="s">
        <v>17435</v>
      </c>
      <c r="V3063">
        <v>5</v>
      </c>
    </row>
    <row r="3064" spans="1:32" x14ac:dyDescent="0.15">
      <c r="A3064" s="1">
        <v>1283</v>
      </c>
      <c r="B3064" t="s">
        <v>1303</v>
      </c>
      <c r="C3064" t="s">
        <v>5514</v>
      </c>
      <c r="D3064" t="s">
        <v>9615</v>
      </c>
      <c r="E3064" t="s">
        <v>13716</v>
      </c>
      <c r="F3064" t="s">
        <v>16628</v>
      </c>
      <c r="G3064" s="2">
        <v>43804.690671296303</v>
      </c>
      <c r="H3064" s="5" t="s">
        <v>17645</v>
      </c>
      <c r="I3064">
        <v>641</v>
      </c>
      <c r="J3064">
        <v>2.540281614303273E+17</v>
      </c>
      <c r="K3064" t="s">
        <v>16629</v>
      </c>
      <c r="L3064">
        <v>10</v>
      </c>
      <c r="M3064">
        <f t="shared" si="744"/>
        <v>4.5999999999999996</v>
      </c>
      <c r="N3064">
        <f t="shared" si="745"/>
        <v>10</v>
      </c>
      <c r="O3064">
        <f t="shared" si="746"/>
        <v>0</v>
      </c>
      <c r="P3064">
        <f t="shared" si="747"/>
        <v>1</v>
      </c>
      <c r="Q3064" t="s">
        <v>17028</v>
      </c>
      <c r="R3064">
        <v>5</v>
      </c>
      <c r="S3064" t="str">
        <f t="shared" si="748"/>
        <v>调降</v>
      </c>
      <c r="T3064">
        <f t="shared" si="749"/>
        <v>-0.5</v>
      </c>
      <c r="U3064" t="s">
        <v>17434</v>
      </c>
      <c r="V3064">
        <v>5</v>
      </c>
    </row>
    <row r="3065" spans="1:32" x14ac:dyDescent="0.15">
      <c r="A3065" s="1">
        <v>1292</v>
      </c>
      <c r="B3065" t="s">
        <v>1312</v>
      </c>
      <c r="C3065" t="s">
        <v>5523</v>
      </c>
      <c r="D3065" t="s">
        <v>9624</v>
      </c>
      <c r="E3065" t="s">
        <v>13725</v>
      </c>
      <c r="F3065" t="s">
        <v>16628</v>
      </c>
      <c r="G3065" s="2">
        <v>43804.685717592591</v>
      </c>
      <c r="H3065" s="5" t="s">
        <v>17645</v>
      </c>
      <c r="I3065">
        <v>654</v>
      </c>
      <c r="J3065">
        <v>2.540263669351096E+17</v>
      </c>
      <c r="K3065" t="s">
        <v>16629</v>
      </c>
      <c r="L3065">
        <v>11</v>
      </c>
      <c r="M3065">
        <f t="shared" si="744"/>
        <v>6</v>
      </c>
      <c r="N3065">
        <f t="shared" si="745"/>
        <v>11</v>
      </c>
      <c r="O3065">
        <f t="shared" si="746"/>
        <v>0</v>
      </c>
      <c r="P3065">
        <f t="shared" si="747"/>
        <v>1</v>
      </c>
      <c r="Q3065" t="s">
        <v>17030</v>
      </c>
      <c r="R3065">
        <v>6.5</v>
      </c>
      <c r="S3065" t="str">
        <f t="shared" si="748"/>
        <v>调降</v>
      </c>
      <c r="T3065">
        <f t="shared" si="749"/>
        <v>-0.40909090909090906</v>
      </c>
      <c r="U3065" t="s">
        <v>17434</v>
      </c>
      <c r="V3065">
        <v>6.5</v>
      </c>
    </row>
    <row r="3066" spans="1:32" x14ac:dyDescent="0.15">
      <c r="A3066" s="1">
        <v>1291</v>
      </c>
      <c r="B3066" t="s">
        <v>1311</v>
      </c>
      <c r="C3066" t="s">
        <v>5522</v>
      </c>
      <c r="D3066" t="s">
        <v>9623</v>
      </c>
      <c r="E3066" t="s">
        <v>13724</v>
      </c>
      <c r="F3066" t="s">
        <v>16628</v>
      </c>
      <c r="G3066" s="2">
        <v>43804.684872685182</v>
      </c>
      <c r="H3066" s="5" t="s">
        <v>17645</v>
      </c>
      <c r="I3066">
        <v>646</v>
      </c>
      <c r="J3066">
        <v>2.5402605992463971E+17</v>
      </c>
      <c r="K3066" t="s">
        <v>16629</v>
      </c>
      <c r="L3066">
        <v>10</v>
      </c>
      <c r="M3066">
        <f t="shared" si="744"/>
        <v>4.8</v>
      </c>
      <c r="N3066">
        <f t="shared" si="745"/>
        <v>10</v>
      </c>
      <c r="O3066">
        <f t="shared" si="746"/>
        <v>0</v>
      </c>
      <c r="P3066">
        <f t="shared" si="747"/>
        <v>1</v>
      </c>
      <c r="Q3066" t="s">
        <v>16734</v>
      </c>
      <c r="R3066">
        <v>6</v>
      </c>
      <c r="S3066" t="str">
        <f t="shared" si="748"/>
        <v>调降</v>
      </c>
      <c r="T3066">
        <f t="shared" si="749"/>
        <v>-0.4</v>
      </c>
      <c r="U3066" t="s">
        <v>17434</v>
      </c>
      <c r="V3066">
        <v>6</v>
      </c>
    </row>
    <row r="3067" spans="1:32" x14ac:dyDescent="0.15">
      <c r="A3067" s="1">
        <v>1290</v>
      </c>
      <c r="B3067" t="s">
        <v>1310</v>
      </c>
      <c r="C3067" t="s">
        <v>5521</v>
      </c>
      <c r="D3067" t="s">
        <v>9622</v>
      </c>
      <c r="E3067" t="s">
        <v>13723</v>
      </c>
      <c r="F3067" t="s">
        <v>16627</v>
      </c>
      <c r="G3067" s="2">
        <v>43804.684756944444</v>
      </c>
      <c r="H3067" s="5" t="s">
        <v>17645</v>
      </c>
      <c r="I3067">
        <v>613</v>
      </c>
      <c r="J3067">
        <v>2.5402601745731171E+17</v>
      </c>
      <c r="K3067" t="s">
        <v>16629</v>
      </c>
      <c r="L3067">
        <v>7</v>
      </c>
      <c r="M3067">
        <f t="shared" si="744"/>
        <v>3.2</v>
      </c>
      <c r="N3067">
        <f t="shared" si="745"/>
        <v>7</v>
      </c>
      <c r="O3067">
        <f t="shared" si="746"/>
        <v>0</v>
      </c>
      <c r="P3067">
        <f t="shared" si="747"/>
        <v>1</v>
      </c>
      <c r="Q3067" t="s">
        <v>16770</v>
      </c>
      <c r="R3067">
        <v>7</v>
      </c>
      <c r="S3067" t="str">
        <f t="shared" si="748"/>
        <v>不变</v>
      </c>
      <c r="T3067">
        <f t="shared" si="749"/>
        <v>0</v>
      </c>
      <c r="U3067" t="s">
        <v>17434</v>
      </c>
      <c r="V3067">
        <v>7</v>
      </c>
    </row>
    <row r="3068" spans="1:32" x14ac:dyDescent="0.15">
      <c r="A3068" s="1">
        <v>1289</v>
      </c>
      <c r="B3068" t="s">
        <v>1309</v>
      </c>
      <c r="C3068" t="s">
        <v>5520</v>
      </c>
      <c r="D3068" t="s">
        <v>9621</v>
      </c>
      <c r="E3068" t="s">
        <v>13722</v>
      </c>
      <c r="F3068" t="s">
        <v>16628</v>
      </c>
      <c r="G3068" s="2">
        <v>43804.679583333331</v>
      </c>
      <c r="H3068" s="5" t="s">
        <v>17645</v>
      </c>
      <c r="I3068">
        <v>631</v>
      </c>
      <c r="J3068">
        <v>2.5402414466702131E+17</v>
      </c>
      <c r="K3068" t="s">
        <v>16629</v>
      </c>
      <c r="L3068">
        <v>9</v>
      </c>
      <c r="M3068">
        <f t="shared" si="744"/>
        <v>4.0999999999999996</v>
      </c>
      <c r="N3068">
        <f t="shared" si="745"/>
        <v>9</v>
      </c>
      <c r="O3068">
        <f t="shared" si="746"/>
        <v>0</v>
      </c>
      <c r="P3068">
        <f t="shared" si="747"/>
        <v>1</v>
      </c>
      <c r="Q3068" t="s">
        <v>16640</v>
      </c>
      <c r="R3068">
        <v>5</v>
      </c>
      <c r="S3068" t="str">
        <f t="shared" si="748"/>
        <v>调降</v>
      </c>
      <c r="T3068">
        <f t="shared" si="749"/>
        <v>-0.44444444444444442</v>
      </c>
      <c r="U3068" t="s">
        <v>17434</v>
      </c>
      <c r="V3068">
        <v>5</v>
      </c>
    </row>
    <row r="3069" spans="1:32" x14ac:dyDescent="0.15">
      <c r="A3069" s="1">
        <v>1288</v>
      </c>
      <c r="B3069" t="s">
        <v>1308</v>
      </c>
      <c r="C3069" t="s">
        <v>5519</v>
      </c>
      <c r="D3069" t="s">
        <v>9620</v>
      </c>
      <c r="E3069" t="s">
        <v>13721</v>
      </c>
      <c r="F3069" t="s">
        <v>16628</v>
      </c>
      <c r="G3069" s="2">
        <v>43804.664317129631</v>
      </c>
      <c r="H3069" s="5" t="s">
        <v>17645</v>
      </c>
      <c r="I3069">
        <v>638</v>
      </c>
      <c r="J3069">
        <v>2.5401861199836358E+17</v>
      </c>
      <c r="K3069" t="s">
        <v>16629</v>
      </c>
      <c r="L3069">
        <v>4.4000000000000004</v>
      </c>
      <c r="M3069">
        <f t="shared" si="744"/>
        <v>4.4000000000000004</v>
      </c>
      <c r="N3069">
        <f t="shared" si="745"/>
        <v>9</v>
      </c>
      <c r="O3069">
        <f t="shared" si="746"/>
        <v>1</v>
      </c>
      <c r="P3069">
        <f t="shared" si="747"/>
        <v>0</v>
      </c>
      <c r="Q3069" t="s">
        <v>17029</v>
      </c>
      <c r="R3069">
        <v>3.4</v>
      </c>
      <c r="S3069" t="str">
        <f t="shared" si="748"/>
        <v>调降</v>
      </c>
      <c r="T3069">
        <f t="shared" si="749"/>
        <v>-0.2272727272727274</v>
      </c>
      <c r="U3069" t="s">
        <v>17434</v>
      </c>
      <c r="V3069">
        <v>3.4</v>
      </c>
    </row>
    <row r="3070" spans="1:32" x14ac:dyDescent="0.15">
      <c r="A3070" s="1">
        <v>1287</v>
      </c>
      <c r="B3070" t="s">
        <v>1307</v>
      </c>
      <c r="C3070" t="s">
        <v>5518</v>
      </c>
      <c r="D3070" t="s">
        <v>9619</v>
      </c>
      <c r="E3070" t="s">
        <v>13720</v>
      </c>
      <c r="F3070" t="s">
        <v>16628</v>
      </c>
      <c r="G3070" s="2">
        <v>43804.660833333342</v>
      </c>
      <c r="H3070" s="5" t="s">
        <v>17645</v>
      </c>
      <c r="I3070">
        <v>644</v>
      </c>
      <c r="J3070">
        <v>2.540173474408735E+17</v>
      </c>
      <c r="K3070" t="s">
        <v>16629</v>
      </c>
      <c r="L3070">
        <v>4.7</v>
      </c>
      <c r="M3070">
        <f t="shared" si="744"/>
        <v>4.7</v>
      </c>
      <c r="N3070">
        <f t="shared" si="745"/>
        <v>10</v>
      </c>
      <c r="O3070">
        <f t="shared" si="746"/>
        <v>1</v>
      </c>
      <c r="P3070">
        <f t="shared" si="747"/>
        <v>0</v>
      </c>
      <c r="Q3070" t="s">
        <v>16638</v>
      </c>
      <c r="R3070">
        <v>4.7</v>
      </c>
      <c r="S3070" t="str">
        <f t="shared" si="748"/>
        <v>不变</v>
      </c>
      <c r="T3070">
        <f t="shared" si="749"/>
        <v>0</v>
      </c>
      <c r="U3070" t="s">
        <v>17434</v>
      </c>
      <c r="V3070">
        <v>2.2999999999999998</v>
      </c>
      <c r="W3070">
        <v>2.540176779184783E+17</v>
      </c>
      <c r="X3070">
        <v>23000</v>
      </c>
      <c r="AA3070" s="2">
        <v>43923.593622685177</v>
      </c>
      <c r="AB3070">
        <v>42</v>
      </c>
      <c r="AC3070" t="s">
        <v>17500</v>
      </c>
      <c r="AD3070" t="s">
        <v>17507</v>
      </c>
      <c r="AE3070">
        <v>2.5401732903207318E+17</v>
      </c>
      <c r="AF3070" t="s">
        <v>13720</v>
      </c>
    </row>
    <row r="3071" spans="1:32" x14ac:dyDescent="0.15">
      <c r="A3071" s="1">
        <v>1286</v>
      </c>
      <c r="B3071" t="s">
        <v>1306</v>
      </c>
      <c r="C3071" t="s">
        <v>5517</v>
      </c>
      <c r="D3071" t="s">
        <v>9618</v>
      </c>
      <c r="E3071" t="s">
        <v>13719</v>
      </c>
      <c r="F3071" t="s">
        <v>16628</v>
      </c>
      <c r="G3071" s="2">
        <v>43804.660196759258</v>
      </c>
      <c r="H3071" s="5" t="s">
        <v>17645</v>
      </c>
      <c r="I3071">
        <v>656</v>
      </c>
      <c r="J3071">
        <v>2.5401712056677581E+17</v>
      </c>
      <c r="K3071" t="s">
        <v>16629</v>
      </c>
      <c r="L3071">
        <v>11</v>
      </c>
      <c r="M3071">
        <f t="shared" si="744"/>
        <v>6</v>
      </c>
      <c r="N3071">
        <f t="shared" si="745"/>
        <v>11</v>
      </c>
      <c r="O3071">
        <f t="shared" si="746"/>
        <v>0</v>
      </c>
      <c r="P3071">
        <f t="shared" si="747"/>
        <v>1</v>
      </c>
      <c r="Q3071" t="s">
        <v>16730</v>
      </c>
      <c r="R3071">
        <v>6</v>
      </c>
      <c r="S3071" t="str">
        <f t="shared" si="748"/>
        <v>调降</v>
      </c>
      <c r="T3071">
        <f t="shared" si="749"/>
        <v>-0.45454545454545459</v>
      </c>
      <c r="U3071" t="s">
        <v>17434</v>
      </c>
      <c r="V3071">
        <v>6</v>
      </c>
    </row>
    <row r="3072" spans="1:32" x14ac:dyDescent="0.15">
      <c r="A3072" s="1">
        <v>1285</v>
      </c>
      <c r="B3072" t="s">
        <v>1305</v>
      </c>
      <c r="C3072" t="s">
        <v>5516</v>
      </c>
      <c r="D3072" t="s">
        <v>9617</v>
      </c>
      <c r="E3072" t="s">
        <v>13718</v>
      </c>
      <c r="F3072" t="s">
        <v>16628</v>
      </c>
      <c r="G3072" s="2">
        <v>43804.658784722233</v>
      </c>
      <c r="H3072" s="5" t="s">
        <v>17645</v>
      </c>
      <c r="I3072">
        <v>636</v>
      </c>
      <c r="J3072">
        <v>2.540166059172864E+17</v>
      </c>
      <c r="K3072" t="s">
        <v>16629</v>
      </c>
      <c r="L3072">
        <v>9</v>
      </c>
      <c r="M3072">
        <f t="shared" si="744"/>
        <v>4.3</v>
      </c>
      <c r="N3072">
        <f t="shared" si="745"/>
        <v>9</v>
      </c>
      <c r="O3072">
        <f t="shared" si="746"/>
        <v>0</v>
      </c>
      <c r="P3072">
        <f t="shared" si="747"/>
        <v>1</v>
      </c>
      <c r="Q3072" t="s">
        <v>16770</v>
      </c>
      <c r="R3072">
        <v>9</v>
      </c>
      <c r="S3072" t="str">
        <f t="shared" si="748"/>
        <v>不变</v>
      </c>
      <c r="T3072">
        <f t="shared" si="749"/>
        <v>0</v>
      </c>
      <c r="U3072" t="s">
        <v>17434</v>
      </c>
      <c r="V3072">
        <v>9</v>
      </c>
    </row>
    <row r="3073" spans="1:32" x14ac:dyDescent="0.15">
      <c r="A3073" s="1">
        <v>1284</v>
      </c>
      <c r="B3073" t="s">
        <v>1304</v>
      </c>
      <c r="C3073" t="s">
        <v>5515</v>
      </c>
      <c r="D3073" t="s">
        <v>9616</v>
      </c>
      <c r="E3073" t="s">
        <v>13717</v>
      </c>
      <c r="F3073" t="s">
        <v>16628</v>
      </c>
      <c r="G3073" s="2">
        <v>43804.653923611113</v>
      </c>
      <c r="H3073" s="5" t="s">
        <v>17645</v>
      </c>
      <c r="I3073">
        <v>642</v>
      </c>
      <c r="J3073">
        <v>2.540148466122793E+17</v>
      </c>
      <c r="K3073" t="s">
        <v>16629</v>
      </c>
      <c r="L3073">
        <v>4.5999999999999996</v>
      </c>
      <c r="M3073">
        <f t="shared" si="744"/>
        <v>4.5999999999999996</v>
      </c>
      <c r="N3073">
        <f t="shared" si="745"/>
        <v>10</v>
      </c>
      <c r="O3073">
        <f t="shared" si="746"/>
        <v>1</v>
      </c>
      <c r="P3073">
        <f t="shared" si="747"/>
        <v>0</v>
      </c>
      <c r="Q3073" t="s">
        <v>16682</v>
      </c>
      <c r="R3073">
        <v>4.5999999999999996</v>
      </c>
      <c r="S3073" t="str">
        <f t="shared" si="748"/>
        <v>不变</v>
      </c>
      <c r="T3073">
        <f t="shared" si="749"/>
        <v>0</v>
      </c>
      <c r="U3073" t="s">
        <v>17435</v>
      </c>
      <c r="V3073">
        <v>4.5999999999999996</v>
      </c>
    </row>
    <row r="3074" spans="1:32" x14ac:dyDescent="0.15">
      <c r="A3074" s="1">
        <v>1281</v>
      </c>
      <c r="B3074" t="s">
        <v>1301</v>
      </c>
      <c r="C3074" t="s">
        <v>5513</v>
      </c>
      <c r="D3074" t="s">
        <v>9614</v>
      </c>
      <c r="E3074" t="s">
        <v>13715</v>
      </c>
      <c r="F3074" t="s">
        <v>16628</v>
      </c>
      <c r="G3074" s="2">
        <v>43804.635601851849</v>
      </c>
      <c r="H3074" s="5" t="s">
        <v>17645</v>
      </c>
      <c r="I3074">
        <v>642</v>
      </c>
      <c r="J3074">
        <v>2.5400820742750621E+17</v>
      </c>
      <c r="K3074" t="s">
        <v>16629</v>
      </c>
      <c r="L3074">
        <v>10</v>
      </c>
      <c r="M3074">
        <f t="shared" si="744"/>
        <v>4.5999999999999996</v>
      </c>
      <c r="N3074">
        <f t="shared" si="745"/>
        <v>10</v>
      </c>
      <c r="O3074">
        <f t="shared" si="746"/>
        <v>0</v>
      </c>
      <c r="P3074">
        <f t="shared" si="747"/>
        <v>1</v>
      </c>
      <c r="Q3074" t="s">
        <v>16648</v>
      </c>
      <c r="R3074">
        <v>5</v>
      </c>
      <c r="S3074" t="str">
        <f t="shared" si="748"/>
        <v>调降</v>
      </c>
      <c r="T3074">
        <f t="shared" si="749"/>
        <v>-0.5</v>
      </c>
      <c r="U3074" t="s">
        <v>17435</v>
      </c>
      <c r="V3074">
        <v>5</v>
      </c>
    </row>
    <row r="3075" spans="1:32" x14ac:dyDescent="0.15">
      <c r="A3075" s="1">
        <v>186</v>
      </c>
      <c r="B3075" t="s">
        <v>208</v>
      </c>
      <c r="C3075" t="s">
        <v>4493</v>
      </c>
      <c r="D3075" t="s">
        <v>8594</v>
      </c>
      <c r="E3075" t="s">
        <v>12695</v>
      </c>
      <c r="F3075" t="s">
        <v>16628</v>
      </c>
      <c r="G3075" s="2">
        <v>43804.61891203704</v>
      </c>
      <c r="H3075" s="5" t="s">
        <v>17645</v>
      </c>
      <c r="K3075" t="s">
        <v>16630</v>
      </c>
      <c r="V3075">
        <v>3.4</v>
      </c>
    </row>
    <row r="3076" spans="1:32" x14ac:dyDescent="0.15">
      <c r="A3076" s="1">
        <v>1280</v>
      </c>
      <c r="B3076" t="s">
        <v>1300</v>
      </c>
      <c r="C3076" t="s">
        <v>5512</v>
      </c>
      <c r="D3076" t="s">
        <v>9613</v>
      </c>
      <c r="E3076" t="s">
        <v>13714</v>
      </c>
      <c r="F3076" t="s">
        <v>16627</v>
      </c>
      <c r="G3076" s="2">
        <v>43804.615416666667</v>
      </c>
      <c r="H3076" s="5" t="s">
        <v>17645</v>
      </c>
      <c r="I3076">
        <v>624</v>
      </c>
      <c r="J3076">
        <v>2.5400088935268758E+17</v>
      </c>
      <c r="K3076" t="s">
        <v>16629</v>
      </c>
      <c r="L3076">
        <v>8</v>
      </c>
      <c r="M3076">
        <f t="shared" ref="M3076:M3083" si="750">IF(10*(I3076-550)/200&gt;5,ROUNDUP(10*(I3076-550)/200,0),ROUNDUP(10*(I3076-550)/200,1))</f>
        <v>3.7</v>
      </c>
      <c r="N3076">
        <f t="shared" ref="N3076:N3083" si="751">IF(20*(I3076-550)/200&gt;5,ROUNDUP(20*(I3076-550)/200,0),ROUNDUP(20*(I3076-550)/200,1))</f>
        <v>8</v>
      </c>
      <c r="O3076">
        <f t="shared" ref="O3076:O3083" si="752">IF(L3076=M3076,1,0)</f>
        <v>0</v>
      </c>
      <c r="P3076">
        <f t="shared" ref="P3076:P3083" si="753">IF(L3076=N3076,1,0)</f>
        <v>1</v>
      </c>
      <c r="Q3076" t="s">
        <v>16638</v>
      </c>
      <c r="R3076">
        <v>8</v>
      </c>
      <c r="S3076" t="str">
        <f t="shared" ref="S3076:S3083" si="754">IF(L3076&gt;R3076,"调降",IF(L3076&lt;R3076,"调升","不变"))</f>
        <v>不变</v>
      </c>
      <c r="T3076">
        <f t="shared" ref="T3076:T3083" si="755">R3076/L3076-1</f>
        <v>0</v>
      </c>
      <c r="U3076" t="s">
        <v>17434</v>
      </c>
      <c r="V3076">
        <v>8</v>
      </c>
    </row>
    <row r="3077" spans="1:32" x14ac:dyDescent="0.15">
      <c r="A3077" s="1">
        <v>1279</v>
      </c>
      <c r="B3077" t="s">
        <v>1299</v>
      </c>
      <c r="C3077" t="s">
        <v>5511</v>
      </c>
      <c r="D3077" t="s">
        <v>9612</v>
      </c>
      <c r="E3077" t="s">
        <v>13713</v>
      </c>
      <c r="F3077" t="s">
        <v>16628</v>
      </c>
      <c r="G3077" s="2">
        <v>43804.606168981481</v>
      </c>
      <c r="H3077" s="5" t="s">
        <v>17645</v>
      </c>
      <c r="I3077">
        <v>645</v>
      </c>
      <c r="J3077">
        <v>2.5399753832189539E+17</v>
      </c>
      <c r="K3077" t="s">
        <v>16629</v>
      </c>
      <c r="L3077">
        <v>10</v>
      </c>
      <c r="M3077">
        <f t="shared" si="750"/>
        <v>4.8</v>
      </c>
      <c r="N3077">
        <f t="shared" si="751"/>
        <v>10</v>
      </c>
      <c r="O3077">
        <f t="shared" si="752"/>
        <v>0</v>
      </c>
      <c r="P3077">
        <f t="shared" si="753"/>
        <v>1</v>
      </c>
      <c r="Q3077" t="s">
        <v>17027</v>
      </c>
      <c r="R3077">
        <v>5</v>
      </c>
      <c r="S3077" t="str">
        <f t="shared" si="754"/>
        <v>调降</v>
      </c>
      <c r="T3077">
        <f t="shared" si="755"/>
        <v>-0.5</v>
      </c>
      <c r="U3077" t="s">
        <v>17435</v>
      </c>
      <c r="V3077">
        <v>0</v>
      </c>
    </row>
    <row r="3078" spans="1:32" x14ac:dyDescent="0.15">
      <c r="A3078" s="1">
        <v>1278</v>
      </c>
      <c r="B3078" t="s">
        <v>1298</v>
      </c>
      <c r="C3078" t="s">
        <v>5510</v>
      </c>
      <c r="D3078" t="s">
        <v>9611</v>
      </c>
      <c r="E3078" t="s">
        <v>13712</v>
      </c>
      <c r="F3078" t="s">
        <v>16628</v>
      </c>
      <c r="G3078" s="2">
        <v>43804.598738425928</v>
      </c>
      <c r="H3078" s="5" t="s">
        <v>17645</v>
      </c>
      <c r="I3078">
        <v>630</v>
      </c>
      <c r="J3078">
        <v>2.5399484553259011E+17</v>
      </c>
      <c r="K3078" t="s">
        <v>16629</v>
      </c>
      <c r="L3078">
        <v>8</v>
      </c>
      <c r="M3078">
        <f t="shared" si="750"/>
        <v>4</v>
      </c>
      <c r="N3078">
        <f t="shared" si="751"/>
        <v>8</v>
      </c>
      <c r="O3078">
        <f t="shared" si="752"/>
        <v>0</v>
      </c>
      <c r="P3078">
        <f t="shared" si="753"/>
        <v>1</v>
      </c>
      <c r="Q3078" t="s">
        <v>16670</v>
      </c>
      <c r="R3078">
        <v>5</v>
      </c>
      <c r="S3078" t="str">
        <f t="shared" si="754"/>
        <v>调降</v>
      </c>
      <c r="T3078">
        <f t="shared" si="755"/>
        <v>-0.375</v>
      </c>
      <c r="U3078" t="s">
        <v>17435</v>
      </c>
      <c r="V3078">
        <v>5</v>
      </c>
    </row>
    <row r="3079" spans="1:32" x14ac:dyDescent="0.15">
      <c r="A3079" s="1">
        <v>1277</v>
      </c>
      <c r="B3079" t="s">
        <v>1297</v>
      </c>
      <c r="C3079" t="s">
        <v>5509</v>
      </c>
      <c r="D3079" t="s">
        <v>9610</v>
      </c>
      <c r="E3079" t="s">
        <v>13711</v>
      </c>
      <c r="F3079" t="s">
        <v>16628</v>
      </c>
      <c r="G3079" s="2">
        <v>43804.595509259263</v>
      </c>
      <c r="H3079" s="5" t="s">
        <v>17645</v>
      </c>
      <c r="I3079">
        <v>639</v>
      </c>
      <c r="J3079">
        <v>2.53993675623764E+17</v>
      </c>
      <c r="K3079" t="s">
        <v>16629</v>
      </c>
      <c r="L3079">
        <v>9</v>
      </c>
      <c r="M3079">
        <f t="shared" si="750"/>
        <v>4.5</v>
      </c>
      <c r="N3079">
        <f t="shared" si="751"/>
        <v>9</v>
      </c>
      <c r="O3079">
        <f t="shared" si="752"/>
        <v>0</v>
      </c>
      <c r="P3079">
        <f t="shared" si="753"/>
        <v>1</v>
      </c>
      <c r="Q3079" t="s">
        <v>17026</v>
      </c>
      <c r="R3079">
        <v>9</v>
      </c>
      <c r="S3079" t="str">
        <f t="shared" si="754"/>
        <v>不变</v>
      </c>
      <c r="T3079">
        <f t="shared" si="755"/>
        <v>0</v>
      </c>
      <c r="U3079" t="s">
        <v>17434</v>
      </c>
      <c r="V3079">
        <v>0</v>
      </c>
    </row>
    <row r="3080" spans="1:32" x14ac:dyDescent="0.15">
      <c r="A3080" s="1">
        <v>1276</v>
      </c>
      <c r="B3080" t="s">
        <v>1296</v>
      </c>
      <c r="C3080" t="s">
        <v>5508</v>
      </c>
      <c r="D3080" t="s">
        <v>9609</v>
      </c>
      <c r="E3080" t="s">
        <v>13710</v>
      </c>
      <c r="F3080" t="s">
        <v>16627</v>
      </c>
      <c r="G3080" s="2">
        <v>43804.594722222217</v>
      </c>
      <c r="H3080" s="5" t="s">
        <v>17645</v>
      </c>
      <c r="I3080">
        <v>633</v>
      </c>
      <c r="J3080">
        <v>2.539933897819464E+17</v>
      </c>
      <c r="K3080" t="s">
        <v>16629</v>
      </c>
      <c r="L3080">
        <v>9</v>
      </c>
      <c r="M3080">
        <f t="shared" si="750"/>
        <v>4.1999999999999993</v>
      </c>
      <c r="N3080">
        <f t="shared" si="751"/>
        <v>9</v>
      </c>
      <c r="O3080">
        <f t="shared" si="752"/>
        <v>0</v>
      </c>
      <c r="P3080">
        <f t="shared" si="753"/>
        <v>1</v>
      </c>
      <c r="Q3080" t="s">
        <v>16648</v>
      </c>
      <c r="R3080">
        <v>9</v>
      </c>
      <c r="S3080" t="str">
        <f t="shared" si="754"/>
        <v>不变</v>
      </c>
      <c r="T3080">
        <f t="shared" si="755"/>
        <v>0</v>
      </c>
      <c r="U3080" t="s">
        <v>17434</v>
      </c>
      <c r="V3080">
        <v>5</v>
      </c>
      <c r="W3080">
        <v>2.539942794273833E+17</v>
      </c>
      <c r="X3080">
        <v>50000</v>
      </c>
      <c r="AA3080" s="2">
        <v>43804.611018518517</v>
      </c>
      <c r="AB3080">
        <v>26</v>
      </c>
      <c r="AC3080" t="s">
        <v>17501</v>
      </c>
      <c r="AD3080" t="s">
        <v>17506</v>
      </c>
      <c r="AE3080">
        <v>2.5399336565630979E+17</v>
      </c>
      <c r="AF3080" t="s">
        <v>13710</v>
      </c>
    </row>
    <row r="3081" spans="1:32" x14ac:dyDescent="0.15">
      <c r="A3081" s="1">
        <v>1275</v>
      </c>
      <c r="B3081" t="s">
        <v>1295</v>
      </c>
      <c r="C3081" t="s">
        <v>5507</v>
      </c>
      <c r="D3081" t="s">
        <v>9608</v>
      </c>
      <c r="E3081" t="s">
        <v>13709</v>
      </c>
      <c r="F3081" t="s">
        <v>16628</v>
      </c>
      <c r="G3081" s="2">
        <v>43804.59275462963</v>
      </c>
      <c r="H3081" s="5" t="s">
        <v>17645</v>
      </c>
      <c r="I3081">
        <v>652</v>
      </c>
      <c r="J3081">
        <v>2.539926777610936E+17</v>
      </c>
      <c r="K3081" t="s">
        <v>16629</v>
      </c>
      <c r="L3081">
        <v>11</v>
      </c>
      <c r="M3081">
        <f t="shared" si="750"/>
        <v>6</v>
      </c>
      <c r="N3081">
        <f t="shared" si="751"/>
        <v>11</v>
      </c>
      <c r="O3081">
        <f t="shared" si="752"/>
        <v>0</v>
      </c>
      <c r="P3081">
        <f t="shared" si="753"/>
        <v>1</v>
      </c>
      <c r="Q3081" t="s">
        <v>17025</v>
      </c>
      <c r="R3081">
        <v>5</v>
      </c>
      <c r="S3081" t="str">
        <f t="shared" si="754"/>
        <v>调降</v>
      </c>
      <c r="T3081">
        <f t="shared" si="755"/>
        <v>-0.54545454545454541</v>
      </c>
      <c r="U3081" t="s">
        <v>17435</v>
      </c>
      <c r="V3081">
        <v>5</v>
      </c>
    </row>
    <row r="3082" spans="1:32" x14ac:dyDescent="0.15">
      <c r="A3082" s="1">
        <v>1273</v>
      </c>
      <c r="B3082" t="s">
        <v>1293</v>
      </c>
      <c r="C3082" t="s">
        <v>5506</v>
      </c>
      <c r="D3082" t="s">
        <v>9607</v>
      </c>
      <c r="E3082" t="s">
        <v>13708</v>
      </c>
      <c r="F3082" t="s">
        <v>16627</v>
      </c>
      <c r="G3082" s="2">
        <v>43804.591851851852</v>
      </c>
      <c r="H3082" s="5" t="s">
        <v>17645</v>
      </c>
      <c r="I3082">
        <v>651</v>
      </c>
      <c r="J3082">
        <v>2.539923531261583E+17</v>
      </c>
      <c r="K3082" t="s">
        <v>16629</v>
      </c>
      <c r="L3082">
        <v>11</v>
      </c>
      <c r="M3082">
        <f t="shared" si="750"/>
        <v>6</v>
      </c>
      <c r="N3082">
        <f t="shared" si="751"/>
        <v>11</v>
      </c>
      <c r="O3082">
        <f t="shared" si="752"/>
        <v>0</v>
      </c>
      <c r="P3082">
        <f t="shared" si="753"/>
        <v>1</v>
      </c>
      <c r="Q3082" t="s">
        <v>16714</v>
      </c>
      <c r="R3082">
        <v>11</v>
      </c>
      <c r="S3082" t="str">
        <f t="shared" si="754"/>
        <v>不变</v>
      </c>
      <c r="T3082">
        <f t="shared" si="755"/>
        <v>0</v>
      </c>
      <c r="U3082" t="s">
        <v>17434</v>
      </c>
      <c r="V3082">
        <v>11</v>
      </c>
      <c r="W3082">
        <v>2.65178997971796E+17</v>
      </c>
      <c r="X3082">
        <v>60000</v>
      </c>
      <c r="AA3082" s="2">
        <v>43835.462627314817</v>
      </c>
      <c r="AB3082">
        <v>19</v>
      </c>
      <c r="AC3082" t="s">
        <v>17502</v>
      </c>
      <c r="AD3082" t="s">
        <v>17505</v>
      </c>
      <c r="AE3082">
        <v>2.539923235143721E+17</v>
      </c>
      <c r="AF3082" t="s">
        <v>13708</v>
      </c>
    </row>
    <row r="3083" spans="1:32" x14ac:dyDescent="0.15">
      <c r="A3083" s="1">
        <v>1272</v>
      </c>
      <c r="B3083" t="s">
        <v>1292</v>
      </c>
      <c r="C3083" t="s">
        <v>5505</v>
      </c>
      <c r="D3083" t="s">
        <v>9606</v>
      </c>
      <c r="E3083" t="s">
        <v>13707</v>
      </c>
      <c r="F3083" t="s">
        <v>16628</v>
      </c>
      <c r="G3083" s="2">
        <v>43804.589560185188</v>
      </c>
      <c r="H3083" s="5" t="s">
        <v>17645</v>
      </c>
      <c r="I3083">
        <v>636</v>
      </c>
      <c r="J3083">
        <v>2.5399152136631501E+17</v>
      </c>
      <c r="K3083" t="s">
        <v>16629</v>
      </c>
      <c r="L3083">
        <v>4.3</v>
      </c>
      <c r="M3083">
        <f t="shared" si="750"/>
        <v>4.3</v>
      </c>
      <c r="N3083">
        <f t="shared" si="751"/>
        <v>9</v>
      </c>
      <c r="O3083">
        <f t="shared" si="752"/>
        <v>1</v>
      </c>
      <c r="P3083">
        <f t="shared" si="753"/>
        <v>0</v>
      </c>
      <c r="Q3083" t="s">
        <v>16784</v>
      </c>
      <c r="R3083">
        <v>4.3</v>
      </c>
      <c r="S3083" t="str">
        <f t="shared" si="754"/>
        <v>不变</v>
      </c>
      <c r="T3083">
        <f t="shared" si="755"/>
        <v>0</v>
      </c>
      <c r="U3083" t="s">
        <v>17434</v>
      </c>
      <c r="V3083">
        <v>4.3</v>
      </c>
    </row>
    <row r="3084" spans="1:32" x14ac:dyDescent="0.15">
      <c r="A3084" s="1">
        <v>1271</v>
      </c>
      <c r="B3084" t="s">
        <v>1291</v>
      </c>
      <c r="C3084" t="s">
        <v>5504</v>
      </c>
      <c r="D3084" t="s">
        <v>9605</v>
      </c>
      <c r="E3084" t="s">
        <v>13706</v>
      </c>
      <c r="F3084" t="s">
        <v>16628</v>
      </c>
      <c r="G3084" s="2">
        <v>43804.585532407407</v>
      </c>
      <c r="H3084" s="5" t="s">
        <v>17645</v>
      </c>
      <c r="K3084" t="s">
        <v>16630</v>
      </c>
      <c r="V3084">
        <v>4.5</v>
      </c>
    </row>
    <row r="3085" spans="1:32" x14ac:dyDescent="0.15">
      <c r="A3085" s="1">
        <v>1270</v>
      </c>
      <c r="B3085" t="s">
        <v>1290</v>
      </c>
      <c r="C3085" t="s">
        <v>5504</v>
      </c>
      <c r="D3085" t="s">
        <v>9605</v>
      </c>
      <c r="E3085" t="s">
        <v>13706</v>
      </c>
      <c r="F3085" t="s">
        <v>16627</v>
      </c>
      <c r="G3085" s="2">
        <v>43804.58315972222</v>
      </c>
      <c r="H3085" s="5" t="s">
        <v>17645</v>
      </c>
      <c r="I3085">
        <v>639</v>
      </c>
      <c r="J3085">
        <v>2.5398919951286678E+17</v>
      </c>
      <c r="K3085" t="s">
        <v>16629</v>
      </c>
      <c r="L3085">
        <v>4.5</v>
      </c>
      <c r="M3085">
        <f t="shared" ref="M3085:M3100" si="756">IF(10*(I3085-550)/200&gt;5,ROUNDUP(10*(I3085-550)/200,0),ROUNDUP(10*(I3085-550)/200,1))</f>
        <v>4.5</v>
      </c>
      <c r="N3085">
        <f t="shared" ref="N3085:N3100" si="757">IF(20*(I3085-550)/200&gt;5,ROUNDUP(20*(I3085-550)/200,0),ROUNDUP(20*(I3085-550)/200,1))</f>
        <v>9</v>
      </c>
      <c r="O3085">
        <f t="shared" ref="O3085:O3100" si="758">IF(L3085=M3085,1,0)</f>
        <v>1</v>
      </c>
      <c r="P3085">
        <f t="shared" ref="P3085:P3100" si="759">IF(L3085=N3085,1,0)</f>
        <v>0</v>
      </c>
      <c r="Q3085" t="s">
        <v>17014</v>
      </c>
      <c r="R3085">
        <v>4.5</v>
      </c>
      <c r="S3085" t="str">
        <f t="shared" ref="S3085:S3100" si="760">IF(L3085&gt;R3085,"调降",IF(L3085&lt;R3085,"调升","不变"))</f>
        <v>不变</v>
      </c>
      <c r="T3085">
        <f t="shared" ref="T3085:T3100" si="761">R3085/L3085-1</f>
        <v>0</v>
      </c>
      <c r="U3085" t="s">
        <v>17435</v>
      </c>
      <c r="V3085">
        <v>4.5</v>
      </c>
    </row>
    <row r="3086" spans="1:32" x14ac:dyDescent="0.15">
      <c r="A3086" s="1">
        <v>1269</v>
      </c>
      <c r="B3086" t="s">
        <v>1289</v>
      </c>
      <c r="C3086" t="s">
        <v>5503</v>
      </c>
      <c r="D3086" t="s">
        <v>9604</v>
      </c>
      <c r="E3086" t="s">
        <v>13705</v>
      </c>
      <c r="F3086" t="s">
        <v>16628</v>
      </c>
      <c r="G3086" s="2">
        <v>43804.569849537038</v>
      </c>
      <c r="H3086" s="5" t="s">
        <v>17645</v>
      </c>
      <c r="I3086">
        <v>662</v>
      </c>
      <c r="J3086">
        <v>2.5398437662949789E+17</v>
      </c>
      <c r="K3086" t="s">
        <v>16629</v>
      </c>
      <c r="L3086">
        <v>6</v>
      </c>
      <c r="M3086">
        <f t="shared" si="756"/>
        <v>6</v>
      </c>
      <c r="N3086">
        <f t="shared" si="757"/>
        <v>12</v>
      </c>
      <c r="O3086">
        <f t="shared" si="758"/>
        <v>1</v>
      </c>
      <c r="P3086">
        <f t="shared" si="759"/>
        <v>0</v>
      </c>
      <c r="Q3086" t="s">
        <v>17024</v>
      </c>
      <c r="R3086">
        <v>6</v>
      </c>
      <c r="S3086" t="str">
        <f t="shared" si="760"/>
        <v>不变</v>
      </c>
      <c r="T3086">
        <f t="shared" si="761"/>
        <v>0</v>
      </c>
      <c r="U3086" t="s">
        <v>17434</v>
      </c>
      <c r="V3086">
        <v>20</v>
      </c>
      <c r="W3086">
        <v>2.5398454330694861E+17</v>
      </c>
      <c r="X3086">
        <v>200000</v>
      </c>
      <c r="AA3086" s="2">
        <v>43891.505173611113</v>
      </c>
      <c r="AB3086">
        <v>19</v>
      </c>
      <c r="AC3086" t="s">
        <v>17502</v>
      </c>
      <c r="AD3086" t="s">
        <v>17505</v>
      </c>
      <c r="AE3086">
        <v>2.53984358254252E+17</v>
      </c>
      <c r="AF3086" t="s">
        <v>13705</v>
      </c>
    </row>
    <row r="3087" spans="1:32" x14ac:dyDescent="0.15">
      <c r="A3087" s="1">
        <v>1268</v>
      </c>
      <c r="B3087" t="s">
        <v>1288</v>
      </c>
      <c r="C3087" t="s">
        <v>5502</v>
      </c>
      <c r="D3087" t="s">
        <v>9603</v>
      </c>
      <c r="E3087" t="s">
        <v>13704</v>
      </c>
      <c r="F3087" t="s">
        <v>16628</v>
      </c>
      <c r="G3087" s="2">
        <v>43804.565833333327</v>
      </c>
      <c r="H3087" s="5" t="s">
        <v>17645</v>
      </c>
      <c r="I3087">
        <v>658</v>
      </c>
      <c r="J3087">
        <v>2.5398292183096118E+17</v>
      </c>
      <c r="K3087" t="s">
        <v>16629</v>
      </c>
      <c r="L3087">
        <v>11</v>
      </c>
      <c r="M3087">
        <f t="shared" si="756"/>
        <v>6</v>
      </c>
      <c r="N3087">
        <f t="shared" si="757"/>
        <v>11</v>
      </c>
      <c r="O3087">
        <f t="shared" si="758"/>
        <v>0</v>
      </c>
      <c r="P3087">
        <f t="shared" si="759"/>
        <v>1</v>
      </c>
      <c r="Q3087" t="s">
        <v>16741</v>
      </c>
      <c r="R3087">
        <v>5</v>
      </c>
      <c r="S3087" t="str">
        <f t="shared" si="760"/>
        <v>调降</v>
      </c>
      <c r="T3087">
        <f t="shared" si="761"/>
        <v>-0.54545454545454541</v>
      </c>
      <c r="U3087" t="s">
        <v>17435</v>
      </c>
      <c r="V3087">
        <v>5</v>
      </c>
    </row>
    <row r="3088" spans="1:32" x14ac:dyDescent="0.15">
      <c r="A3088" s="1">
        <v>1267</v>
      </c>
      <c r="B3088" t="s">
        <v>1287</v>
      </c>
      <c r="C3088" t="s">
        <v>5501</v>
      </c>
      <c r="D3088" t="s">
        <v>9602</v>
      </c>
      <c r="E3088" t="s">
        <v>13703</v>
      </c>
      <c r="F3088" t="s">
        <v>16628</v>
      </c>
      <c r="G3088" s="2">
        <v>43804.534537037027</v>
      </c>
      <c r="H3088" s="5" t="s">
        <v>17645</v>
      </c>
      <c r="I3088">
        <v>632</v>
      </c>
      <c r="J3088">
        <v>2.5397158251751421E+17</v>
      </c>
      <c r="K3088" t="s">
        <v>16629</v>
      </c>
      <c r="L3088">
        <v>9</v>
      </c>
      <c r="M3088">
        <f t="shared" si="756"/>
        <v>4.0999999999999996</v>
      </c>
      <c r="N3088">
        <f t="shared" si="757"/>
        <v>9</v>
      </c>
      <c r="O3088">
        <f t="shared" si="758"/>
        <v>0</v>
      </c>
      <c r="P3088">
        <f t="shared" si="759"/>
        <v>1</v>
      </c>
      <c r="Q3088" t="s">
        <v>17023</v>
      </c>
      <c r="R3088">
        <v>4</v>
      </c>
      <c r="S3088" t="str">
        <f t="shared" si="760"/>
        <v>调降</v>
      </c>
      <c r="T3088">
        <f t="shared" si="761"/>
        <v>-0.55555555555555558</v>
      </c>
      <c r="U3088" t="s">
        <v>17434</v>
      </c>
      <c r="V3088">
        <v>4</v>
      </c>
    </row>
    <row r="3089" spans="1:32" x14ac:dyDescent="0.15">
      <c r="A3089" s="1">
        <v>1266</v>
      </c>
      <c r="B3089" t="s">
        <v>1286</v>
      </c>
      <c r="C3089" t="s">
        <v>5500</v>
      </c>
      <c r="D3089" t="s">
        <v>9601</v>
      </c>
      <c r="E3089" t="s">
        <v>13702</v>
      </c>
      <c r="F3089" t="s">
        <v>16628</v>
      </c>
      <c r="G3089" s="2">
        <v>43804.534062500003</v>
      </c>
      <c r="H3089" s="5" t="s">
        <v>17645</v>
      </c>
      <c r="I3089">
        <v>630</v>
      </c>
      <c r="J3089">
        <v>2.5397140993868189E+17</v>
      </c>
      <c r="K3089" t="s">
        <v>16629</v>
      </c>
      <c r="L3089">
        <v>8</v>
      </c>
      <c r="M3089">
        <f t="shared" si="756"/>
        <v>4</v>
      </c>
      <c r="N3089">
        <f t="shared" si="757"/>
        <v>8</v>
      </c>
      <c r="O3089">
        <f t="shared" si="758"/>
        <v>0</v>
      </c>
      <c r="P3089">
        <f t="shared" si="759"/>
        <v>1</v>
      </c>
      <c r="Q3089" t="s">
        <v>17022</v>
      </c>
      <c r="R3089">
        <v>4</v>
      </c>
      <c r="S3089" t="str">
        <f t="shared" si="760"/>
        <v>调降</v>
      </c>
      <c r="T3089">
        <f t="shared" si="761"/>
        <v>-0.5</v>
      </c>
      <c r="U3089" t="s">
        <v>17434</v>
      </c>
      <c r="V3089">
        <v>4</v>
      </c>
    </row>
    <row r="3090" spans="1:32" x14ac:dyDescent="0.15">
      <c r="A3090" s="1">
        <v>1265</v>
      </c>
      <c r="B3090" t="s">
        <v>1285</v>
      </c>
      <c r="C3090" t="s">
        <v>5499</v>
      </c>
      <c r="D3090" t="s">
        <v>9600</v>
      </c>
      <c r="E3090" t="s">
        <v>13701</v>
      </c>
      <c r="F3090" t="s">
        <v>16628</v>
      </c>
      <c r="G3090" s="2">
        <v>43804.525590277779</v>
      </c>
      <c r="H3090" s="5" t="s">
        <v>17645</v>
      </c>
      <c r="I3090">
        <v>622</v>
      </c>
      <c r="J3090">
        <v>2.5396833923839181E+17</v>
      </c>
      <c r="K3090" t="s">
        <v>16629</v>
      </c>
      <c r="L3090">
        <v>8</v>
      </c>
      <c r="M3090">
        <f t="shared" si="756"/>
        <v>3.6</v>
      </c>
      <c r="N3090">
        <f t="shared" si="757"/>
        <v>8</v>
      </c>
      <c r="O3090">
        <f t="shared" si="758"/>
        <v>0</v>
      </c>
      <c r="P3090">
        <f t="shared" si="759"/>
        <v>1</v>
      </c>
      <c r="Q3090" t="s">
        <v>17021</v>
      </c>
      <c r="R3090">
        <v>8</v>
      </c>
      <c r="S3090" t="str">
        <f t="shared" si="760"/>
        <v>不变</v>
      </c>
      <c r="T3090">
        <f t="shared" si="761"/>
        <v>0</v>
      </c>
      <c r="U3090" t="s">
        <v>17434</v>
      </c>
      <c r="V3090">
        <v>8</v>
      </c>
    </row>
    <row r="3091" spans="1:32" x14ac:dyDescent="0.15">
      <c r="A3091" s="1">
        <v>1264</v>
      </c>
      <c r="B3091" t="s">
        <v>1284</v>
      </c>
      <c r="C3091" t="s">
        <v>5498</v>
      </c>
      <c r="D3091" t="s">
        <v>9599</v>
      </c>
      <c r="E3091" t="s">
        <v>13700</v>
      </c>
      <c r="F3091" t="s">
        <v>16628</v>
      </c>
      <c r="G3091" s="2">
        <v>43804.518553240741</v>
      </c>
      <c r="H3091" s="5" t="s">
        <v>17645</v>
      </c>
      <c r="I3091">
        <v>625</v>
      </c>
      <c r="J3091">
        <v>2.5396578926094339E+17</v>
      </c>
      <c r="K3091" t="s">
        <v>16629</v>
      </c>
      <c r="L3091">
        <v>8</v>
      </c>
      <c r="M3091">
        <f t="shared" si="756"/>
        <v>3.8000000000000003</v>
      </c>
      <c r="N3091">
        <f t="shared" si="757"/>
        <v>8</v>
      </c>
      <c r="O3091">
        <f t="shared" si="758"/>
        <v>0</v>
      </c>
      <c r="P3091">
        <f t="shared" si="759"/>
        <v>1</v>
      </c>
      <c r="Q3091" t="s">
        <v>16685</v>
      </c>
      <c r="R3091">
        <v>8</v>
      </c>
      <c r="S3091" t="str">
        <f t="shared" si="760"/>
        <v>不变</v>
      </c>
      <c r="T3091">
        <f t="shared" si="761"/>
        <v>0</v>
      </c>
      <c r="U3091" t="s">
        <v>17434</v>
      </c>
      <c r="V3091">
        <v>8</v>
      </c>
    </row>
    <row r="3092" spans="1:32" x14ac:dyDescent="0.15">
      <c r="A3092" s="1">
        <v>1263</v>
      </c>
      <c r="B3092" t="s">
        <v>1283</v>
      </c>
      <c r="C3092" t="s">
        <v>5497</v>
      </c>
      <c r="D3092" t="s">
        <v>9598</v>
      </c>
      <c r="E3092" t="s">
        <v>13699</v>
      </c>
      <c r="F3092" t="s">
        <v>16628</v>
      </c>
      <c r="G3092" s="2">
        <v>43804.517523148148</v>
      </c>
      <c r="H3092" s="5" t="s">
        <v>17645</v>
      </c>
      <c r="I3092">
        <v>638</v>
      </c>
      <c r="J3092">
        <v>2.5396541584205821E+17</v>
      </c>
      <c r="K3092" t="s">
        <v>16629</v>
      </c>
      <c r="L3092">
        <v>9</v>
      </c>
      <c r="M3092">
        <f t="shared" si="756"/>
        <v>4.4000000000000004</v>
      </c>
      <c r="N3092">
        <f t="shared" si="757"/>
        <v>9</v>
      </c>
      <c r="O3092">
        <f t="shared" si="758"/>
        <v>0</v>
      </c>
      <c r="P3092">
        <f t="shared" si="759"/>
        <v>1</v>
      </c>
      <c r="Q3092" t="s">
        <v>16706</v>
      </c>
      <c r="R3092">
        <v>5</v>
      </c>
      <c r="S3092" t="str">
        <f t="shared" si="760"/>
        <v>调降</v>
      </c>
      <c r="T3092">
        <f t="shared" si="761"/>
        <v>-0.44444444444444442</v>
      </c>
      <c r="U3092" t="s">
        <v>17435</v>
      </c>
      <c r="V3092">
        <v>5</v>
      </c>
    </row>
    <row r="3093" spans="1:32" x14ac:dyDescent="0.15">
      <c r="A3093" s="1">
        <v>1262</v>
      </c>
      <c r="B3093" t="s">
        <v>1282</v>
      </c>
      <c r="C3093" t="s">
        <v>5496</v>
      </c>
      <c r="D3093" t="s">
        <v>9597</v>
      </c>
      <c r="E3093" t="s">
        <v>13698</v>
      </c>
      <c r="F3093" t="s">
        <v>16627</v>
      </c>
      <c r="G3093" s="2">
        <v>43804.515706018523</v>
      </c>
      <c r="H3093" s="5" t="s">
        <v>17645</v>
      </c>
      <c r="I3093">
        <v>617</v>
      </c>
      <c r="J3093">
        <v>2.5396475710983779E+17</v>
      </c>
      <c r="K3093" t="s">
        <v>16629</v>
      </c>
      <c r="L3093">
        <v>3.4</v>
      </c>
      <c r="M3093">
        <f t="shared" si="756"/>
        <v>3.4</v>
      </c>
      <c r="N3093">
        <f t="shared" si="757"/>
        <v>7</v>
      </c>
      <c r="O3093">
        <f t="shared" si="758"/>
        <v>1</v>
      </c>
      <c r="P3093">
        <f t="shared" si="759"/>
        <v>0</v>
      </c>
      <c r="Q3093" t="s">
        <v>16734</v>
      </c>
      <c r="R3093">
        <v>3.4</v>
      </c>
      <c r="S3093" t="str">
        <f t="shared" si="760"/>
        <v>不变</v>
      </c>
      <c r="T3093">
        <f t="shared" si="761"/>
        <v>0</v>
      </c>
      <c r="U3093" t="s">
        <v>17435</v>
      </c>
      <c r="V3093">
        <v>3.4</v>
      </c>
    </row>
    <row r="3094" spans="1:32" x14ac:dyDescent="0.15">
      <c r="A3094" s="1">
        <v>1261</v>
      </c>
      <c r="B3094" t="s">
        <v>1281</v>
      </c>
      <c r="C3094" t="s">
        <v>5495</v>
      </c>
      <c r="D3094" t="s">
        <v>9596</v>
      </c>
      <c r="E3094" t="s">
        <v>13697</v>
      </c>
      <c r="F3094" t="s">
        <v>16627</v>
      </c>
      <c r="G3094" s="2">
        <v>43804.514108796298</v>
      </c>
      <c r="H3094" s="5" t="s">
        <v>17645</v>
      </c>
      <c r="I3094">
        <v>630</v>
      </c>
      <c r="J3094">
        <v>2.5396417832105158E+17</v>
      </c>
      <c r="K3094" t="s">
        <v>16629</v>
      </c>
      <c r="L3094">
        <v>4</v>
      </c>
      <c r="M3094">
        <f t="shared" si="756"/>
        <v>4</v>
      </c>
      <c r="N3094">
        <f t="shared" si="757"/>
        <v>8</v>
      </c>
      <c r="O3094">
        <f t="shared" si="758"/>
        <v>1</v>
      </c>
      <c r="P3094">
        <f t="shared" si="759"/>
        <v>0</v>
      </c>
      <c r="Q3094" t="s">
        <v>16750</v>
      </c>
      <c r="R3094">
        <v>4</v>
      </c>
      <c r="S3094" t="str">
        <f t="shared" si="760"/>
        <v>不变</v>
      </c>
      <c r="T3094">
        <f t="shared" si="761"/>
        <v>0</v>
      </c>
      <c r="U3094" t="s">
        <v>17435</v>
      </c>
      <c r="V3094">
        <v>4</v>
      </c>
    </row>
    <row r="3095" spans="1:32" x14ac:dyDescent="0.15">
      <c r="A3095" s="1">
        <v>1260</v>
      </c>
      <c r="B3095" t="s">
        <v>1280</v>
      </c>
      <c r="C3095" t="s">
        <v>5494</v>
      </c>
      <c r="D3095" t="s">
        <v>9595</v>
      </c>
      <c r="E3095" t="s">
        <v>13696</v>
      </c>
      <c r="F3095" t="s">
        <v>16628</v>
      </c>
      <c r="G3095" s="2">
        <v>43804.496296296304</v>
      </c>
      <c r="H3095" s="5" t="s">
        <v>17645</v>
      </c>
      <c r="I3095">
        <v>643</v>
      </c>
      <c r="J3095">
        <v>2.5395772528368438E+17</v>
      </c>
      <c r="K3095" t="s">
        <v>16629</v>
      </c>
      <c r="L3095">
        <v>10</v>
      </c>
      <c r="M3095">
        <f t="shared" si="756"/>
        <v>4.6999999999999993</v>
      </c>
      <c r="N3095">
        <f t="shared" si="757"/>
        <v>10</v>
      </c>
      <c r="O3095">
        <f t="shared" si="758"/>
        <v>0</v>
      </c>
      <c r="P3095">
        <f t="shared" si="759"/>
        <v>1</v>
      </c>
      <c r="Q3095" t="s">
        <v>17020</v>
      </c>
      <c r="R3095">
        <v>10</v>
      </c>
      <c r="S3095" t="str">
        <f t="shared" si="760"/>
        <v>不变</v>
      </c>
      <c r="T3095">
        <f t="shared" si="761"/>
        <v>0</v>
      </c>
      <c r="U3095" t="s">
        <v>17434</v>
      </c>
      <c r="V3095">
        <v>4</v>
      </c>
      <c r="W3095">
        <v>2.539578706037391E+17</v>
      </c>
      <c r="X3095">
        <v>40000</v>
      </c>
      <c r="AA3095" s="2">
        <v>43915.454675925917</v>
      </c>
      <c r="AB3095">
        <v>42</v>
      </c>
      <c r="AC3095" t="s">
        <v>17500</v>
      </c>
      <c r="AD3095" t="s">
        <v>17507</v>
      </c>
      <c r="AE3095">
        <v>2.539576997152072E+17</v>
      </c>
      <c r="AF3095" t="s">
        <v>13696</v>
      </c>
    </row>
    <row r="3096" spans="1:32" x14ac:dyDescent="0.15">
      <c r="A3096" s="1">
        <v>1259</v>
      </c>
      <c r="B3096" t="s">
        <v>1279</v>
      </c>
      <c r="C3096" t="s">
        <v>5493</v>
      </c>
      <c r="D3096" t="s">
        <v>9594</v>
      </c>
      <c r="E3096" t="s">
        <v>13695</v>
      </c>
      <c r="F3096" t="s">
        <v>16628</v>
      </c>
      <c r="G3096" s="2">
        <v>43804.484976851847</v>
      </c>
      <c r="H3096" s="5" t="s">
        <v>17645</v>
      </c>
      <c r="I3096">
        <v>638</v>
      </c>
      <c r="J3096">
        <v>2.53953620158976E+17</v>
      </c>
      <c r="K3096" t="s">
        <v>16629</v>
      </c>
      <c r="L3096">
        <v>9</v>
      </c>
      <c r="M3096">
        <f t="shared" si="756"/>
        <v>4.4000000000000004</v>
      </c>
      <c r="N3096">
        <f t="shared" si="757"/>
        <v>9</v>
      </c>
      <c r="O3096">
        <f t="shared" si="758"/>
        <v>0</v>
      </c>
      <c r="P3096">
        <f t="shared" si="759"/>
        <v>1</v>
      </c>
      <c r="Q3096" t="s">
        <v>16706</v>
      </c>
      <c r="R3096">
        <v>9</v>
      </c>
      <c r="S3096" t="str">
        <f t="shared" si="760"/>
        <v>不变</v>
      </c>
      <c r="T3096">
        <f t="shared" si="761"/>
        <v>0</v>
      </c>
      <c r="U3096" t="s">
        <v>17435</v>
      </c>
      <c r="V3096">
        <v>9</v>
      </c>
    </row>
    <row r="3097" spans="1:32" x14ac:dyDescent="0.15">
      <c r="A3097" s="1">
        <v>1258</v>
      </c>
      <c r="B3097" t="s">
        <v>1278</v>
      </c>
      <c r="C3097" t="s">
        <v>5492</v>
      </c>
      <c r="D3097" t="s">
        <v>9593</v>
      </c>
      <c r="E3097" t="s">
        <v>13694</v>
      </c>
      <c r="F3097" t="s">
        <v>16628</v>
      </c>
      <c r="G3097" s="2">
        <v>43804.483657407407</v>
      </c>
      <c r="H3097" s="5" t="s">
        <v>17645</v>
      </c>
      <c r="I3097">
        <v>649</v>
      </c>
      <c r="J3097">
        <v>2.5395314461717709E+17</v>
      </c>
      <c r="K3097" t="s">
        <v>16629</v>
      </c>
      <c r="L3097">
        <v>5</v>
      </c>
      <c r="M3097">
        <f t="shared" si="756"/>
        <v>5</v>
      </c>
      <c r="N3097">
        <f t="shared" si="757"/>
        <v>10</v>
      </c>
      <c r="O3097">
        <f t="shared" si="758"/>
        <v>1</v>
      </c>
      <c r="P3097">
        <f t="shared" si="759"/>
        <v>0</v>
      </c>
      <c r="Q3097" t="s">
        <v>17019</v>
      </c>
      <c r="R3097">
        <v>5</v>
      </c>
      <c r="S3097" t="str">
        <f t="shared" si="760"/>
        <v>不变</v>
      </c>
      <c r="T3097">
        <f t="shared" si="761"/>
        <v>0</v>
      </c>
      <c r="U3097" t="s">
        <v>17434</v>
      </c>
      <c r="V3097">
        <v>5</v>
      </c>
    </row>
    <row r="3098" spans="1:32" x14ac:dyDescent="0.15">
      <c r="A3098" s="1">
        <v>1257</v>
      </c>
      <c r="B3098" t="s">
        <v>1277</v>
      </c>
      <c r="C3098" t="s">
        <v>5491</v>
      </c>
      <c r="D3098" t="s">
        <v>9592</v>
      </c>
      <c r="E3098" t="s">
        <v>13693</v>
      </c>
      <c r="F3098" t="s">
        <v>16627</v>
      </c>
      <c r="G3098" s="2">
        <v>43804.481122685182</v>
      </c>
      <c r="H3098" s="5" t="s">
        <v>17645</v>
      </c>
      <c r="I3098">
        <v>627</v>
      </c>
      <c r="J3098">
        <v>2.5395222349768701E+17</v>
      </c>
      <c r="K3098" t="s">
        <v>16629</v>
      </c>
      <c r="L3098">
        <v>8</v>
      </c>
      <c r="M3098">
        <f t="shared" si="756"/>
        <v>3.9</v>
      </c>
      <c r="N3098">
        <f t="shared" si="757"/>
        <v>8</v>
      </c>
      <c r="O3098">
        <f t="shared" si="758"/>
        <v>0</v>
      </c>
      <c r="P3098">
        <f t="shared" si="759"/>
        <v>1</v>
      </c>
      <c r="Q3098" t="s">
        <v>16670</v>
      </c>
      <c r="R3098">
        <v>8</v>
      </c>
      <c r="S3098" t="str">
        <f t="shared" si="760"/>
        <v>不变</v>
      </c>
      <c r="T3098">
        <f t="shared" si="761"/>
        <v>0</v>
      </c>
      <c r="U3098" t="s">
        <v>17434</v>
      </c>
      <c r="V3098">
        <v>8</v>
      </c>
    </row>
    <row r="3099" spans="1:32" x14ac:dyDescent="0.15">
      <c r="A3099" s="1">
        <v>1256</v>
      </c>
      <c r="B3099" t="s">
        <v>1276</v>
      </c>
      <c r="C3099" t="s">
        <v>5490</v>
      </c>
      <c r="D3099" t="s">
        <v>9591</v>
      </c>
      <c r="E3099" t="s">
        <v>13692</v>
      </c>
      <c r="F3099" t="s">
        <v>16628</v>
      </c>
      <c r="G3099" s="2">
        <v>43804.472604166673</v>
      </c>
      <c r="H3099" s="5" t="s">
        <v>17645</v>
      </c>
      <c r="I3099">
        <v>656</v>
      </c>
      <c r="J3099">
        <v>2.5394913810475011E+17</v>
      </c>
      <c r="K3099" t="s">
        <v>16629</v>
      </c>
      <c r="L3099">
        <v>11</v>
      </c>
      <c r="M3099">
        <f t="shared" si="756"/>
        <v>6</v>
      </c>
      <c r="N3099">
        <f t="shared" si="757"/>
        <v>11</v>
      </c>
      <c r="O3099">
        <f t="shared" si="758"/>
        <v>0</v>
      </c>
      <c r="P3099">
        <f t="shared" si="759"/>
        <v>1</v>
      </c>
      <c r="Q3099" t="s">
        <v>16720</v>
      </c>
      <c r="R3099">
        <v>11</v>
      </c>
      <c r="S3099" t="str">
        <f t="shared" si="760"/>
        <v>不变</v>
      </c>
      <c r="T3099">
        <f t="shared" si="761"/>
        <v>0</v>
      </c>
      <c r="U3099" t="s">
        <v>17434</v>
      </c>
      <c r="V3099">
        <v>11</v>
      </c>
    </row>
    <row r="3100" spans="1:32" x14ac:dyDescent="0.15">
      <c r="A3100" s="1">
        <v>1255</v>
      </c>
      <c r="B3100" t="s">
        <v>1275</v>
      </c>
      <c r="C3100" t="s">
        <v>5489</v>
      </c>
      <c r="D3100" t="s">
        <v>9590</v>
      </c>
      <c r="E3100" t="s">
        <v>13691</v>
      </c>
      <c r="F3100" t="s">
        <v>16627</v>
      </c>
      <c r="G3100" s="2">
        <v>43804.46912037037</v>
      </c>
      <c r="H3100" s="5" t="s">
        <v>17645</v>
      </c>
      <c r="I3100">
        <v>635</v>
      </c>
      <c r="J3100">
        <v>2.5394787478038531E+17</v>
      </c>
      <c r="K3100" t="s">
        <v>16629</v>
      </c>
      <c r="L3100">
        <v>9</v>
      </c>
      <c r="M3100">
        <f t="shared" si="756"/>
        <v>4.3</v>
      </c>
      <c r="N3100">
        <f t="shared" si="757"/>
        <v>9</v>
      </c>
      <c r="O3100">
        <f t="shared" si="758"/>
        <v>0</v>
      </c>
      <c r="P3100">
        <f t="shared" si="759"/>
        <v>1</v>
      </c>
      <c r="Q3100" t="s">
        <v>16999</v>
      </c>
      <c r="R3100">
        <v>9</v>
      </c>
      <c r="S3100" t="str">
        <f t="shared" si="760"/>
        <v>不变</v>
      </c>
      <c r="T3100">
        <f t="shared" si="761"/>
        <v>0</v>
      </c>
      <c r="U3100" t="s">
        <v>17434</v>
      </c>
      <c r="V3100">
        <v>9</v>
      </c>
    </row>
    <row r="3101" spans="1:32" x14ac:dyDescent="0.15">
      <c r="A3101" s="1">
        <v>20</v>
      </c>
      <c r="B3101" t="s">
        <v>42</v>
      </c>
      <c r="C3101" t="s">
        <v>4341</v>
      </c>
      <c r="D3101" t="s">
        <v>8442</v>
      </c>
      <c r="E3101" t="s">
        <v>12543</v>
      </c>
      <c r="F3101" t="s">
        <v>16628</v>
      </c>
      <c r="G3101" s="2">
        <v>43804.464953703697</v>
      </c>
      <c r="H3101" s="5" t="s">
        <v>17645</v>
      </c>
      <c r="K3101" t="s">
        <v>16630</v>
      </c>
      <c r="V3101">
        <v>5</v>
      </c>
    </row>
    <row r="3102" spans="1:32" x14ac:dyDescent="0.15">
      <c r="A3102" s="1">
        <v>1187</v>
      </c>
      <c r="B3102" t="s">
        <v>1209</v>
      </c>
      <c r="C3102" t="s">
        <v>5427</v>
      </c>
      <c r="D3102" t="s">
        <v>9528</v>
      </c>
      <c r="E3102" t="s">
        <v>13629</v>
      </c>
      <c r="F3102" t="s">
        <v>16627</v>
      </c>
      <c r="G3102" s="2">
        <v>43804.461412037039</v>
      </c>
      <c r="H3102" s="5" t="s">
        <v>17645</v>
      </c>
      <c r="I3102">
        <v>630</v>
      </c>
      <c r="J3102">
        <v>2.5394507975911421E+17</v>
      </c>
      <c r="K3102" t="s">
        <v>16629</v>
      </c>
      <c r="L3102">
        <v>8</v>
      </c>
      <c r="M3102">
        <f t="shared" ref="M3102:M3138" si="762">IF(10*(I3102-550)/200&gt;5,ROUNDUP(10*(I3102-550)/200,0),ROUNDUP(10*(I3102-550)/200,1))</f>
        <v>4</v>
      </c>
      <c r="N3102">
        <f t="shared" ref="N3102:N3138" si="763">IF(20*(I3102-550)/200&gt;5,ROUNDUP(20*(I3102-550)/200,0),ROUNDUP(20*(I3102-550)/200,1))</f>
        <v>8</v>
      </c>
      <c r="O3102">
        <f t="shared" ref="O3102:O3138" si="764">IF(L3102=M3102,1,0)</f>
        <v>0</v>
      </c>
      <c r="P3102">
        <f t="shared" ref="P3102:P3138" si="765">IF(L3102=N3102,1,0)</f>
        <v>1</v>
      </c>
      <c r="Q3102" t="s">
        <v>16654</v>
      </c>
      <c r="R3102">
        <v>5</v>
      </c>
      <c r="S3102" t="str">
        <f t="shared" ref="S3102:S3138" si="766">IF(L3102&gt;R3102,"调降",IF(L3102&lt;R3102,"调升","不变"))</f>
        <v>调降</v>
      </c>
      <c r="T3102">
        <f t="shared" ref="T3102:T3138" si="767">R3102/L3102-1</f>
        <v>-0.375</v>
      </c>
      <c r="U3102" t="s">
        <v>17435</v>
      </c>
      <c r="V3102">
        <v>5</v>
      </c>
    </row>
    <row r="3103" spans="1:32" x14ac:dyDescent="0.15">
      <c r="A3103" s="1">
        <v>1254</v>
      </c>
      <c r="B3103" t="s">
        <v>1274</v>
      </c>
      <c r="C3103" t="s">
        <v>5488</v>
      </c>
      <c r="D3103" t="s">
        <v>9589</v>
      </c>
      <c r="E3103" t="s">
        <v>13690</v>
      </c>
      <c r="F3103" t="s">
        <v>16628</v>
      </c>
      <c r="G3103" s="2">
        <v>43804.45453703704</v>
      </c>
      <c r="H3103" s="5" t="s">
        <v>17645</v>
      </c>
      <c r="I3103">
        <v>658</v>
      </c>
      <c r="J3103">
        <v>2.5394259031805539E+17</v>
      </c>
      <c r="K3103" t="s">
        <v>16629</v>
      </c>
      <c r="L3103">
        <v>11</v>
      </c>
      <c r="M3103">
        <f t="shared" si="762"/>
        <v>6</v>
      </c>
      <c r="N3103">
        <f t="shared" si="763"/>
        <v>11</v>
      </c>
      <c r="O3103">
        <f t="shared" si="764"/>
        <v>0</v>
      </c>
      <c r="P3103">
        <f t="shared" si="765"/>
        <v>1</v>
      </c>
      <c r="Q3103" t="s">
        <v>16714</v>
      </c>
      <c r="R3103">
        <v>11</v>
      </c>
      <c r="S3103" t="str">
        <f t="shared" si="766"/>
        <v>不变</v>
      </c>
      <c r="T3103">
        <f t="shared" si="767"/>
        <v>0</v>
      </c>
      <c r="U3103" t="s">
        <v>17434</v>
      </c>
      <c r="V3103">
        <v>0</v>
      </c>
    </row>
    <row r="3104" spans="1:32" x14ac:dyDescent="0.15">
      <c r="A3104" s="1">
        <v>1253</v>
      </c>
      <c r="B3104" t="s">
        <v>1273</v>
      </c>
      <c r="C3104" t="s">
        <v>5487</v>
      </c>
      <c r="D3104" t="s">
        <v>9588</v>
      </c>
      <c r="E3104" t="s">
        <v>13689</v>
      </c>
      <c r="F3104" t="s">
        <v>16627</v>
      </c>
      <c r="G3104" s="2">
        <v>43804.441053240742</v>
      </c>
      <c r="H3104" s="5" t="s">
        <v>17645</v>
      </c>
      <c r="I3104">
        <v>619</v>
      </c>
      <c r="J3104">
        <v>2.5393770594618979E+17</v>
      </c>
      <c r="K3104" t="s">
        <v>16629</v>
      </c>
      <c r="L3104">
        <v>3.5</v>
      </c>
      <c r="M3104">
        <f t="shared" si="762"/>
        <v>3.5</v>
      </c>
      <c r="N3104">
        <f t="shared" si="763"/>
        <v>7</v>
      </c>
      <c r="O3104">
        <f t="shared" si="764"/>
        <v>1</v>
      </c>
      <c r="P3104">
        <f t="shared" si="765"/>
        <v>0</v>
      </c>
      <c r="Q3104" t="s">
        <v>16668</v>
      </c>
      <c r="R3104">
        <v>3.5</v>
      </c>
      <c r="S3104" t="str">
        <f t="shared" si="766"/>
        <v>不变</v>
      </c>
      <c r="T3104">
        <f t="shared" si="767"/>
        <v>0</v>
      </c>
      <c r="U3104" t="s">
        <v>17435</v>
      </c>
      <c r="V3104">
        <v>3.5</v>
      </c>
    </row>
    <row r="3105" spans="1:32" x14ac:dyDescent="0.15">
      <c r="A3105" s="1">
        <v>1252</v>
      </c>
      <c r="B3105" t="s">
        <v>1272</v>
      </c>
      <c r="C3105" t="s">
        <v>5486</v>
      </c>
      <c r="D3105" t="s">
        <v>9587</v>
      </c>
      <c r="E3105" t="s">
        <v>13688</v>
      </c>
      <c r="F3105" t="s">
        <v>16627</v>
      </c>
      <c r="G3105" s="2">
        <v>43804.431620370371</v>
      </c>
      <c r="H3105" s="5" t="s">
        <v>17645</v>
      </c>
      <c r="I3105">
        <v>630</v>
      </c>
      <c r="J3105">
        <v>2.539342857135759E+17</v>
      </c>
      <c r="K3105" t="s">
        <v>16629</v>
      </c>
      <c r="L3105">
        <v>8</v>
      </c>
      <c r="M3105">
        <f t="shared" si="762"/>
        <v>4</v>
      </c>
      <c r="N3105">
        <f t="shared" si="763"/>
        <v>8</v>
      </c>
      <c r="O3105">
        <f t="shared" si="764"/>
        <v>0</v>
      </c>
      <c r="P3105">
        <f t="shared" si="765"/>
        <v>1</v>
      </c>
      <c r="Q3105" t="s">
        <v>16709</v>
      </c>
      <c r="R3105">
        <v>8</v>
      </c>
      <c r="S3105" t="str">
        <f t="shared" si="766"/>
        <v>不变</v>
      </c>
      <c r="T3105">
        <f t="shared" si="767"/>
        <v>0</v>
      </c>
      <c r="U3105" t="s">
        <v>17434</v>
      </c>
      <c r="V3105">
        <v>8</v>
      </c>
    </row>
    <row r="3106" spans="1:32" x14ac:dyDescent="0.15">
      <c r="A3106" s="1">
        <v>1251</v>
      </c>
      <c r="B3106" t="s">
        <v>1271</v>
      </c>
      <c r="C3106" t="s">
        <v>5485</v>
      </c>
      <c r="D3106" t="s">
        <v>9586</v>
      </c>
      <c r="E3106" t="s">
        <v>13687</v>
      </c>
      <c r="F3106" t="s">
        <v>16627</v>
      </c>
      <c r="G3106" s="2">
        <v>43804.431296296287</v>
      </c>
      <c r="H3106" s="5" t="s">
        <v>17645</v>
      </c>
      <c r="I3106">
        <v>624</v>
      </c>
      <c r="J3106">
        <v>2.5393416882251779E+17</v>
      </c>
      <c r="K3106" t="s">
        <v>16629</v>
      </c>
      <c r="L3106">
        <v>8</v>
      </c>
      <c r="M3106">
        <f t="shared" si="762"/>
        <v>3.7</v>
      </c>
      <c r="N3106">
        <f t="shared" si="763"/>
        <v>8</v>
      </c>
      <c r="O3106">
        <f t="shared" si="764"/>
        <v>0</v>
      </c>
      <c r="P3106">
        <f t="shared" si="765"/>
        <v>1</v>
      </c>
      <c r="Q3106" t="s">
        <v>16756</v>
      </c>
      <c r="R3106">
        <v>6</v>
      </c>
      <c r="S3106" t="str">
        <f t="shared" si="766"/>
        <v>调降</v>
      </c>
      <c r="T3106">
        <f t="shared" si="767"/>
        <v>-0.25</v>
      </c>
      <c r="U3106" t="s">
        <v>17435</v>
      </c>
      <c r="V3106">
        <v>6</v>
      </c>
    </row>
    <row r="3107" spans="1:32" x14ac:dyDescent="0.15">
      <c r="A3107" s="1">
        <v>1250</v>
      </c>
      <c r="B3107" t="s">
        <v>1270</v>
      </c>
      <c r="C3107" t="s">
        <v>5484</v>
      </c>
      <c r="D3107" t="s">
        <v>9585</v>
      </c>
      <c r="E3107" t="s">
        <v>13686</v>
      </c>
      <c r="F3107" t="s">
        <v>16627</v>
      </c>
      <c r="G3107" s="2">
        <v>43804.405601851853</v>
      </c>
      <c r="H3107" s="5" t="s">
        <v>17645</v>
      </c>
      <c r="I3107">
        <v>622</v>
      </c>
      <c r="J3107">
        <v>2.539248560709345E+17</v>
      </c>
      <c r="K3107" t="s">
        <v>16629</v>
      </c>
      <c r="L3107">
        <v>8</v>
      </c>
      <c r="M3107">
        <f t="shared" si="762"/>
        <v>3.6</v>
      </c>
      <c r="N3107">
        <f t="shared" si="763"/>
        <v>8</v>
      </c>
      <c r="O3107">
        <f t="shared" si="764"/>
        <v>0</v>
      </c>
      <c r="P3107">
        <f t="shared" si="765"/>
        <v>1</v>
      </c>
      <c r="Q3107" t="s">
        <v>16647</v>
      </c>
      <c r="R3107">
        <v>8</v>
      </c>
      <c r="S3107" t="str">
        <f t="shared" si="766"/>
        <v>不变</v>
      </c>
      <c r="T3107">
        <f t="shared" si="767"/>
        <v>0</v>
      </c>
      <c r="U3107" t="s">
        <v>17434</v>
      </c>
      <c r="V3107">
        <v>8</v>
      </c>
    </row>
    <row r="3108" spans="1:32" x14ac:dyDescent="0.15">
      <c r="A3108" s="1">
        <v>1249</v>
      </c>
      <c r="B3108" t="s">
        <v>1269</v>
      </c>
      <c r="C3108" t="s">
        <v>5483</v>
      </c>
      <c r="D3108" t="s">
        <v>9584</v>
      </c>
      <c r="E3108" t="s">
        <v>13685</v>
      </c>
      <c r="F3108" t="s">
        <v>16628</v>
      </c>
      <c r="G3108" s="2">
        <v>43804.382152777784</v>
      </c>
      <c r="H3108" s="5" t="s">
        <v>17645</v>
      </c>
      <c r="I3108">
        <v>639</v>
      </c>
      <c r="J3108">
        <v>2.5391635730792861E+17</v>
      </c>
      <c r="K3108" t="s">
        <v>16629</v>
      </c>
      <c r="L3108">
        <v>9</v>
      </c>
      <c r="M3108">
        <f t="shared" si="762"/>
        <v>4.5</v>
      </c>
      <c r="N3108">
        <f t="shared" si="763"/>
        <v>9</v>
      </c>
      <c r="O3108">
        <f t="shared" si="764"/>
        <v>0</v>
      </c>
      <c r="P3108">
        <f t="shared" si="765"/>
        <v>1</v>
      </c>
      <c r="Q3108" t="s">
        <v>16734</v>
      </c>
      <c r="R3108">
        <v>5</v>
      </c>
      <c r="S3108" t="str">
        <f t="shared" si="766"/>
        <v>调降</v>
      </c>
      <c r="T3108">
        <f t="shared" si="767"/>
        <v>-0.44444444444444442</v>
      </c>
      <c r="U3108" t="s">
        <v>17435</v>
      </c>
      <c r="V3108">
        <v>5</v>
      </c>
    </row>
    <row r="3109" spans="1:32" x14ac:dyDescent="0.15">
      <c r="A3109" s="1">
        <v>1248</v>
      </c>
      <c r="B3109" t="s">
        <v>1268</v>
      </c>
      <c r="C3109" t="s">
        <v>5482</v>
      </c>
      <c r="D3109" t="s">
        <v>9583</v>
      </c>
      <c r="E3109" t="s">
        <v>13684</v>
      </c>
      <c r="F3109" t="s">
        <v>16628</v>
      </c>
      <c r="G3109" s="2">
        <v>43803.762662037043</v>
      </c>
      <c r="H3109" s="5" t="s">
        <v>17646</v>
      </c>
      <c r="I3109">
        <v>647</v>
      </c>
      <c r="J3109">
        <v>2.5369186293671939E+17</v>
      </c>
      <c r="K3109" t="s">
        <v>16629</v>
      </c>
      <c r="L3109">
        <v>10</v>
      </c>
      <c r="M3109">
        <f t="shared" si="762"/>
        <v>4.8999999999999995</v>
      </c>
      <c r="N3109">
        <f t="shared" si="763"/>
        <v>10</v>
      </c>
      <c r="O3109">
        <f t="shared" si="764"/>
        <v>0</v>
      </c>
      <c r="P3109">
        <f t="shared" si="765"/>
        <v>1</v>
      </c>
      <c r="Q3109" t="s">
        <v>17018</v>
      </c>
      <c r="R3109">
        <v>5</v>
      </c>
      <c r="S3109" t="str">
        <f t="shared" si="766"/>
        <v>调降</v>
      </c>
      <c r="T3109">
        <f t="shared" si="767"/>
        <v>-0.5</v>
      </c>
      <c r="U3109" t="s">
        <v>17434</v>
      </c>
      <c r="V3109">
        <v>5</v>
      </c>
    </row>
    <row r="3110" spans="1:32" x14ac:dyDescent="0.15">
      <c r="A3110" s="1">
        <v>1247</v>
      </c>
      <c r="B3110" t="s">
        <v>1267</v>
      </c>
      <c r="C3110" t="s">
        <v>5481</v>
      </c>
      <c r="D3110" t="s">
        <v>9582</v>
      </c>
      <c r="E3110" t="s">
        <v>13683</v>
      </c>
      <c r="F3110" t="s">
        <v>16628</v>
      </c>
      <c r="G3110" s="2">
        <v>43803.756435185183</v>
      </c>
      <c r="H3110" s="5" t="s">
        <v>17646</v>
      </c>
      <c r="I3110">
        <v>646</v>
      </c>
      <c r="J3110">
        <v>2.536896069715927E+17</v>
      </c>
      <c r="K3110" t="s">
        <v>16629</v>
      </c>
      <c r="L3110">
        <v>10</v>
      </c>
      <c r="M3110">
        <f t="shared" si="762"/>
        <v>4.8</v>
      </c>
      <c r="N3110">
        <f t="shared" si="763"/>
        <v>10</v>
      </c>
      <c r="O3110">
        <f t="shared" si="764"/>
        <v>0</v>
      </c>
      <c r="P3110">
        <f t="shared" si="765"/>
        <v>1</v>
      </c>
      <c r="Q3110" t="s">
        <v>16648</v>
      </c>
      <c r="R3110">
        <v>5</v>
      </c>
      <c r="S3110" t="str">
        <f t="shared" si="766"/>
        <v>调降</v>
      </c>
      <c r="T3110">
        <f t="shared" si="767"/>
        <v>-0.5</v>
      </c>
      <c r="U3110" t="s">
        <v>17434</v>
      </c>
      <c r="V3110">
        <v>5</v>
      </c>
    </row>
    <row r="3111" spans="1:32" x14ac:dyDescent="0.15">
      <c r="A3111" s="1">
        <v>1246</v>
      </c>
      <c r="B3111" t="s">
        <v>1266</v>
      </c>
      <c r="C3111" t="s">
        <v>5480</v>
      </c>
      <c r="D3111" t="s">
        <v>9581</v>
      </c>
      <c r="E3111" t="s">
        <v>13682</v>
      </c>
      <c r="F3111" t="s">
        <v>16628</v>
      </c>
      <c r="G3111" s="2">
        <v>43803.741319444453</v>
      </c>
      <c r="H3111" s="5" t="s">
        <v>17646</v>
      </c>
      <c r="I3111">
        <v>654</v>
      </c>
      <c r="J3111">
        <v>2.5368412883308131E+17</v>
      </c>
      <c r="K3111" t="s">
        <v>16629</v>
      </c>
      <c r="L3111">
        <v>6</v>
      </c>
      <c r="M3111">
        <f t="shared" si="762"/>
        <v>6</v>
      </c>
      <c r="N3111">
        <f t="shared" si="763"/>
        <v>11</v>
      </c>
      <c r="O3111">
        <f t="shared" si="764"/>
        <v>1</v>
      </c>
      <c r="P3111">
        <f t="shared" si="765"/>
        <v>0</v>
      </c>
      <c r="Q3111" t="s">
        <v>16770</v>
      </c>
      <c r="R3111">
        <v>6</v>
      </c>
      <c r="S3111" t="str">
        <f t="shared" si="766"/>
        <v>不变</v>
      </c>
      <c r="T3111">
        <f t="shared" si="767"/>
        <v>0</v>
      </c>
      <c r="U3111" t="s">
        <v>17435</v>
      </c>
      <c r="V3111">
        <v>6</v>
      </c>
    </row>
    <row r="3112" spans="1:32" x14ac:dyDescent="0.15">
      <c r="A3112" s="1">
        <v>1244</v>
      </c>
      <c r="B3112" t="s">
        <v>1264</v>
      </c>
      <c r="C3112" t="s">
        <v>5478</v>
      </c>
      <c r="D3112" t="s">
        <v>9579</v>
      </c>
      <c r="E3112" t="s">
        <v>13680</v>
      </c>
      <c r="F3112" t="s">
        <v>16628</v>
      </c>
      <c r="G3112" s="2">
        <v>43803.738587962973</v>
      </c>
      <c r="H3112" s="5" t="s">
        <v>17646</v>
      </c>
      <c r="I3112">
        <v>642</v>
      </c>
      <c r="J3112">
        <v>2.5368313995880451E+17</v>
      </c>
      <c r="K3112" t="s">
        <v>16629</v>
      </c>
      <c r="L3112">
        <v>10</v>
      </c>
      <c r="M3112">
        <f t="shared" si="762"/>
        <v>4.5999999999999996</v>
      </c>
      <c r="N3112">
        <f t="shared" si="763"/>
        <v>10</v>
      </c>
      <c r="O3112">
        <f t="shared" si="764"/>
        <v>0</v>
      </c>
      <c r="P3112">
        <f t="shared" si="765"/>
        <v>1</v>
      </c>
      <c r="Q3112" t="s">
        <v>17017</v>
      </c>
      <c r="R3112">
        <v>5</v>
      </c>
      <c r="S3112" t="str">
        <f t="shared" si="766"/>
        <v>调降</v>
      </c>
      <c r="T3112">
        <f t="shared" si="767"/>
        <v>-0.5</v>
      </c>
      <c r="U3112" t="s">
        <v>17435</v>
      </c>
      <c r="V3112">
        <v>5</v>
      </c>
    </row>
    <row r="3113" spans="1:32" x14ac:dyDescent="0.15">
      <c r="A3113" s="1">
        <v>1245</v>
      </c>
      <c r="B3113" t="s">
        <v>1265</v>
      </c>
      <c r="C3113" t="s">
        <v>5479</v>
      </c>
      <c r="D3113" t="s">
        <v>9580</v>
      </c>
      <c r="E3113" t="s">
        <v>13681</v>
      </c>
      <c r="F3113" t="s">
        <v>16628</v>
      </c>
      <c r="G3113" s="2">
        <v>43803.737256944441</v>
      </c>
      <c r="H3113" s="5" t="s">
        <v>17646</v>
      </c>
      <c r="I3113">
        <v>626</v>
      </c>
      <c r="J3113">
        <v>2.5368265492948989E+17</v>
      </c>
      <c r="K3113" t="s">
        <v>16629</v>
      </c>
      <c r="L3113">
        <v>8</v>
      </c>
      <c r="M3113">
        <f t="shared" si="762"/>
        <v>3.8</v>
      </c>
      <c r="N3113">
        <f t="shared" si="763"/>
        <v>8</v>
      </c>
      <c r="O3113">
        <f t="shared" si="764"/>
        <v>0</v>
      </c>
      <c r="P3113">
        <f t="shared" si="765"/>
        <v>1</v>
      </c>
      <c r="Q3113" t="s">
        <v>16654</v>
      </c>
      <c r="R3113">
        <v>8</v>
      </c>
      <c r="S3113" t="str">
        <f t="shared" si="766"/>
        <v>不变</v>
      </c>
      <c r="T3113">
        <f t="shared" si="767"/>
        <v>0</v>
      </c>
      <c r="U3113" t="s">
        <v>17435</v>
      </c>
      <c r="V3113">
        <v>8</v>
      </c>
    </row>
    <row r="3114" spans="1:32" x14ac:dyDescent="0.15">
      <c r="A3114" s="1">
        <v>1234</v>
      </c>
      <c r="B3114" t="s">
        <v>1256</v>
      </c>
      <c r="C3114" t="s">
        <v>5472</v>
      </c>
      <c r="D3114" t="s">
        <v>9573</v>
      </c>
      <c r="E3114" t="s">
        <v>13674</v>
      </c>
      <c r="F3114" t="s">
        <v>16627</v>
      </c>
      <c r="G3114" s="2">
        <v>43803.72216435185</v>
      </c>
      <c r="H3114" s="5" t="s">
        <v>17646</v>
      </c>
      <c r="I3114">
        <v>641</v>
      </c>
      <c r="J3114">
        <v>2.536771860561961E+17</v>
      </c>
      <c r="K3114" t="s">
        <v>16629</v>
      </c>
      <c r="L3114">
        <v>10</v>
      </c>
      <c r="M3114">
        <f t="shared" si="762"/>
        <v>4.5999999999999996</v>
      </c>
      <c r="N3114">
        <f t="shared" si="763"/>
        <v>10</v>
      </c>
      <c r="O3114">
        <f t="shared" si="764"/>
        <v>0</v>
      </c>
      <c r="P3114">
        <f t="shared" si="765"/>
        <v>1</v>
      </c>
      <c r="Q3114" t="s">
        <v>16740</v>
      </c>
      <c r="R3114">
        <v>10</v>
      </c>
      <c r="S3114" t="str">
        <f t="shared" si="766"/>
        <v>不变</v>
      </c>
      <c r="T3114">
        <f t="shared" si="767"/>
        <v>0</v>
      </c>
      <c r="U3114" t="s">
        <v>17434</v>
      </c>
      <c r="V3114">
        <v>8</v>
      </c>
      <c r="W3114">
        <v>2.5367729675227139E+17</v>
      </c>
      <c r="X3114">
        <v>80000</v>
      </c>
      <c r="AA3114" s="2">
        <v>43920.57104166667</v>
      </c>
      <c r="AB3114">
        <v>23</v>
      </c>
      <c r="AC3114" t="s">
        <v>17495</v>
      </c>
      <c r="AD3114" t="s">
        <v>17505</v>
      </c>
      <c r="AE3114">
        <v>2.5365492054308038E+17</v>
      </c>
      <c r="AF3114" t="s">
        <v>13674</v>
      </c>
    </row>
    <row r="3115" spans="1:32" x14ac:dyDescent="0.15">
      <c r="A3115" s="1">
        <v>1235</v>
      </c>
      <c r="B3115" t="s">
        <v>1256</v>
      </c>
      <c r="C3115" t="s">
        <v>5472</v>
      </c>
      <c r="D3115" t="s">
        <v>9573</v>
      </c>
      <c r="E3115" t="s">
        <v>13674</v>
      </c>
      <c r="F3115" t="s">
        <v>16627</v>
      </c>
      <c r="G3115" s="2">
        <v>43803.72216435185</v>
      </c>
      <c r="H3115" s="5" t="s">
        <v>17646</v>
      </c>
      <c r="I3115">
        <v>641</v>
      </c>
      <c r="J3115">
        <v>2.536771860561961E+17</v>
      </c>
      <c r="K3115" t="s">
        <v>16629</v>
      </c>
      <c r="L3115">
        <v>10</v>
      </c>
      <c r="M3115">
        <f t="shared" si="762"/>
        <v>4.5999999999999996</v>
      </c>
      <c r="N3115">
        <f t="shared" si="763"/>
        <v>10</v>
      </c>
      <c r="O3115">
        <f t="shared" si="764"/>
        <v>0</v>
      </c>
      <c r="P3115">
        <f t="shared" si="765"/>
        <v>1</v>
      </c>
      <c r="Q3115" t="s">
        <v>16740</v>
      </c>
      <c r="R3115">
        <v>10</v>
      </c>
      <c r="S3115" t="str">
        <f t="shared" si="766"/>
        <v>不变</v>
      </c>
      <c r="T3115">
        <f t="shared" si="767"/>
        <v>0</v>
      </c>
      <c r="U3115" t="s">
        <v>17434</v>
      </c>
      <c r="V3115">
        <v>8</v>
      </c>
      <c r="W3115">
        <v>2.6449973408387069E+17</v>
      </c>
      <c r="X3115">
        <v>50000</v>
      </c>
      <c r="AA3115" s="2">
        <v>43923.478159722217</v>
      </c>
      <c r="AB3115">
        <v>23</v>
      </c>
      <c r="AC3115" t="s">
        <v>17495</v>
      </c>
      <c r="AD3115" t="s">
        <v>17505</v>
      </c>
      <c r="AE3115">
        <v>2.5365492054308038E+17</v>
      </c>
      <c r="AF3115" t="s">
        <v>13674</v>
      </c>
    </row>
    <row r="3116" spans="1:32" x14ac:dyDescent="0.15">
      <c r="A3116" s="1">
        <v>1242</v>
      </c>
      <c r="B3116" t="s">
        <v>1262</v>
      </c>
      <c r="C3116" t="s">
        <v>5477</v>
      </c>
      <c r="D3116" t="s">
        <v>9578</v>
      </c>
      <c r="E3116" t="s">
        <v>13679</v>
      </c>
      <c r="F3116" t="s">
        <v>16627</v>
      </c>
      <c r="G3116" s="2">
        <v>43803.700879629629</v>
      </c>
      <c r="H3116" s="5" t="s">
        <v>17646</v>
      </c>
      <c r="I3116">
        <v>629</v>
      </c>
      <c r="J3116">
        <v>2.5366947282760909E+17</v>
      </c>
      <c r="K3116" t="s">
        <v>16629</v>
      </c>
      <c r="L3116">
        <v>4</v>
      </c>
      <c r="M3116">
        <f t="shared" si="762"/>
        <v>4</v>
      </c>
      <c r="N3116">
        <f t="shared" si="763"/>
        <v>8</v>
      </c>
      <c r="O3116">
        <f t="shared" si="764"/>
        <v>1</v>
      </c>
      <c r="P3116">
        <f t="shared" si="765"/>
        <v>0</v>
      </c>
      <c r="Q3116" t="s">
        <v>17016</v>
      </c>
      <c r="R3116">
        <v>4</v>
      </c>
      <c r="S3116" t="str">
        <f t="shared" si="766"/>
        <v>不变</v>
      </c>
      <c r="T3116">
        <f t="shared" si="767"/>
        <v>0</v>
      </c>
      <c r="U3116" t="s">
        <v>17434</v>
      </c>
      <c r="V3116">
        <v>4</v>
      </c>
    </row>
    <row r="3117" spans="1:32" x14ac:dyDescent="0.15">
      <c r="A3117" s="1">
        <v>1241</v>
      </c>
      <c r="B3117" t="s">
        <v>1261</v>
      </c>
      <c r="C3117" t="s">
        <v>5476</v>
      </c>
      <c r="D3117" t="s">
        <v>9577</v>
      </c>
      <c r="E3117" t="s">
        <v>13678</v>
      </c>
      <c r="F3117" t="s">
        <v>16628</v>
      </c>
      <c r="G3117" s="2">
        <v>43803.697696759264</v>
      </c>
      <c r="H3117" s="5" t="s">
        <v>17646</v>
      </c>
      <c r="I3117">
        <v>631</v>
      </c>
      <c r="J3117">
        <v>2.5366831963727869E+17</v>
      </c>
      <c r="K3117" t="s">
        <v>16629</v>
      </c>
      <c r="L3117">
        <v>9</v>
      </c>
      <c r="M3117">
        <f t="shared" si="762"/>
        <v>4.0999999999999996</v>
      </c>
      <c r="N3117">
        <f t="shared" si="763"/>
        <v>9</v>
      </c>
      <c r="O3117">
        <f t="shared" si="764"/>
        <v>0</v>
      </c>
      <c r="P3117">
        <f t="shared" si="765"/>
        <v>1</v>
      </c>
      <c r="Q3117" t="s">
        <v>16654</v>
      </c>
      <c r="R3117">
        <v>5</v>
      </c>
      <c r="S3117" t="str">
        <f t="shared" si="766"/>
        <v>调降</v>
      </c>
      <c r="T3117">
        <f t="shared" si="767"/>
        <v>-0.44444444444444442</v>
      </c>
      <c r="U3117" t="s">
        <v>17435</v>
      </c>
      <c r="V3117">
        <v>5</v>
      </c>
    </row>
    <row r="3118" spans="1:32" x14ac:dyDescent="0.15">
      <c r="A3118" s="1">
        <v>1239</v>
      </c>
      <c r="B3118" t="s">
        <v>1259</v>
      </c>
      <c r="C3118" t="s">
        <v>5474</v>
      </c>
      <c r="D3118" t="s">
        <v>9575</v>
      </c>
      <c r="E3118" t="s">
        <v>13676</v>
      </c>
      <c r="F3118" t="s">
        <v>16628</v>
      </c>
      <c r="G3118" s="2">
        <v>43803.68068287037</v>
      </c>
      <c r="H3118" s="5" t="s">
        <v>17646</v>
      </c>
      <c r="I3118">
        <v>662</v>
      </c>
      <c r="J3118">
        <v>2.536621527688847E+17</v>
      </c>
      <c r="K3118" t="s">
        <v>16629</v>
      </c>
      <c r="L3118">
        <v>12</v>
      </c>
      <c r="M3118">
        <f t="shared" si="762"/>
        <v>6</v>
      </c>
      <c r="N3118">
        <f t="shared" si="763"/>
        <v>12</v>
      </c>
      <c r="O3118">
        <f t="shared" si="764"/>
        <v>0</v>
      </c>
      <c r="P3118">
        <f t="shared" si="765"/>
        <v>1</v>
      </c>
      <c r="Q3118" t="s">
        <v>17015</v>
      </c>
      <c r="R3118">
        <v>5</v>
      </c>
      <c r="S3118" t="str">
        <f t="shared" si="766"/>
        <v>调降</v>
      </c>
      <c r="T3118">
        <f t="shared" si="767"/>
        <v>-0.58333333333333326</v>
      </c>
      <c r="U3118" t="s">
        <v>17434</v>
      </c>
      <c r="V3118">
        <v>5</v>
      </c>
    </row>
    <row r="3119" spans="1:32" x14ac:dyDescent="0.15">
      <c r="A3119" s="1">
        <v>1240</v>
      </c>
      <c r="B3119" t="s">
        <v>1260</v>
      </c>
      <c r="C3119" t="s">
        <v>5475</v>
      </c>
      <c r="D3119" t="s">
        <v>9576</v>
      </c>
      <c r="E3119" t="s">
        <v>13677</v>
      </c>
      <c r="F3119" t="s">
        <v>16628</v>
      </c>
      <c r="G3119" s="2">
        <v>43803.672858796293</v>
      </c>
      <c r="H3119" s="5" t="s">
        <v>17646</v>
      </c>
      <c r="I3119">
        <v>633</v>
      </c>
      <c r="J3119">
        <v>2.536593187154207E+17</v>
      </c>
      <c r="K3119" t="s">
        <v>16629</v>
      </c>
      <c r="L3119">
        <v>4.2</v>
      </c>
      <c r="M3119">
        <f t="shared" si="762"/>
        <v>4.1999999999999993</v>
      </c>
      <c r="N3119">
        <f t="shared" si="763"/>
        <v>9</v>
      </c>
      <c r="O3119">
        <f t="shared" si="764"/>
        <v>1</v>
      </c>
      <c r="P3119">
        <f t="shared" si="765"/>
        <v>0</v>
      </c>
      <c r="Q3119" t="s">
        <v>16638</v>
      </c>
      <c r="R3119">
        <v>4.2</v>
      </c>
      <c r="S3119" t="str">
        <f t="shared" si="766"/>
        <v>不变</v>
      </c>
      <c r="T3119">
        <f t="shared" si="767"/>
        <v>0</v>
      </c>
      <c r="U3119" t="s">
        <v>17434</v>
      </c>
      <c r="V3119">
        <v>4.2</v>
      </c>
    </row>
    <row r="3120" spans="1:32" x14ac:dyDescent="0.15">
      <c r="A3120" s="1">
        <v>1238</v>
      </c>
      <c r="B3120" t="s">
        <v>1258</v>
      </c>
      <c r="C3120" t="s">
        <v>5473</v>
      </c>
      <c r="D3120" t="s">
        <v>9574</v>
      </c>
      <c r="E3120" t="s">
        <v>13675</v>
      </c>
      <c r="F3120" t="s">
        <v>16627</v>
      </c>
      <c r="G3120" s="2">
        <v>43803.665706018517</v>
      </c>
      <c r="H3120" s="5" t="s">
        <v>17646</v>
      </c>
      <c r="I3120">
        <v>618</v>
      </c>
      <c r="J3120">
        <v>2.536567267026575E+17</v>
      </c>
      <c r="K3120" t="s">
        <v>16629</v>
      </c>
      <c r="L3120">
        <v>3.4</v>
      </c>
      <c r="M3120">
        <f t="shared" si="762"/>
        <v>3.4</v>
      </c>
      <c r="N3120">
        <f t="shared" si="763"/>
        <v>7</v>
      </c>
      <c r="O3120">
        <f t="shared" si="764"/>
        <v>1</v>
      </c>
      <c r="P3120">
        <f t="shared" si="765"/>
        <v>0</v>
      </c>
      <c r="Q3120" t="s">
        <v>16735</v>
      </c>
      <c r="R3120">
        <v>3.4</v>
      </c>
      <c r="S3120" t="str">
        <f t="shared" si="766"/>
        <v>不变</v>
      </c>
      <c r="T3120">
        <f t="shared" si="767"/>
        <v>0</v>
      </c>
      <c r="U3120" t="s">
        <v>17435</v>
      </c>
      <c r="V3120">
        <v>3.4</v>
      </c>
    </row>
    <row r="3121" spans="1:32" x14ac:dyDescent="0.15">
      <c r="A3121" s="1">
        <v>1233</v>
      </c>
      <c r="B3121" t="s">
        <v>1255</v>
      </c>
      <c r="C3121" t="s">
        <v>5471</v>
      </c>
      <c r="D3121" t="s">
        <v>9572</v>
      </c>
      <c r="E3121" t="s">
        <v>13673</v>
      </c>
      <c r="F3121" t="s">
        <v>16628</v>
      </c>
      <c r="G3121" s="2">
        <v>43803.621620370373</v>
      </c>
      <c r="H3121" s="5" t="s">
        <v>17646</v>
      </c>
      <c r="I3121">
        <v>643</v>
      </c>
      <c r="J3121">
        <v>2.5364075180668109E+17</v>
      </c>
      <c r="K3121" t="s">
        <v>16629</v>
      </c>
      <c r="L3121">
        <v>10</v>
      </c>
      <c r="M3121">
        <f t="shared" si="762"/>
        <v>4.6999999999999993</v>
      </c>
      <c r="N3121">
        <f t="shared" si="763"/>
        <v>10</v>
      </c>
      <c r="O3121">
        <f t="shared" si="764"/>
        <v>0</v>
      </c>
      <c r="P3121">
        <f t="shared" si="765"/>
        <v>1</v>
      </c>
      <c r="Q3121" t="s">
        <v>17014</v>
      </c>
      <c r="R3121">
        <v>6</v>
      </c>
      <c r="S3121" t="str">
        <f t="shared" si="766"/>
        <v>调降</v>
      </c>
      <c r="T3121">
        <f t="shared" si="767"/>
        <v>-0.4</v>
      </c>
      <c r="U3121" t="s">
        <v>17434</v>
      </c>
      <c r="V3121">
        <v>8</v>
      </c>
      <c r="W3121">
        <v>2.5364106600199779E+17</v>
      </c>
      <c r="X3121">
        <v>80000</v>
      </c>
      <c r="AA3121" s="2">
        <v>43834.427685185183</v>
      </c>
      <c r="AB3121">
        <v>23</v>
      </c>
      <c r="AC3121" t="s">
        <v>17495</v>
      </c>
      <c r="AD3121" t="s">
        <v>17505</v>
      </c>
      <c r="AE3121">
        <v>2.536407276013527E+17</v>
      </c>
      <c r="AF3121" t="s">
        <v>13673</v>
      </c>
    </row>
    <row r="3122" spans="1:32" x14ac:dyDescent="0.15">
      <c r="A3122" s="1">
        <v>1232</v>
      </c>
      <c r="B3122" t="s">
        <v>1254</v>
      </c>
      <c r="C3122" t="s">
        <v>5470</v>
      </c>
      <c r="D3122" t="s">
        <v>9571</v>
      </c>
      <c r="E3122" t="s">
        <v>13672</v>
      </c>
      <c r="F3122" t="s">
        <v>16627</v>
      </c>
      <c r="G3122" s="2">
        <v>43803.61509259259</v>
      </c>
      <c r="H3122" s="5" t="s">
        <v>17646</v>
      </c>
      <c r="I3122">
        <v>621</v>
      </c>
      <c r="J3122">
        <v>2.5363838529647821E+17</v>
      </c>
      <c r="K3122" t="s">
        <v>16629</v>
      </c>
      <c r="L3122">
        <v>8</v>
      </c>
      <c r="M3122">
        <f t="shared" si="762"/>
        <v>3.6</v>
      </c>
      <c r="N3122">
        <f t="shared" si="763"/>
        <v>8</v>
      </c>
      <c r="O3122">
        <f t="shared" si="764"/>
        <v>0</v>
      </c>
      <c r="P3122">
        <f t="shared" si="765"/>
        <v>1</v>
      </c>
      <c r="Q3122" t="s">
        <v>17013</v>
      </c>
      <c r="R3122">
        <v>8</v>
      </c>
      <c r="S3122" t="str">
        <f t="shared" si="766"/>
        <v>不变</v>
      </c>
      <c r="T3122">
        <f t="shared" si="767"/>
        <v>0</v>
      </c>
      <c r="U3122" t="s">
        <v>17435</v>
      </c>
      <c r="V3122">
        <v>8</v>
      </c>
    </row>
    <row r="3123" spans="1:32" x14ac:dyDescent="0.15">
      <c r="A3123" s="1">
        <v>1231</v>
      </c>
      <c r="B3123" t="s">
        <v>1253</v>
      </c>
      <c r="C3123" t="s">
        <v>5469</v>
      </c>
      <c r="D3123" t="s">
        <v>9570</v>
      </c>
      <c r="E3123" t="s">
        <v>13671</v>
      </c>
      <c r="F3123" t="s">
        <v>16628</v>
      </c>
      <c r="G3123" s="2">
        <v>43803.594328703701</v>
      </c>
      <c r="H3123" s="5" t="s">
        <v>17646</v>
      </c>
      <c r="I3123">
        <v>646</v>
      </c>
      <c r="J3123">
        <v>2.5363086251026429E+17</v>
      </c>
      <c r="K3123" t="s">
        <v>16629</v>
      </c>
      <c r="L3123">
        <v>4.8</v>
      </c>
      <c r="M3123">
        <f t="shared" si="762"/>
        <v>4.8</v>
      </c>
      <c r="N3123">
        <f t="shared" si="763"/>
        <v>10</v>
      </c>
      <c r="O3123">
        <f t="shared" si="764"/>
        <v>1</v>
      </c>
      <c r="P3123">
        <f t="shared" si="765"/>
        <v>0</v>
      </c>
      <c r="Q3123" t="s">
        <v>16714</v>
      </c>
      <c r="R3123">
        <v>4.8</v>
      </c>
      <c r="S3123" t="str">
        <f t="shared" si="766"/>
        <v>不变</v>
      </c>
      <c r="T3123">
        <f t="shared" si="767"/>
        <v>0</v>
      </c>
      <c r="U3123" t="s">
        <v>17434</v>
      </c>
      <c r="V3123">
        <v>4.8</v>
      </c>
    </row>
    <row r="3124" spans="1:32" x14ac:dyDescent="0.15">
      <c r="A3124" s="1">
        <v>1229</v>
      </c>
      <c r="B3124" t="s">
        <v>1251</v>
      </c>
      <c r="C3124" t="s">
        <v>5467</v>
      </c>
      <c r="D3124" t="s">
        <v>9568</v>
      </c>
      <c r="E3124" t="s">
        <v>13669</v>
      </c>
      <c r="F3124" t="s">
        <v>16628</v>
      </c>
      <c r="G3124" s="2">
        <v>43803.591527777768</v>
      </c>
      <c r="H3124" s="5" t="s">
        <v>17646</v>
      </c>
      <c r="I3124">
        <v>640</v>
      </c>
      <c r="J3124">
        <v>2.536298464862577E+17</v>
      </c>
      <c r="K3124" t="s">
        <v>16629</v>
      </c>
      <c r="L3124">
        <v>9</v>
      </c>
      <c r="M3124">
        <f t="shared" si="762"/>
        <v>4.5</v>
      </c>
      <c r="N3124">
        <f t="shared" si="763"/>
        <v>9</v>
      </c>
      <c r="O3124">
        <f t="shared" si="764"/>
        <v>0</v>
      </c>
      <c r="P3124">
        <f t="shared" si="765"/>
        <v>1</v>
      </c>
      <c r="Q3124" t="s">
        <v>16667</v>
      </c>
      <c r="R3124">
        <v>6</v>
      </c>
      <c r="S3124" t="str">
        <f t="shared" si="766"/>
        <v>调降</v>
      </c>
      <c r="T3124">
        <f t="shared" si="767"/>
        <v>-0.33333333333333337</v>
      </c>
      <c r="U3124" t="s">
        <v>17435</v>
      </c>
      <c r="V3124">
        <v>6</v>
      </c>
    </row>
    <row r="3125" spans="1:32" x14ac:dyDescent="0.15">
      <c r="A3125" s="1">
        <v>1228</v>
      </c>
      <c r="B3125" t="s">
        <v>1250</v>
      </c>
      <c r="C3125" t="s">
        <v>5466</v>
      </c>
      <c r="D3125" t="s">
        <v>9567</v>
      </c>
      <c r="E3125" t="s">
        <v>13668</v>
      </c>
      <c r="F3125" t="s">
        <v>16628</v>
      </c>
      <c r="G3125" s="2">
        <v>43803.563784722217</v>
      </c>
      <c r="H3125" s="5" t="s">
        <v>17646</v>
      </c>
      <c r="I3125">
        <v>641</v>
      </c>
      <c r="J3125">
        <v>2.5361979373361971E+17</v>
      </c>
      <c r="K3125" t="s">
        <v>16629</v>
      </c>
      <c r="L3125">
        <v>4.5999999999999996</v>
      </c>
      <c r="M3125">
        <f t="shared" si="762"/>
        <v>4.5999999999999996</v>
      </c>
      <c r="N3125">
        <f t="shared" si="763"/>
        <v>10</v>
      </c>
      <c r="O3125">
        <f t="shared" si="764"/>
        <v>1</v>
      </c>
      <c r="P3125">
        <f t="shared" si="765"/>
        <v>0</v>
      </c>
      <c r="Q3125" t="s">
        <v>17011</v>
      </c>
      <c r="R3125">
        <v>4.5999999999999996</v>
      </c>
      <c r="S3125" t="str">
        <f t="shared" si="766"/>
        <v>不变</v>
      </c>
      <c r="T3125">
        <f t="shared" si="767"/>
        <v>0</v>
      </c>
      <c r="U3125" t="s">
        <v>17435</v>
      </c>
      <c r="V3125">
        <v>4.5999999999999996</v>
      </c>
    </row>
    <row r="3126" spans="1:32" x14ac:dyDescent="0.15">
      <c r="A3126" s="1">
        <v>1227</v>
      </c>
      <c r="B3126" t="s">
        <v>1249</v>
      </c>
      <c r="C3126" t="s">
        <v>5465</v>
      </c>
      <c r="D3126" t="s">
        <v>9566</v>
      </c>
      <c r="E3126" t="s">
        <v>13667</v>
      </c>
      <c r="F3126" t="s">
        <v>16628</v>
      </c>
      <c r="G3126" s="2">
        <v>43803.522893518522</v>
      </c>
      <c r="H3126" s="5" t="s">
        <v>17646</v>
      </c>
      <c r="I3126">
        <v>653</v>
      </c>
      <c r="J3126">
        <v>2.5360497284166861E+17</v>
      </c>
      <c r="K3126" t="s">
        <v>16629</v>
      </c>
      <c r="L3126">
        <v>11</v>
      </c>
      <c r="M3126">
        <f t="shared" si="762"/>
        <v>6</v>
      </c>
      <c r="N3126">
        <f t="shared" si="763"/>
        <v>11</v>
      </c>
      <c r="O3126">
        <f t="shared" si="764"/>
        <v>0</v>
      </c>
      <c r="P3126">
        <f t="shared" si="765"/>
        <v>1</v>
      </c>
      <c r="Q3126" t="s">
        <v>17010</v>
      </c>
      <c r="R3126">
        <v>11</v>
      </c>
      <c r="S3126" t="str">
        <f t="shared" si="766"/>
        <v>不变</v>
      </c>
      <c r="T3126">
        <f t="shared" si="767"/>
        <v>0</v>
      </c>
      <c r="U3126" t="s">
        <v>17434</v>
      </c>
      <c r="V3126">
        <v>5</v>
      </c>
      <c r="W3126">
        <v>2.53605241516204E+17</v>
      </c>
      <c r="X3126">
        <v>50000</v>
      </c>
      <c r="AA3126" s="2">
        <v>43899.615405092591</v>
      </c>
      <c r="AB3126">
        <v>19</v>
      </c>
      <c r="AC3126" t="s">
        <v>17502</v>
      </c>
      <c r="AD3126" t="s">
        <v>17505</v>
      </c>
      <c r="AE3126">
        <v>2.535954570102743E+17</v>
      </c>
      <c r="AF3126" t="s">
        <v>13667</v>
      </c>
    </row>
    <row r="3127" spans="1:32" x14ac:dyDescent="0.15">
      <c r="A3127" s="1">
        <v>1226</v>
      </c>
      <c r="B3127" t="s">
        <v>1248</v>
      </c>
      <c r="C3127" t="s">
        <v>5464</v>
      </c>
      <c r="D3127" t="s">
        <v>9565</v>
      </c>
      <c r="E3127" t="s">
        <v>13666</v>
      </c>
      <c r="F3127" t="s">
        <v>16628</v>
      </c>
      <c r="G3127" s="2">
        <v>43803.483472222222</v>
      </c>
      <c r="H3127" s="5" t="s">
        <v>17646</v>
      </c>
      <c r="I3127">
        <v>644</v>
      </c>
      <c r="J3127">
        <v>2.535906886109143E+17</v>
      </c>
      <c r="K3127" t="s">
        <v>16629</v>
      </c>
      <c r="L3127">
        <v>10</v>
      </c>
      <c r="M3127">
        <f t="shared" si="762"/>
        <v>4.7</v>
      </c>
      <c r="N3127">
        <f t="shared" si="763"/>
        <v>10</v>
      </c>
      <c r="O3127">
        <f t="shared" si="764"/>
        <v>0</v>
      </c>
      <c r="P3127">
        <f t="shared" si="765"/>
        <v>1</v>
      </c>
      <c r="Q3127" t="s">
        <v>16670</v>
      </c>
      <c r="R3127">
        <v>5</v>
      </c>
      <c r="S3127" t="str">
        <f t="shared" si="766"/>
        <v>调降</v>
      </c>
      <c r="T3127">
        <f t="shared" si="767"/>
        <v>-0.5</v>
      </c>
      <c r="U3127" t="s">
        <v>17435</v>
      </c>
      <c r="V3127">
        <v>5</v>
      </c>
    </row>
    <row r="3128" spans="1:32" x14ac:dyDescent="0.15">
      <c r="A3128" s="1">
        <v>1225</v>
      </c>
      <c r="B3128" t="s">
        <v>1247</v>
      </c>
      <c r="C3128" t="s">
        <v>5463</v>
      </c>
      <c r="D3128" t="s">
        <v>9564</v>
      </c>
      <c r="E3128" t="s">
        <v>13665</v>
      </c>
      <c r="F3128" t="s">
        <v>16627</v>
      </c>
      <c r="G3128" s="2">
        <v>43803.478807870371</v>
      </c>
      <c r="H3128" s="5" t="s">
        <v>17646</v>
      </c>
      <c r="I3128">
        <v>614</v>
      </c>
      <c r="J3128">
        <v>2.5358899764789661E+17</v>
      </c>
      <c r="K3128" t="s">
        <v>16629</v>
      </c>
      <c r="L3128">
        <v>7</v>
      </c>
      <c r="M3128">
        <f t="shared" si="762"/>
        <v>3.2</v>
      </c>
      <c r="N3128">
        <f t="shared" si="763"/>
        <v>7</v>
      </c>
      <c r="O3128">
        <f t="shared" si="764"/>
        <v>0</v>
      </c>
      <c r="P3128">
        <f t="shared" si="765"/>
        <v>1</v>
      </c>
      <c r="Q3128" t="s">
        <v>16719</v>
      </c>
      <c r="R3128">
        <v>5</v>
      </c>
      <c r="S3128" t="str">
        <f t="shared" si="766"/>
        <v>调降</v>
      </c>
      <c r="T3128">
        <f t="shared" si="767"/>
        <v>-0.2857142857142857</v>
      </c>
      <c r="U3128" t="s">
        <v>17434</v>
      </c>
      <c r="V3128">
        <v>5</v>
      </c>
    </row>
    <row r="3129" spans="1:32" x14ac:dyDescent="0.15">
      <c r="A3129" s="1">
        <v>1224</v>
      </c>
      <c r="B3129" t="s">
        <v>1246</v>
      </c>
      <c r="C3129" t="s">
        <v>5462</v>
      </c>
      <c r="D3129" t="s">
        <v>9563</v>
      </c>
      <c r="E3129" t="s">
        <v>13664</v>
      </c>
      <c r="F3129" t="s">
        <v>16627</v>
      </c>
      <c r="G3129" s="2">
        <v>43803.466608796298</v>
      </c>
      <c r="H3129" s="5" t="s">
        <v>17646</v>
      </c>
      <c r="I3129">
        <v>635</v>
      </c>
      <c r="J3129">
        <v>2.5358457803008E+17</v>
      </c>
      <c r="K3129" t="s">
        <v>16629</v>
      </c>
      <c r="L3129">
        <v>9</v>
      </c>
      <c r="M3129">
        <f t="shared" si="762"/>
        <v>4.3</v>
      </c>
      <c r="N3129">
        <f t="shared" si="763"/>
        <v>9</v>
      </c>
      <c r="O3129">
        <f t="shared" si="764"/>
        <v>0</v>
      </c>
      <c r="P3129">
        <f t="shared" si="765"/>
        <v>1</v>
      </c>
      <c r="Q3129" t="s">
        <v>16685</v>
      </c>
      <c r="R3129">
        <v>6</v>
      </c>
      <c r="S3129" t="str">
        <f t="shared" si="766"/>
        <v>调降</v>
      </c>
      <c r="T3129">
        <f t="shared" si="767"/>
        <v>-0.33333333333333337</v>
      </c>
      <c r="U3129" t="s">
        <v>17434</v>
      </c>
      <c r="V3129">
        <v>6</v>
      </c>
    </row>
    <row r="3130" spans="1:32" x14ac:dyDescent="0.15">
      <c r="A3130" s="1">
        <v>1223</v>
      </c>
      <c r="B3130" t="s">
        <v>1245</v>
      </c>
      <c r="C3130" t="s">
        <v>5461</v>
      </c>
      <c r="D3130" t="s">
        <v>9562</v>
      </c>
      <c r="E3130" t="s">
        <v>13663</v>
      </c>
      <c r="F3130" t="s">
        <v>16627</v>
      </c>
      <c r="G3130" s="2">
        <v>43803.457986111112</v>
      </c>
      <c r="H3130" s="5" t="s">
        <v>17646</v>
      </c>
      <c r="I3130">
        <v>613</v>
      </c>
      <c r="J3130">
        <v>2.535814502327296E+17</v>
      </c>
      <c r="K3130" t="s">
        <v>16629</v>
      </c>
      <c r="L3130">
        <v>7</v>
      </c>
      <c r="M3130">
        <f t="shared" si="762"/>
        <v>3.2</v>
      </c>
      <c r="N3130">
        <f t="shared" si="763"/>
        <v>7</v>
      </c>
      <c r="O3130">
        <f t="shared" si="764"/>
        <v>0</v>
      </c>
      <c r="P3130">
        <f t="shared" si="765"/>
        <v>1</v>
      </c>
      <c r="Q3130" t="s">
        <v>16647</v>
      </c>
      <c r="R3130">
        <v>5</v>
      </c>
      <c r="S3130" t="str">
        <f t="shared" si="766"/>
        <v>调降</v>
      </c>
      <c r="T3130">
        <f t="shared" si="767"/>
        <v>-0.2857142857142857</v>
      </c>
      <c r="U3130" t="s">
        <v>17434</v>
      </c>
      <c r="V3130">
        <v>5</v>
      </c>
    </row>
    <row r="3131" spans="1:32" x14ac:dyDescent="0.15">
      <c r="A3131" s="1">
        <v>1222</v>
      </c>
      <c r="B3131" t="s">
        <v>1244</v>
      </c>
      <c r="C3131" t="s">
        <v>5460</v>
      </c>
      <c r="D3131" t="s">
        <v>9561</v>
      </c>
      <c r="E3131" t="s">
        <v>13662</v>
      </c>
      <c r="F3131" t="s">
        <v>16627</v>
      </c>
      <c r="G3131" s="2">
        <v>43803.454363425917</v>
      </c>
      <c r="H3131" s="5" t="s">
        <v>17646</v>
      </c>
      <c r="I3131">
        <v>614</v>
      </c>
      <c r="J3131">
        <v>2.535801405654999E+17</v>
      </c>
      <c r="K3131" t="s">
        <v>16629</v>
      </c>
      <c r="L3131">
        <v>3.2</v>
      </c>
      <c r="M3131">
        <f t="shared" si="762"/>
        <v>3.2</v>
      </c>
      <c r="N3131">
        <f t="shared" si="763"/>
        <v>7</v>
      </c>
      <c r="O3131">
        <f t="shared" si="764"/>
        <v>1</v>
      </c>
      <c r="P3131">
        <f t="shared" si="765"/>
        <v>0</v>
      </c>
      <c r="Q3131" t="s">
        <v>16640</v>
      </c>
      <c r="R3131">
        <v>3.2</v>
      </c>
      <c r="S3131" t="str">
        <f t="shared" si="766"/>
        <v>不变</v>
      </c>
      <c r="T3131">
        <f t="shared" si="767"/>
        <v>0</v>
      </c>
      <c r="U3131" t="s">
        <v>17434</v>
      </c>
      <c r="V3131">
        <v>3.2</v>
      </c>
    </row>
    <row r="3132" spans="1:32" x14ac:dyDescent="0.15">
      <c r="A3132" s="1">
        <v>1221</v>
      </c>
      <c r="B3132" t="s">
        <v>1243</v>
      </c>
      <c r="C3132" t="s">
        <v>5459</v>
      </c>
      <c r="D3132" t="s">
        <v>9560</v>
      </c>
      <c r="E3132" t="s">
        <v>13661</v>
      </c>
      <c r="F3132" t="s">
        <v>16628</v>
      </c>
      <c r="G3132" s="2">
        <v>43803.444756944453</v>
      </c>
      <c r="H3132" s="5" t="s">
        <v>17646</v>
      </c>
      <c r="I3132">
        <v>631</v>
      </c>
      <c r="J3132">
        <v>2.535766596413071E+17</v>
      </c>
      <c r="K3132" t="s">
        <v>16629</v>
      </c>
      <c r="L3132">
        <v>9</v>
      </c>
      <c r="M3132">
        <f t="shared" si="762"/>
        <v>4.0999999999999996</v>
      </c>
      <c r="N3132">
        <f t="shared" si="763"/>
        <v>9</v>
      </c>
      <c r="O3132">
        <f t="shared" si="764"/>
        <v>0</v>
      </c>
      <c r="P3132">
        <f t="shared" si="765"/>
        <v>1</v>
      </c>
      <c r="Q3132" t="s">
        <v>16756</v>
      </c>
      <c r="R3132">
        <v>9</v>
      </c>
      <c r="S3132" t="str">
        <f t="shared" si="766"/>
        <v>不变</v>
      </c>
      <c r="T3132">
        <f t="shared" si="767"/>
        <v>0</v>
      </c>
      <c r="U3132" t="s">
        <v>17434</v>
      </c>
      <c r="V3132">
        <v>9</v>
      </c>
    </row>
    <row r="3133" spans="1:32" x14ac:dyDescent="0.15">
      <c r="A3133" s="1">
        <v>1219</v>
      </c>
      <c r="B3133" t="s">
        <v>1241</v>
      </c>
      <c r="C3133" t="s">
        <v>5458</v>
      </c>
      <c r="D3133" t="s">
        <v>9559</v>
      </c>
      <c r="E3133" t="s">
        <v>13660</v>
      </c>
      <c r="F3133" t="s">
        <v>16627</v>
      </c>
      <c r="G3133" s="2">
        <v>43803.438171296293</v>
      </c>
      <c r="H3133" s="5" t="s">
        <v>17646</v>
      </c>
      <c r="I3133">
        <v>620</v>
      </c>
      <c r="J3133">
        <v>2.5357427092226461E+17</v>
      </c>
      <c r="K3133" t="s">
        <v>16629</v>
      </c>
      <c r="L3133">
        <v>3.5</v>
      </c>
      <c r="M3133">
        <f t="shared" si="762"/>
        <v>3.5</v>
      </c>
      <c r="N3133">
        <f t="shared" si="763"/>
        <v>7</v>
      </c>
      <c r="O3133">
        <f t="shared" si="764"/>
        <v>1</v>
      </c>
      <c r="P3133">
        <f t="shared" si="765"/>
        <v>0</v>
      </c>
      <c r="Q3133" t="s">
        <v>17009</v>
      </c>
      <c r="R3133">
        <v>3.5</v>
      </c>
      <c r="S3133" t="str">
        <f t="shared" si="766"/>
        <v>不变</v>
      </c>
      <c r="T3133">
        <f t="shared" si="767"/>
        <v>0</v>
      </c>
      <c r="U3133" t="s">
        <v>17434</v>
      </c>
      <c r="V3133">
        <v>3.5</v>
      </c>
    </row>
    <row r="3134" spans="1:32" x14ac:dyDescent="0.15">
      <c r="A3134" s="1">
        <v>1218</v>
      </c>
      <c r="B3134" t="s">
        <v>1240</v>
      </c>
      <c r="C3134" t="s">
        <v>5457</v>
      </c>
      <c r="D3134" t="s">
        <v>9558</v>
      </c>
      <c r="E3134" t="s">
        <v>13659</v>
      </c>
      <c r="F3134" t="s">
        <v>16628</v>
      </c>
      <c r="G3134" s="2">
        <v>43803.432569444441</v>
      </c>
      <c r="H3134" s="5" t="s">
        <v>17646</v>
      </c>
      <c r="I3134">
        <v>627</v>
      </c>
      <c r="J3134">
        <v>2.5357224325729891E+17</v>
      </c>
      <c r="K3134" t="s">
        <v>16629</v>
      </c>
      <c r="L3134">
        <v>8</v>
      </c>
      <c r="M3134">
        <f t="shared" si="762"/>
        <v>3.9</v>
      </c>
      <c r="N3134">
        <f t="shared" si="763"/>
        <v>8</v>
      </c>
      <c r="O3134">
        <f t="shared" si="764"/>
        <v>0</v>
      </c>
      <c r="P3134">
        <f t="shared" si="765"/>
        <v>1</v>
      </c>
      <c r="Q3134" t="s">
        <v>17008</v>
      </c>
      <c r="R3134">
        <v>8</v>
      </c>
      <c r="S3134" t="str">
        <f t="shared" si="766"/>
        <v>不变</v>
      </c>
      <c r="T3134">
        <f t="shared" si="767"/>
        <v>0</v>
      </c>
      <c r="U3134" t="s">
        <v>17434</v>
      </c>
      <c r="V3134">
        <v>8</v>
      </c>
    </row>
    <row r="3135" spans="1:32" x14ac:dyDescent="0.15">
      <c r="A3135" s="1">
        <v>1217</v>
      </c>
      <c r="B3135" t="s">
        <v>1239</v>
      </c>
      <c r="C3135" t="s">
        <v>5456</v>
      </c>
      <c r="D3135" t="s">
        <v>9557</v>
      </c>
      <c r="E3135" t="s">
        <v>13658</v>
      </c>
      <c r="F3135" t="s">
        <v>16628</v>
      </c>
      <c r="G3135" s="2">
        <v>43803.417083333326</v>
      </c>
      <c r="H3135" s="5" t="s">
        <v>17646</v>
      </c>
      <c r="I3135">
        <v>622</v>
      </c>
      <c r="J3135">
        <v>2.5356662802796131E+17</v>
      </c>
      <c r="K3135" t="s">
        <v>16629</v>
      </c>
      <c r="L3135">
        <v>8</v>
      </c>
      <c r="M3135">
        <f t="shared" si="762"/>
        <v>3.6</v>
      </c>
      <c r="N3135">
        <f t="shared" si="763"/>
        <v>8</v>
      </c>
      <c r="O3135">
        <f t="shared" si="764"/>
        <v>0</v>
      </c>
      <c r="P3135">
        <f t="shared" si="765"/>
        <v>1</v>
      </c>
      <c r="Q3135" t="s">
        <v>16999</v>
      </c>
      <c r="R3135">
        <v>5</v>
      </c>
      <c r="S3135" t="str">
        <f t="shared" si="766"/>
        <v>调降</v>
      </c>
      <c r="T3135">
        <f t="shared" si="767"/>
        <v>-0.375</v>
      </c>
      <c r="U3135" t="s">
        <v>17435</v>
      </c>
      <c r="V3135">
        <v>5</v>
      </c>
    </row>
    <row r="3136" spans="1:32" x14ac:dyDescent="0.15">
      <c r="A3136" s="1">
        <v>1216</v>
      </c>
      <c r="B3136" t="s">
        <v>1238</v>
      </c>
      <c r="C3136" t="s">
        <v>5455</v>
      </c>
      <c r="D3136" t="s">
        <v>9556</v>
      </c>
      <c r="E3136" t="s">
        <v>13657</v>
      </c>
      <c r="F3136" t="s">
        <v>16627</v>
      </c>
      <c r="G3136" s="2">
        <v>43803.402280092603</v>
      </c>
      <c r="H3136" s="5" t="s">
        <v>17646</v>
      </c>
      <c r="I3136">
        <v>630</v>
      </c>
      <c r="J3136">
        <v>2.5356126665467901E+17</v>
      </c>
      <c r="K3136" t="s">
        <v>16629</v>
      </c>
      <c r="L3136">
        <v>8</v>
      </c>
      <c r="M3136">
        <f t="shared" si="762"/>
        <v>4</v>
      </c>
      <c r="N3136">
        <f t="shared" si="763"/>
        <v>8</v>
      </c>
      <c r="O3136">
        <f t="shared" si="764"/>
        <v>0</v>
      </c>
      <c r="P3136">
        <f t="shared" si="765"/>
        <v>1</v>
      </c>
      <c r="Q3136" t="s">
        <v>16640</v>
      </c>
      <c r="R3136">
        <v>5</v>
      </c>
      <c r="S3136" t="str">
        <f t="shared" si="766"/>
        <v>调降</v>
      </c>
      <c r="T3136">
        <f t="shared" si="767"/>
        <v>-0.375</v>
      </c>
      <c r="U3136" t="s">
        <v>17435</v>
      </c>
      <c r="V3136">
        <v>5</v>
      </c>
    </row>
    <row r="3137" spans="1:22" x14ac:dyDescent="0.15">
      <c r="A3137" s="1">
        <v>1215</v>
      </c>
      <c r="B3137" t="s">
        <v>1237</v>
      </c>
      <c r="C3137" t="s">
        <v>5454</v>
      </c>
      <c r="D3137" t="s">
        <v>9555</v>
      </c>
      <c r="E3137" t="s">
        <v>13656</v>
      </c>
      <c r="F3137" t="s">
        <v>16628</v>
      </c>
      <c r="G3137" s="2">
        <v>43803.391782407409</v>
      </c>
      <c r="H3137" s="5" t="s">
        <v>17646</v>
      </c>
      <c r="I3137">
        <v>625</v>
      </c>
      <c r="J3137">
        <v>2.5355746232028771E+17</v>
      </c>
      <c r="K3137" t="s">
        <v>16629</v>
      </c>
      <c r="L3137">
        <v>8</v>
      </c>
      <c r="M3137">
        <f t="shared" si="762"/>
        <v>3.8000000000000003</v>
      </c>
      <c r="N3137">
        <f t="shared" si="763"/>
        <v>8</v>
      </c>
      <c r="O3137">
        <f t="shared" si="764"/>
        <v>0</v>
      </c>
      <c r="P3137">
        <f t="shared" si="765"/>
        <v>1</v>
      </c>
      <c r="Q3137" t="s">
        <v>16999</v>
      </c>
      <c r="R3137">
        <v>5</v>
      </c>
      <c r="S3137" t="str">
        <f t="shared" si="766"/>
        <v>调降</v>
      </c>
      <c r="T3137">
        <f t="shared" si="767"/>
        <v>-0.375</v>
      </c>
      <c r="U3137" t="s">
        <v>17435</v>
      </c>
      <c r="V3137">
        <v>5</v>
      </c>
    </row>
    <row r="3138" spans="1:22" x14ac:dyDescent="0.15">
      <c r="A3138" s="1">
        <v>1214</v>
      </c>
      <c r="B3138" t="s">
        <v>1236</v>
      </c>
      <c r="C3138" t="s">
        <v>5453</v>
      </c>
      <c r="D3138" t="s">
        <v>9554</v>
      </c>
      <c r="E3138" t="s">
        <v>13655</v>
      </c>
      <c r="F3138" t="s">
        <v>16628</v>
      </c>
      <c r="G3138" s="2">
        <v>43802.751284722217</v>
      </c>
      <c r="H3138" s="5" t="s">
        <v>17647</v>
      </c>
      <c r="I3138">
        <v>633</v>
      </c>
      <c r="J3138">
        <v>2.5332535188154371E+17</v>
      </c>
      <c r="K3138" t="s">
        <v>16629</v>
      </c>
      <c r="L3138">
        <v>9</v>
      </c>
      <c r="M3138">
        <f t="shared" si="762"/>
        <v>4.1999999999999993</v>
      </c>
      <c r="N3138">
        <f t="shared" si="763"/>
        <v>9</v>
      </c>
      <c r="O3138">
        <f t="shared" si="764"/>
        <v>0</v>
      </c>
      <c r="P3138">
        <f t="shared" si="765"/>
        <v>1</v>
      </c>
      <c r="Q3138" t="s">
        <v>16685</v>
      </c>
      <c r="R3138">
        <v>5</v>
      </c>
      <c r="S3138" t="str">
        <f t="shared" si="766"/>
        <v>调降</v>
      </c>
      <c r="T3138">
        <f t="shared" si="767"/>
        <v>-0.44444444444444442</v>
      </c>
      <c r="U3138" t="s">
        <v>17435</v>
      </c>
      <c r="V3138">
        <v>5</v>
      </c>
    </row>
    <row r="3139" spans="1:22" x14ac:dyDescent="0.15">
      <c r="A3139" s="1">
        <v>1113</v>
      </c>
      <c r="B3139" t="s">
        <v>1135</v>
      </c>
      <c r="C3139" t="s">
        <v>5364</v>
      </c>
      <c r="D3139" t="s">
        <v>9465</v>
      </c>
      <c r="E3139" t="s">
        <v>13566</v>
      </c>
      <c r="F3139" t="s">
        <v>16628</v>
      </c>
      <c r="G3139" s="2">
        <v>43802.746712962973</v>
      </c>
      <c r="H3139" s="5" t="s">
        <v>17647</v>
      </c>
      <c r="K3139" t="s">
        <v>16630</v>
      </c>
      <c r="V3139">
        <v>2.9</v>
      </c>
    </row>
    <row r="3140" spans="1:22" x14ac:dyDescent="0.15">
      <c r="A3140" s="1">
        <v>1213</v>
      </c>
      <c r="B3140" t="s">
        <v>1235</v>
      </c>
      <c r="C3140" t="s">
        <v>5452</v>
      </c>
      <c r="D3140" t="s">
        <v>9553</v>
      </c>
      <c r="E3140" t="s">
        <v>13654</v>
      </c>
      <c r="F3140" t="s">
        <v>16628</v>
      </c>
      <c r="G3140" s="2">
        <v>43802.719386574077</v>
      </c>
      <c r="H3140" s="5" t="s">
        <v>17647</v>
      </c>
      <c r="I3140">
        <v>657</v>
      </c>
      <c r="J3140">
        <v>2.5331379193931779E+17</v>
      </c>
      <c r="K3140" t="s">
        <v>16629</v>
      </c>
      <c r="L3140">
        <v>11</v>
      </c>
      <c r="M3140">
        <f t="shared" ref="M3140:M3155" si="768">IF(10*(I3140-550)/200&gt;5,ROUNDUP(10*(I3140-550)/200,0),ROUNDUP(10*(I3140-550)/200,1))</f>
        <v>6</v>
      </c>
      <c r="N3140">
        <f t="shared" ref="N3140:N3155" si="769">IF(20*(I3140-550)/200&gt;5,ROUNDUP(20*(I3140-550)/200,0),ROUNDUP(20*(I3140-550)/200,1))</f>
        <v>11</v>
      </c>
      <c r="O3140">
        <f t="shared" ref="O3140:O3155" si="770">IF(L3140=M3140,1,0)</f>
        <v>0</v>
      </c>
      <c r="P3140">
        <f t="shared" ref="P3140:P3155" si="771">IF(L3140=N3140,1,0)</f>
        <v>1</v>
      </c>
      <c r="Q3140" t="s">
        <v>16640</v>
      </c>
      <c r="R3140">
        <v>5</v>
      </c>
      <c r="S3140" t="str">
        <f t="shared" ref="S3140:S3155" si="772">IF(L3140&gt;R3140,"调降",IF(L3140&lt;R3140,"调升","不变"))</f>
        <v>调降</v>
      </c>
      <c r="T3140">
        <f t="shared" ref="T3140:T3155" si="773">R3140/L3140-1</f>
        <v>-0.54545454545454541</v>
      </c>
      <c r="U3140" t="s">
        <v>17434</v>
      </c>
      <c r="V3140">
        <v>5</v>
      </c>
    </row>
    <row r="3141" spans="1:22" x14ac:dyDescent="0.15">
      <c r="A3141" s="1">
        <v>1212</v>
      </c>
      <c r="B3141" t="s">
        <v>1234</v>
      </c>
      <c r="C3141" t="s">
        <v>5451</v>
      </c>
      <c r="D3141" t="s">
        <v>9552</v>
      </c>
      <c r="E3141" t="s">
        <v>13653</v>
      </c>
      <c r="F3141" t="s">
        <v>16628</v>
      </c>
      <c r="G3141" s="2">
        <v>43802.71675925926</v>
      </c>
      <c r="H3141" s="5" t="s">
        <v>17647</v>
      </c>
      <c r="I3141">
        <v>652</v>
      </c>
      <c r="J3141">
        <v>2.5331284013849398E+17</v>
      </c>
      <c r="K3141" t="s">
        <v>16629</v>
      </c>
      <c r="L3141">
        <v>6</v>
      </c>
      <c r="M3141">
        <f t="shared" si="768"/>
        <v>6</v>
      </c>
      <c r="N3141">
        <f t="shared" si="769"/>
        <v>11</v>
      </c>
      <c r="O3141">
        <f t="shared" si="770"/>
        <v>1</v>
      </c>
      <c r="P3141">
        <f t="shared" si="771"/>
        <v>0</v>
      </c>
      <c r="Q3141" t="s">
        <v>16638</v>
      </c>
      <c r="R3141">
        <v>5</v>
      </c>
      <c r="S3141" t="str">
        <f t="shared" si="772"/>
        <v>调降</v>
      </c>
      <c r="T3141">
        <f t="shared" si="773"/>
        <v>-0.16666666666666663</v>
      </c>
      <c r="U3141" t="s">
        <v>17434</v>
      </c>
      <c r="V3141">
        <v>5</v>
      </c>
    </row>
    <row r="3142" spans="1:22" x14ac:dyDescent="0.15">
      <c r="A3142" s="1">
        <v>1211</v>
      </c>
      <c r="B3142" t="s">
        <v>1233</v>
      </c>
      <c r="C3142" t="s">
        <v>5450</v>
      </c>
      <c r="D3142" t="s">
        <v>9551</v>
      </c>
      <c r="E3142" t="s">
        <v>13652</v>
      </c>
      <c r="F3142" t="s">
        <v>16628</v>
      </c>
      <c r="G3142" s="2">
        <v>43802.668495370373</v>
      </c>
      <c r="H3142" s="5" t="s">
        <v>17647</v>
      </c>
      <c r="I3142">
        <v>648</v>
      </c>
      <c r="J3142">
        <v>2.5329534863671709E+17</v>
      </c>
      <c r="K3142" t="s">
        <v>16629</v>
      </c>
      <c r="L3142">
        <v>4.9000000000000004</v>
      </c>
      <c r="M3142">
        <f t="shared" si="768"/>
        <v>4.9000000000000004</v>
      </c>
      <c r="N3142">
        <f t="shared" si="769"/>
        <v>10</v>
      </c>
      <c r="O3142">
        <f t="shared" si="770"/>
        <v>1</v>
      </c>
      <c r="P3142">
        <f t="shared" si="771"/>
        <v>0</v>
      </c>
      <c r="Q3142" t="s">
        <v>17007</v>
      </c>
      <c r="R3142">
        <v>4.9000000000000004</v>
      </c>
      <c r="S3142" t="str">
        <f t="shared" si="772"/>
        <v>不变</v>
      </c>
      <c r="T3142">
        <f t="shared" si="773"/>
        <v>0</v>
      </c>
      <c r="U3142" t="s">
        <v>17434</v>
      </c>
      <c r="V3142">
        <v>4.9000000000000004</v>
      </c>
    </row>
    <row r="3143" spans="1:22" x14ac:dyDescent="0.15">
      <c r="A3143" s="1">
        <v>1210</v>
      </c>
      <c r="B3143" t="s">
        <v>1232</v>
      </c>
      <c r="C3143" t="s">
        <v>5449</v>
      </c>
      <c r="D3143" t="s">
        <v>9550</v>
      </c>
      <c r="E3143" t="s">
        <v>13651</v>
      </c>
      <c r="F3143" t="s">
        <v>16628</v>
      </c>
      <c r="G3143" s="2">
        <v>43802.666631944441</v>
      </c>
      <c r="H3143" s="5" t="s">
        <v>17647</v>
      </c>
      <c r="I3143">
        <v>649</v>
      </c>
      <c r="J3143">
        <v>2.532946741045535E+17</v>
      </c>
      <c r="K3143" t="s">
        <v>16629</v>
      </c>
      <c r="L3143">
        <v>10</v>
      </c>
      <c r="M3143">
        <f t="shared" si="768"/>
        <v>5</v>
      </c>
      <c r="N3143">
        <f t="shared" si="769"/>
        <v>10</v>
      </c>
      <c r="O3143">
        <f t="shared" si="770"/>
        <v>0</v>
      </c>
      <c r="P3143">
        <f t="shared" si="771"/>
        <v>1</v>
      </c>
      <c r="Q3143" t="s">
        <v>16714</v>
      </c>
      <c r="R3143">
        <v>10</v>
      </c>
      <c r="S3143" t="str">
        <f t="shared" si="772"/>
        <v>不变</v>
      </c>
      <c r="T3143">
        <f t="shared" si="773"/>
        <v>0</v>
      </c>
      <c r="U3143" t="s">
        <v>17435</v>
      </c>
      <c r="V3143">
        <v>10</v>
      </c>
    </row>
    <row r="3144" spans="1:22" x14ac:dyDescent="0.15">
      <c r="A3144" s="1">
        <v>1209</v>
      </c>
      <c r="B3144" t="s">
        <v>1231</v>
      </c>
      <c r="C3144" t="s">
        <v>5448</v>
      </c>
      <c r="D3144" t="s">
        <v>9549</v>
      </c>
      <c r="E3144" t="s">
        <v>13650</v>
      </c>
      <c r="F3144" t="s">
        <v>16628</v>
      </c>
      <c r="G3144" s="2">
        <v>43802.646597222221</v>
      </c>
      <c r="H3144" s="5" t="s">
        <v>17647</v>
      </c>
      <c r="I3144">
        <v>663</v>
      </c>
      <c r="J3144">
        <v>2.5328741472901939E+17</v>
      </c>
      <c r="K3144" t="s">
        <v>16629</v>
      </c>
      <c r="L3144">
        <v>12</v>
      </c>
      <c r="M3144">
        <f t="shared" si="768"/>
        <v>6</v>
      </c>
      <c r="N3144">
        <f t="shared" si="769"/>
        <v>12</v>
      </c>
      <c r="O3144">
        <f t="shared" si="770"/>
        <v>0</v>
      </c>
      <c r="P3144">
        <f t="shared" si="771"/>
        <v>1</v>
      </c>
      <c r="Q3144" t="s">
        <v>16771</v>
      </c>
      <c r="R3144">
        <v>12</v>
      </c>
      <c r="S3144" t="str">
        <f t="shared" si="772"/>
        <v>不变</v>
      </c>
      <c r="T3144">
        <f t="shared" si="773"/>
        <v>0</v>
      </c>
      <c r="U3144" t="s">
        <v>17435</v>
      </c>
      <c r="V3144">
        <v>12</v>
      </c>
    </row>
    <row r="3145" spans="1:22" x14ac:dyDescent="0.15">
      <c r="A3145" s="1">
        <v>1207</v>
      </c>
      <c r="B3145" t="s">
        <v>1229</v>
      </c>
      <c r="C3145" t="s">
        <v>5447</v>
      </c>
      <c r="D3145" t="s">
        <v>9548</v>
      </c>
      <c r="E3145" t="s">
        <v>13649</v>
      </c>
      <c r="F3145" t="s">
        <v>16627</v>
      </c>
      <c r="G3145" s="2">
        <v>43802.646099537043</v>
      </c>
      <c r="H3145" s="5" t="s">
        <v>17647</v>
      </c>
      <c r="I3145">
        <v>642</v>
      </c>
      <c r="J3145">
        <v>2.5328723337570301E+17</v>
      </c>
      <c r="K3145" t="s">
        <v>16629</v>
      </c>
      <c r="L3145">
        <v>10</v>
      </c>
      <c r="M3145">
        <f t="shared" si="768"/>
        <v>4.5999999999999996</v>
      </c>
      <c r="N3145">
        <f t="shared" si="769"/>
        <v>10</v>
      </c>
      <c r="O3145">
        <f t="shared" si="770"/>
        <v>0</v>
      </c>
      <c r="P3145">
        <f t="shared" si="771"/>
        <v>1</v>
      </c>
      <c r="Q3145" t="s">
        <v>17006</v>
      </c>
      <c r="R3145">
        <v>10</v>
      </c>
      <c r="S3145" t="str">
        <f t="shared" si="772"/>
        <v>不变</v>
      </c>
      <c r="T3145">
        <f t="shared" si="773"/>
        <v>0</v>
      </c>
      <c r="U3145" t="s">
        <v>17434</v>
      </c>
      <c r="V3145">
        <v>10</v>
      </c>
    </row>
    <row r="3146" spans="1:22" x14ac:dyDescent="0.15">
      <c r="A3146" s="1">
        <v>1206</v>
      </c>
      <c r="B3146" t="s">
        <v>1228</v>
      </c>
      <c r="C3146" t="s">
        <v>5446</v>
      </c>
      <c r="D3146" t="s">
        <v>9547</v>
      </c>
      <c r="E3146" t="s">
        <v>13648</v>
      </c>
      <c r="F3146" t="s">
        <v>16628</v>
      </c>
      <c r="G3146" s="2">
        <v>43802.645312499997</v>
      </c>
      <c r="H3146" s="5" t="s">
        <v>17647</v>
      </c>
      <c r="I3146">
        <v>650</v>
      </c>
      <c r="J3146">
        <v>2.5328694946745958E+17</v>
      </c>
      <c r="K3146" t="s">
        <v>16629</v>
      </c>
      <c r="L3146">
        <v>10</v>
      </c>
      <c r="M3146">
        <f t="shared" si="768"/>
        <v>5</v>
      </c>
      <c r="N3146">
        <f t="shared" si="769"/>
        <v>10</v>
      </c>
      <c r="O3146">
        <f t="shared" si="770"/>
        <v>0</v>
      </c>
      <c r="P3146">
        <f t="shared" si="771"/>
        <v>1</v>
      </c>
      <c r="Q3146" t="s">
        <v>17005</v>
      </c>
      <c r="R3146">
        <v>6</v>
      </c>
      <c r="S3146" t="str">
        <f t="shared" si="772"/>
        <v>调降</v>
      </c>
      <c r="T3146">
        <f t="shared" si="773"/>
        <v>-0.4</v>
      </c>
      <c r="U3146" t="s">
        <v>17434</v>
      </c>
      <c r="V3146">
        <v>6</v>
      </c>
    </row>
    <row r="3147" spans="1:22" x14ac:dyDescent="0.15">
      <c r="A3147" s="1">
        <v>1205</v>
      </c>
      <c r="B3147" t="s">
        <v>1227</v>
      </c>
      <c r="C3147" t="s">
        <v>5445</v>
      </c>
      <c r="D3147" t="s">
        <v>9546</v>
      </c>
      <c r="E3147" t="s">
        <v>13647</v>
      </c>
      <c r="F3147" t="s">
        <v>16628</v>
      </c>
      <c r="G3147" s="2">
        <v>43802.644490740742</v>
      </c>
      <c r="H3147" s="5" t="s">
        <v>17647</v>
      </c>
      <c r="I3147">
        <v>621</v>
      </c>
      <c r="J3147">
        <v>2.532866527372288E+17</v>
      </c>
      <c r="K3147" t="s">
        <v>16629</v>
      </c>
      <c r="L3147">
        <v>8</v>
      </c>
      <c r="M3147">
        <f t="shared" si="768"/>
        <v>3.6</v>
      </c>
      <c r="N3147">
        <f t="shared" si="769"/>
        <v>8</v>
      </c>
      <c r="O3147">
        <f t="shared" si="770"/>
        <v>0</v>
      </c>
      <c r="P3147">
        <f t="shared" si="771"/>
        <v>1</v>
      </c>
      <c r="Q3147" t="s">
        <v>16721</v>
      </c>
      <c r="R3147">
        <v>8</v>
      </c>
      <c r="S3147" t="str">
        <f t="shared" si="772"/>
        <v>不变</v>
      </c>
      <c r="T3147">
        <f t="shared" si="773"/>
        <v>0</v>
      </c>
      <c r="U3147" t="s">
        <v>17434</v>
      </c>
      <c r="V3147">
        <v>8</v>
      </c>
    </row>
    <row r="3148" spans="1:22" x14ac:dyDescent="0.15">
      <c r="A3148" s="1">
        <v>1204</v>
      </c>
      <c r="B3148" t="s">
        <v>1226</v>
      </c>
      <c r="C3148" t="s">
        <v>5444</v>
      </c>
      <c r="D3148" t="s">
        <v>9545</v>
      </c>
      <c r="E3148" t="s">
        <v>13646</v>
      </c>
      <c r="F3148" t="s">
        <v>16628</v>
      </c>
      <c r="G3148" s="2">
        <v>43802.635497685187</v>
      </c>
      <c r="H3148" s="5" t="s">
        <v>17647</v>
      </c>
      <c r="I3148">
        <v>636</v>
      </c>
      <c r="J3148">
        <v>2.5328339045371491E+17</v>
      </c>
      <c r="K3148" t="s">
        <v>16629</v>
      </c>
      <c r="L3148">
        <v>9</v>
      </c>
      <c r="M3148">
        <f t="shared" si="768"/>
        <v>4.3</v>
      </c>
      <c r="N3148">
        <f t="shared" si="769"/>
        <v>9</v>
      </c>
      <c r="O3148">
        <f t="shared" si="770"/>
        <v>0</v>
      </c>
      <c r="P3148">
        <f t="shared" si="771"/>
        <v>1</v>
      </c>
      <c r="Q3148" t="s">
        <v>16765</v>
      </c>
      <c r="R3148">
        <v>5</v>
      </c>
      <c r="S3148" t="str">
        <f t="shared" si="772"/>
        <v>调降</v>
      </c>
      <c r="T3148">
        <f t="shared" si="773"/>
        <v>-0.44444444444444442</v>
      </c>
      <c r="U3148" t="s">
        <v>17434</v>
      </c>
      <c r="V3148">
        <v>5</v>
      </c>
    </row>
    <row r="3149" spans="1:22" x14ac:dyDescent="0.15">
      <c r="A3149" s="1">
        <v>1203</v>
      </c>
      <c r="B3149" t="s">
        <v>1225</v>
      </c>
      <c r="C3149" t="s">
        <v>5443</v>
      </c>
      <c r="D3149" t="s">
        <v>9544</v>
      </c>
      <c r="E3149" t="s">
        <v>13645</v>
      </c>
      <c r="F3149" t="s">
        <v>16628</v>
      </c>
      <c r="G3149" s="2">
        <v>43802.630335648151</v>
      </c>
      <c r="H3149" s="5" t="s">
        <v>17647</v>
      </c>
      <c r="I3149">
        <v>666</v>
      </c>
      <c r="J3149">
        <v>2.5328152308246531E+17</v>
      </c>
      <c r="K3149" t="s">
        <v>16629</v>
      </c>
      <c r="L3149">
        <v>6</v>
      </c>
      <c r="M3149">
        <f t="shared" si="768"/>
        <v>6</v>
      </c>
      <c r="N3149">
        <f t="shared" si="769"/>
        <v>12</v>
      </c>
      <c r="O3149">
        <f t="shared" si="770"/>
        <v>1</v>
      </c>
      <c r="P3149">
        <f t="shared" si="771"/>
        <v>0</v>
      </c>
      <c r="Q3149" t="s">
        <v>16648</v>
      </c>
      <c r="R3149">
        <v>3</v>
      </c>
      <c r="S3149" t="str">
        <f t="shared" si="772"/>
        <v>调降</v>
      </c>
      <c r="T3149">
        <f t="shared" si="773"/>
        <v>-0.5</v>
      </c>
      <c r="U3149" t="s">
        <v>17435</v>
      </c>
      <c r="V3149">
        <v>3</v>
      </c>
    </row>
    <row r="3150" spans="1:22" x14ac:dyDescent="0.15">
      <c r="A3150" s="1">
        <v>1202</v>
      </c>
      <c r="B3150" t="s">
        <v>1224</v>
      </c>
      <c r="C3150" t="s">
        <v>5442</v>
      </c>
      <c r="D3150" t="s">
        <v>9543</v>
      </c>
      <c r="E3150" t="s">
        <v>13644</v>
      </c>
      <c r="F3150" t="s">
        <v>16628</v>
      </c>
      <c r="G3150" s="2">
        <v>43802.616828703707</v>
      </c>
      <c r="H3150" s="5" t="s">
        <v>17647</v>
      </c>
      <c r="I3150">
        <v>644</v>
      </c>
      <c r="J3150">
        <v>2.5327662614027059E+17</v>
      </c>
      <c r="K3150" t="s">
        <v>16629</v>
      </c>
      <c r="L3150">
        <v>4.7</v>
      </c>
      <c r="M3150">
        <f t="shared" si="768"/>
        <v>4.7</v>
      </c>
      <c r="N3150">
        <f t="shared" si="769"/>
        <v>10</v>
      </c>
      <c r="O3150">
        <f t="shared" si="770"/>
        <v>1</v>
      </c>
      <c r="P3150">
        <f t="shared" si="771"/>
        <v>0</v>
      </c>
      <c r="Q3150" t="s">
        <v>16729</v>
      </c>
      <c r="R3150">
        <v>4.7</v>
      </c>
      <c r="S3150" t="str">
        <f t="shared" si="772"/>
        <v>不变</v>
      </c>
      <c r="T3150">
        <f t="shared" si="773"/>
        <v>0</v>
      </c>
      <c r="U3150" t="s">
        <v>17434</v>
      </c>
      <c r="V3150">
        <v>9.6510160000000003</v>
      </c>
    </row>
    <row r="3151" spans="1:22" x14ac:dyDescent="0.15">
      <c r="A3151" s="1">
        <v>1201</v>
      </c>
      <c r="B3151" t="s">
        <v>1223</v>
      </c>
      <c r="C3151" t="s">
        <v>5441</v>
      </c>
      <c r="D3151" t="s">
        <v>9542</v>
      </c>
      <c r="E3151" t="s">
        <v>13643</v>
      </c>
      <c r="F3151" t="s">
        <v>16628</v>
      </c>
      <c r="G3151" s="2">
        <v>43802.615046296298</v>
      </c>
      <c r="H3151" s="5" t="s">
        <v>17647</v>
      </c>
      <c r="I3151">
        <v>636</v>
      </c>
      <c r="J3151">
        <v>2.532759824949617E+17</v>
      </c>
      <c r="K3151" t="s">
        <v>16629</v>
      </c>
      <c r="L3151">
        <v>9</v>
      </c>
      <c r="M3151">
        <f t="shared" si="768"/>
        <v>4.3</v>
      </c>
      <c r="N3151">
        <f t="shared" si="769"/>
        <v>9</v>
      </c>
      <c r="O3151">
        <f t="shared" si="770"/>
        <v>0</v>
      </c>
      <c r="P3151">
        <f t="shared" si="771"/>
        <v>1</v>
      </c>
      <c r="Q3151" t="s">
        <v>16719</v>
      </c>
      <c r="R3151">
        <v>9</v>
      </c>
      <c r="S3151" t="str">
        <f t="shared" si="772"/>
        <v>不变</v>
      </c>
      <c r="T3151">
        <f t="shared" si="773"/>
        <v>0</v>
      </c>
      <c r="U3151" t="s">
        <v>17434</v>
      </c>
      <c r="V3151">
        <v>5</v>
      </c>
    </row>
    <row r="3152" spans="1:22" x14ac:dyDescent="0.15">
      <c r="A3152" s="1">
        <v>1200</v>
      </c>
      <c r="B3152" t="s">
        <v>1222</v>
      </c>
      <c r="C3152" t="s">
        <v>5440</v>
      </c>
      <c r="D3152" t="s">
        <v>9541</v>
      </c>
      <c r="E3152" t="s">
        <v>13642</v>
      </c>
      <c r="F3152" t="s">
        <v>16628</v>
      </c>
      <c r="G3152" s="2">
        <v>43802.59138888889</v>
      </c>
      <c r="H3152" s="5" t="s">
        <v>17647</v>
      </c>
      <c r="I3152">
        <v>630</v>
      </c>
      <c r="J3152">
        <v>2.5326740676228301E+17</v>
      </c>
      <c r="K3152" t="s">
        <v>16629</v>
      </c>
      <c r="L3152">
        <v>8</v>
      </c>
      <c r="M3152">
        <f t="shared" si="768"/>
        <v>4</v>
      </c>
      <c r="N3152">
        <f t="shared" si="769"/>
        <v>8</v>
      </c>
      <c r="O3152">
        <f t="shared" si="770"/>
        <v>0</v>
      </c>
      <c r="P3152">
        <f t="shared" si="771"/>
        <v>1</v>
      </c>
      <c r="Q3152" t="s">
        <v>16685</v>
      </c>
      <c r="R3152">
        <v>5.0999999999999996</v>
      </c>
      <c r="S3152" t="str">
        <f t="shared" si="772"/>
        <v>调降</v>
      </c>
      <c r="T3152">
        <f t="shared" si="773"/>
        <v>-0.36250000000000004</v>
      </c>
      <c r="U3152" t="s">
        <v>17434</v>
      </c>
      <c r="V3152">
        <v>5.0999999999999996</v>
      </c>
    </row>
    <row r="3153" spans="1:22" x14ac:dyDescent="0.15">
      <c r="A3153" s="1">
        <v>1199</v>
      </c>
      <c r="B3153" t="s">
        <v>1221</v>
      </c>
      <c r="C3153" t="s">
        <v>5439</v>
      </c>
      <c r="D3153" t="s">
        <v>9540</v>
      </c>
      <c r="E3153" t="s">
        <v>13641</v>
      </c>
      <c r="F3153" t="s">
        <v>16628</v>
      </c>
      <c r="G3153" s="2">
        <v>43802.58798611111</v>
      </c>
      <c r="H3153" s="5" t="s">
        <v>17647</v>
      </c>
      <c r="I3153">
        <v>666</v>
      </c>
      <c r="J3153">
        <v>2.53266173209088E+17</v>
      </c>
      <c r="K3153" t="s">
        <v>16629</v>
      </c>
      <c r="L3153">
        <v>6</v>
      </c>
      <c r="M3153">
        <f t="shared" si="768"/>
        <v>6</v>
      </c>
      <c r="N3153">
        <f t="shared" si="769"/>
        <v>12</v>
      </c>
      <c r="O3153">
        <f t="shared" si="770"/>
        <v>1</v>
      </c>
      <c r="P3153">
        <f t="shared" si="771"/>
        <v>0</v>
      </c>
      <c r="Q3153" t="s">
        <v>17004</v>
      </c>
      <c r="R3153">
        <v>5</v>
      </c>
      <c r="S3153" t="str">
        <f t="shared" si="772"/>
        <v>调降</v>
      </c>
      <c r="T3153">
        <f t="shared" si="773"/>
        <v>-0.16666666666666663</v>
      </c>
      <c r="U3153" t="s">
        <v>17434</v>
      </c>
      <c r="V3153">
        <v>5</v>
      </c>
    </row>
    <row r="3154" spans="1:22" x14ac:dyDescent="0.15">
      <c r="A3154" s="1">
        <v>1198</v>
      </c>
      <c r="B3154" t="s">
        <v>1220</v>
      </c>
      <c r="C3154" t="s">
        <v>5438</v>
      </c>
      <c r="D3154" t="s">
        <v>9539</v>
      </c>
      <c r="E3154" t="s">
        <v>13640</v>
      </c>
      <c r="F3154" t="s">
        <v>16628</v>
      </c>
      <c r="G3154" s="2">
        <v>43802.581875000003</v>
      </c>
      <c r="H3154" s="5" t="s">
        <v>17647</v>
      </c>
      <c r="I3154">
        <v>648</v>
      </c>
      <c r="J3154">
        <v>2.5326396129673629E+17</v>
      </c>
      <c r="K3154" t="s">
        <v>16629</v>
      </c>
      <c r="L3154">
        <v>10</v>
      </c>
      <c r="M3154">
        <f t="shared" si="768"/>
        <v>4.9000000000000004</v>
      </c>
      <c r="N3154">
        <f t="shared" si="769"/>
        <v>10</v>
      </c>
      <c r="O3154">
        <f t="shared" si="770"/>
        <v>0</v>
      </c>
      <c r="P3154">
        <f t="shared" si="771"/>
        <v>1</v>
      </c>
      <c r="Q3154" t="s">
        <v>16709</v>
      </c>
      <c r="R3154">
        <v>6</v>
      </c>
      <c r="S3154" t="str">
        <f t="shared" si="772"/>
        <v>调降</v>
      </c>
      <c r="T3154">
        <f t="shared" si="773"/>
        <v>-0.4</v>
      </c>
      <c r="U3154" t="s">
        <v>17434</v>
      </c>
      <c r="V3154">
        <v>6</v>
      </c>
    </row>
    <row r="3155" spans="1:22" x14ac:dyDescent="0.15">
      <c r="A3155" s="1">
        <v>1197</v>
      </c>
      <c r="B3155" t="s">
        <v>1219</v>
      </c>
      <c r="C3155" t="s">
        <v>5437</v>
      </c>
      <c r="D3155" t="s">
        <v>9538</v>
      </c>
      <c r="E3155" t="s">
        <v>13639</v>
      </c>
      <c r="F3155" t="s">
        <v>16628</v>
      </c>
      <c r="G3155" s="2">
        <v>43802.580011574071</v>
      </c>
      <c r="H3155" s="5" t="s">
        <v>17647</v>
      </c>
      <c r="I3155">
        <v>666</v>
      </c>
      <c r="J3155">
        <v>2.5326328629061629E+17</v>
      </c>
      <c r="K3155" t="s">
        <v>16629</v>
      </c>
      <c r="L3155">
        <v>12</v>
      </c>
      <c r="M3155">
        <f t="shared" si="768"/>
        <v>6</v>
      </c>
      <c r="N3155">
        <f t="shared" si="769"/>
        <v>12</v>
      </c>
      <c r="O3155">
        <f t="shared" si="770"/>
        <v>0</v>
      </c>
      <c r="P3155">
        <f t="shared" si="771"/>
        <v>1</v>
      </c>
      <c r="Q3155" t="s">
        <v>17003</v>
      </c>
      <c r="R3155">
        <v>6</v>
      </c>
      <c r="S3155" t="str">
        <f t="shared" si="772"/>
        <v>调降</v>
      </c>
      <c r="T3155">
        <f t="shared" si="773"/>
        <v>-0.5</v>
      </c>
      <c r="U3155" t="s">
        <v>17434</v>
      </c>
      <c r="V3155">
        <v>6</v>
      </c>
    </row>
    <row r="3156" spans="1:22" x14ac:dyDescent="0.15">
      <c r="A3156" s="1">
        <v>253</v>
      </c>
      <c r="B3156" t="s">
        <v>275</v>
      </c>
      <c r="C3156" t="s">
        <v>4556</v>
      </c>
      <c r="D3156" t="s">
        <v>8657</v>
      </c>
      <c r="E3156" t="s">
        <v>12758</v>
      </c>
      <c r="F3156" t="s">
        <v>16628</v>
      </c>
      <c r="G3156" s="2">
        <v>43802.573530092603</v>
      </c>
      <c r="H3156" s="5" t="s">
        <v>17647</v>
      </c>
      <c r="K3156" t="s">
        <v>16630</v>
      </c>
      <c r="V3156">
        <v>2.6</v>
      </c>
    </row>
    <row r="3157" spans="1:22" x14ac:dyDescent="0.15">
      <c r="A3157" s="1">
        <v>1196</v>
      </c>
      <c r="B3157" t="s">
        <v>1218</v>
      </c>
      <c r="C3157" t="s">
        <v>5436</v>
      </c>
      <c r="D3157" t="s">
        <v>9537</v>
      </c>
      <c r="E3157" t="s">
        <v>13638</v>
      </c>
      <c r="F3157" t="s">
        <v>16627</v>
      </c>
      <c r="G3157" s="2">
        <v>43802.56763888889</v>
      </c>
      <c r="H3157" s="5" t="s">
        <v>17647</v>
      </c>
      <c r="I3157">
        <v>626</v>
      </c>
      <c r="J3157">
        <v>2.5325880253769731E+17</v>
      </c>
      <c r="K3157" t="s">
        <v>16629</v>
      </c>
      <c r="L3157">
        <v>3.8</v>
      </c>
      <c r="M3157">
        <f t="shared" ref="M3157:M3162" si="774">IF(10*(I3157-550)/200&gt;5,ROUNDUP(10*(I3157-550)/200,0),ROUNDUP(10*(I3157-550)/200,1))</f>
        <v>3.8</v>
      </c>
      <c r="N3157">
        <f t="shared" ref="N3157:N3162" si="775">IF(20*(I3157-550)/200&gt;5,ROUNDUP(20*(I3157-550)/200,0),ROUNDUP(20*(I3157-550)/200,1))</f>
        <v>8</v>
      </c>
      <c r="O3157">
        <f t="shared" ref="O3157:O3162" si="776">IF(L3157=M3157,1,0)</f>
        <v>1</v>
      </c>
      <c r="P3157">
        <f t="shared" ref="P3157:P3162" si="777">IF(L3157=N3157,1,0)</f>
        <v>0</v>
      </c>
      <c r="Q3157" t="s">
        <v>17002</v>
      </c>
      <c r="R3157">
        <v>3.8</v>
      </c>
      <c r="S3157" t="str">
        <f t="shared" ref="S3157:S3162" si="778">IF(L3157&gt;R3157,"调降",IF(L3157&lt;R3157,"调升","不变"))</f>
        <v>不变</v>
      </c>
      <c r="T3157">
        <f t="shared" ref="T3157:T3162" si="779">R3157/L3157-1</f>
        <v>0</v>
      </c>
      <c r="U3157" t="s">
        <v>17435</v>
      </c>
      <c r="V3157">
        <v>3.8</v>
      </c>
    </row>
    <row r="3158" spans="1:22" x14ac:dyDescent="0.15">
      <c r="A3158" s="1">
        <v>1195</v>
      </c>
      <c r="B3158" t="s">
        <v>1217</v>
      </c>
      <c r="C3158" t="s">
        <v>5435</v>
      </c>
      <c r="D3158" t="s">
        <v>9536</v>
      </c>
      <c r="E3158" t="s">
        <v>13637</v>
      </c>
      <c r="F3158" t="s">
        <v>16628</v>
      </c>
      <c r="G3158" s="2">
        <v>43802.567488425928</v>
      </c>
      <c r="H3158" s="5" t="s">
        <v>17647</v>
      </c>
      <c r="I3158">
        <v>628</v>
      </c>
      <c r="J3158">
        <v>2.532587454406369E+17</v>
      </c>
      <c r="K3158" t="s">
        <v>16629</v>
      </c>
      <c r="L3158">
        <v>8</v>
      </c>
      <c r="M3158">
        <f t="shared" si="774"/>
        <v>3.9</v>
      </c>
      <c r="N3158">
        <f t="shared" si="775"/>
        <v>8</v>
      </c>
      <c r="O3158">
        <f t="shared" si="776"/>
        <v>0</v>
      </c>
      <c r="P3158">
        <f t="shared" si="777"/>
        <v>1</v>
      </c>
      <c r="Q3158" t="s">
        <v>17001</v>
      </c>
      <c r="R3158">
        <v>6</v>
      </c>
      <c r="S3158" t="str">
        <f t="shared" si="778"/>
        <v>调降</v>
      </c>
      <c r="T3158">
        <f t="shared" si="779"/>
        <v>-0.25</v>
      </c>
      <c r="U3158" t="s">
        <v>17434</v>
      </c>
      <c r="V3158">
        <v>6</v>
      </c>
    </row>
    <row r="3159" spans="1:22" x14ac:dyDescent="0.15">
      <c r="A3159" s="1">
        <v>1194</v>
      </c>
      <c r="B3159" t="s">
        <v>1216</v>
      </c>
      <c r="C3159" t="s">
        <v>5434</v>
      </c>
      <c r="D3159" t="s">
        <v>9535</v>
      </c>
      <c r="E3159" t="s">
        <v>13636</v>
      </c>
      <c r="F3159" t="s">
        <v>16627</v>
      </c>
      <c r="G3159" s="2">
        <v>43802.566192129627</v>
      </c>
      <c r="H3159" s="5" t="s">
        <v>17647</v>
      </c>
      <c r="I3159">
        <v>616</v>
      </c>
      <c r="J3159">
        <v>2.5325827716756678E+17</v>
      </c>
      <c r="K3159" t="s">
        <v>16629</v>
      </c>
      <c r="L3159">
        <v>7</v>
      </c>
      <c r="M3159">
        <f t="shared" si="774"/>
        <v>3.3</v>
      </c>
      <c r="N3159">
        <f t="shared" si="775"/>
        <v>7</v>
      </c>
      <c r="O3159">
        <f t="shared" si="776"/>
        <v>0</v>
      </c>
      <c r="P3159">
        <f t="shared" si="777"/>
        <v>1</v>
      </c>
      <c r="Q3159" t="s">
        <v>16770</v>
      </c>
      <c r="R3159">
        <v>7</v>
      </c>
      <c r="S3159" t="str">
        <f t="shared" si="778"/>
        <v>不变</v>
      </c>
      <c r="T3159">
        <f t="shared" si="779"/>
        <v>0</v>
      </c>
      <c r="U3159" t="s">
        <v>17435</v>
      </c>
      <c r="V3159">
        <v>7</v>
      </c>
    </row>
    <row r="3160" spans="1:22" x14ac:dyDescent="0.15">
      <c r="A3160" s="1">
        <v>1193</v>
      </c>
      <c r="B3160" t="s">
        <v>1215</v>
      </c>
      <c r="C3160" t="s">
        <v>5433</v>
      </c>
      <c r="D3160" t="s">
        <v>9534</v>
      </c>
      <c r="E3160" t="s">
        <v>13635</v>
      </c>
      <c r="F3160" t="s">
        <v>16628</v>
      </c>
      <c r="G3160" s="2">
        <v>43802.480127314811</v>
      </c>
      <c r="H3160" s="5" t="s">
        <v>17647</v>
      </c>
      <c r="I3160">
        <v>648</v>
      </c>
      <c r="J3160">
        <v>2.5322708976586339E+17</v>
      </c>
      <c r="K3160" t="s">
        <v>16629</v>
      </c>
      <c r="L3160">
        <v>10</v>
      </c>
      <c r="M3160">
        <f t="shared" si="774"/>
        <v>4.9000000000000004</v>
      </c>
      <c r="N3160">
        <f t="shared" si="775"/>
        <v>10</v>
      </c>
      <c r="O3160">
        <f t="shared" si="776"/>
        <v>0</v>
      </c>
      <c r="P3160">
        <f t="shared" si="777"/>
        <v>1</v>
      </c>
      <c r="Q3160" t="s">
        <v>16706</v>
      </c>
      <c r="R3160">
        <v>5</v>
      </c>
      <c r="S3160" t="str">
        <f t="shared" si="778"/>
        <v>调降</v>
      </c>
      <c r="T3160">
        <f t="shared" si="779"/>
        <v>-0.5</v>
      </c>
      <c r="U3160" t="s">
        <v>17434</v>
      </c>
      <c r="V3160">
        <v>5</v>
      </c>
    </row>
    <row r="3161" spans="1:22" x14ac:dyDescent="0.15">
      <c r="A3161" s="1">
        <v>1192</v>
      </c>
      <c r="B3161" t="s">
        <v>1214</v>
      </c>
      <c r="C3161" t="s">
        <v>5432</v>
      </c>
      <c r="D3161" t="s">
        <v>9533</v>
      </c>
      <c r="E3161" t="s">
        <v>13634</v>
      </c>
      <c r="F3161" t="s">
        <v>16628</v>
      </c>
      <c r="G3161" s="2">
        <v>43802.466620370367</v>
      </c>
      <c r="H3161" s="5" t="s">
        <v>17647</v>
      </c>
      <c r="I3161">
        <v>630</v>
      </c>
      <c r="J3161">
        <v>2.5322219541994291E+17</v>
      </c>
      <c r="K3161" t="s">
        <v>16629</v>
      </c>
      <c r="L3161">
        <v>8</v>
      </c>
      <c r="M3161">
        <f t="shared" si="774"/>
        <v>4</v>
      </c>
      <c r="N3161">
        <f t="shared" si="775"/>
        <v>8</v>
      </c>
      <c r="O3161">
        <f t="shared" si="776"/>
        <v>0</v>
      </c>
      <c r="P3161">
        <f t="shared" si="777"/>
        <v>1</v>
      </c>
      <c r="Q3161" t="s">
        <v>16692</v>
      </c>
      <c r="R3161">
        <v>6</v>
      </c>
      <c r="S3161" t="str">
        <f t="shared" si="778"/>
        <v>调降</v>
      </c>
      <c r="T3161">
        <f t="shared" si="779"/>
        <v>-0.25</v>
      </c>
      <c r="U3161" t="s">
        <v>17434</v>
      </c>
      <c r="V3161">
        <v>6</v>
      </c>
    </row>
    <row r="3162" spans="1:22" x14ac:dyDescent="0.15">
      <c r="A3162" s="1">
        <v>1191</v>
      </c>
      <c r="B3162" t="s">
        <v>1213</v>
      </c>
      <c r="C3162" t="s">
        <v>5431</v>
      </c>
      <c r="D3162" t="s">
        <v>9532</v>
      </c>
      <c r="E3162" t="s">
        <v>13633</v>
      </c>
      <c r="F3162" t="s">
        <v>16628</v>
      </c>
      <c r="G3162" s="2">
        <v>43802.46434027778</v>
      </c>
      <c r="H3162" s="5" t="s">
        <v>17647</v>
      </c>
      <c r="I3162">
        <v>607</v>
      </c>
      <c r="J3162">
        <v>2.532213653545984E+17</v>
      </c>
      <c r="K3162" t="s">
        <v>16629</v>
      </c>
      <c r="L3162">
        <v>6</v>
      </c>
      <c r="M3162">
        <f t="shared" si="774"/>
        <v>2.9</v>
      </c>
      <c r="N3162">
        <f t="shared" si="775"/>
        <v>6</v>
      </c>
      <c r="O3162">
        <f t="shared" si="776"/>
        <v>0</v>
      </c>
      <c r="P3162">
        <f t="shared" si="777"/>
        <v>1</v>
      </c>
      <c r="Q3162" t="s">
        <v>16647</v>
      </c>
      <c r="R3162">
        <v>6</v>
      </c>
      <c r="S3162" t="str">
        <f t="shared" si="778"/>
        <v>不变</v>
      </c>
      <c r="T3162">
        <f t="shared" si="779"/>
        <v>0</v>
      </c>
      <c r="U3162" t="s">
        <v>17434</v>
      </c>
      <c r="V3162">
        <v>6</v>
      </c>
    </row>
    <row r="3163" spans="1:22" x14ac:dyDescent="0.15">
      <c r="A3163" s="1">
        <v>1179</v>
      </c>
      <c r="B3163" t="s">
        <v>1201</v>
      </c>
      <c r="C3163" t="s">
        <v>5421</v>
      </c>
      <c r="D3163" t="s">
        <v>9522</v>
      </c>
      <c r="E3163" t="s">
        <v>13623</v>
      </c>
      <c r="F3163" t="s">
        <v>16628</v>
      </c>
      <c r="G3163" s="2">
        <v>43802.457604166673</v>
      </c>
      <c r="H3163" s="5" t="s">
        <v>17647</v>
      </c>
      <c r="K3163" t="s">
        <v>16630</v>
      </c>
      <c r="V3163">
        <v>3.1</v>
      </c>
    </row>
    <row r="3164" spans="1:22" x14ac:dyDescent="0.15">
      <c r="A3164" s="1">
        <v>1190</v>
      </c>
      <c r="B3164" t="s">
        <v>1212</v>
      </c>
      <c r="C3164" t="s">
        <v>5430</v>
      </c>
      <c r="D3164" t="s">
        <v>9531</v>
      </c>
      <c r="E3164" t="s">
        <v>13632</v>
      </c>
      <c r="F3164" t="s">
        <v>16628</v>
      </c>
      <c r="G3164" s="2">
        <v>43802.44903935185</v>
      </c>
      <c r="H3164" s="5" t="s">
        <v>17647</v>
      </c>
      <c r="I3164">
        <v>668</v>
      </c>
      <c r="J3164">
        <v>2.532158201994977E+17</v>
      </c>
      <c r="K3164" t="s">
        <v>16629</v>
      </c>
      <c r="L3164">
        <v>12</v>
      </c>
      <c r="M3164">
        <f t="shared" ref="M3164:M3166" si="780">IF(10*(I3164-550)/200&gt;5,ROUNDUP(10*(I3164-550)/200,0),ROUNDUP(10*(I3164-550)/200,1))</f>
        <v>6</v>
      </c>
      <c r="N3164">
        <f t="shared" ref="N3164:N3166" si="781">IF(20*(I3164-550)/200&gt;5,ROUNDUP(20*(I3164-550)/200,0),ROUNDUP(20*(I3164-550)/200,1))</f>
        <v>12</v>
      </c>
      <c r="O3164">
        <f t="shared" ref="O3164:O3166" si="782">IF(L3164=M3164,1,0)</f>
        <v>0</v>
      </c>
      <c r="P3164">
        <f t="shared" ref="P3164:P3166" si="783">IF(L3164=N3164,1,0)</f>
        <v>1</v>
      </c>
      <c r="Q3164" t="s">
        <v>16648</v>
      </c>
      <c r="R3164">
        <v>12</v>
      </c>
      <c r="S3164" t="str">
        <f t="shared" ref="S3164:S3166" si="784">IF(L3164&gt;R3164,"调降",IF(L3164&lt;R3164,"调升","不变"))</f>
        <v>不变</v>
      </c>
      <c r="T3164">
        <f t="shared" ref="T3164:T3166" si="785">R3164/L3164-1</f>
        <v>0</v>
      </c>
      <c r="U3164" t="s">
        <v>17434</v>
      </c>
      <c r="V3164">
        <v>2</v>
      </c>
    </row>
    <row r="3165" spans="1:22" x14ac:dyDescent="0.15">
      <c r="A3165" s="1">
        <v>1189</v>
      </c>
      <c r="B3165" t="s">
        <v>1211</v>
      </c>
      <c r="C3165" t="s">
        <v>5429</v>
      </c>
      <c r="D3165" t="s">
        <v>9530</v>
      </c>
      <c r="E3165" t="s">
        <v>13631</v>
      </c>
      <c r="F3165" t="s">
        <v>16628</v>
      </c>
      <c r="G3165" s="2">
        <v>43802.448483796303</v>
      </c>
      <c r="H3165" s="5" t="s">
        <v>17647</v>
      </c>
      <c r="I3165">
        <v>647</v>
      </c>
      <c r="J3165">
        <v>2.5321562151112291E+17</v>
      </c>
      <c r="K3165" t="s">
        <v>16629</v>
      </c>
      <c r="L3165">
        <v>10</v>
      </c>
      <c r="M3165">
        <f t="shared" si="780"/>
        <v>4.8999999999999995</v>
      </c>
      <c r="N3165">
        <f t="shared" si="781"/>
        <v>10</v>
      </c>
      <c r="O3165">
        <f t="shared" si="782"/>
        <v>0</v>
      </c>
      <c r="P3165">
        <f t="shared" si="783"/>
        <v>1</v>
      </c>
      <c r="Q3165" t="s">
        <v>16999</v>
      </c>
      <c r="R3165">
        <v>5</v>
      </c>
      <c r="S3165" t="str">
        <f t="shared" si="784"/>
        <v>调降</v>
      </c>
      <c r="T3165">
        <f t="shared" si="785"/>
        <v>-0.5</v>
      </c>
      <c r="U3165" t="s">
        <v>17434</v>
      </c>
      <c r="V3165">
        <v>5</v>
      </c>
    </row>
    <row r="3166" spans="1:22" x14ac:dyDescent="0.15">
      <c r="A3166" s="1">
        <v>1188</v>
      </c>
      <c r="B3166" t="s">
        <v>1210</v>
      </c>
      <c r="C3166" t="s">
        <v>5428</v>
      </c>
      <c r="D3166" t="s">
        <v>9529</v>
      </c>
      <c r="E3166" t="s">
        <v>13630</v>
      </c>
      <c r="F3166" t="s">
        <v>16627</v>
      </c>
      <c r="G3166" s="2">
        <v>43802.439965277779</v>
      </c>
      <c r="H3166" s="5" t="s">
        <v>17647</v>
      </c>
      <c r="I3166">
        <v>645</v>
      </c>
      <c r="J3166">
        <v>2.5321253597138531E+17</v>
      </c>
      <c r="K3166" t="s">
        <v>16629</v>
      </c>
      <c r="L3166">
        <v>10</v>
      </c>
      <c r="M3166">
        <f t="shared" si="780"/>
        <v>4.8</v>
      </c>
      <c r="N3166">
        <f t="shared" si="781"/>
        <v>10</v>
      </c>
      <c r="O3166">
        <f t="shared" si="782"/>
        <v>0</v>
      </c>
      <c r="P3166">
        <f t="shared" si="783"/>
        <v>1</v>
      </c>
      <c r="Q3166" t="s">
        <v>16667</v>
      </c>
      <c r="R3166">
        <v>5</v>
      </c>
      <c r="S3166" t="str">
        <f t="shared" si="784"/>
        <v>调降</v>
      </c>
      <c r="T3166">
        <f t="shared" si="785"/>
        <v>-0.5</v>
      </c>
      <c r="U3166" t="s">
        <v>17434</v>
      </c>
      <c r="V3166">
        <v>5</v>
      </c>
    </row>
    <row r="3167" spans="1:22" x14ac:dyDescent="0.15">
      <c r="A3167" s="1">
        <v>1182</v>
      </c>
      <c r="B3167" t="s">
        <v>1204</v>
      </c>
      <c r="C3167" t="s">
        <v>5423</v>
      </c>
      <c r="D3167" t="s">
        <v>9524</v>
      </c>
      <c r="E3167" t="s">
        <v>13625</v>
      </c>
      <c r="F3167" t="s">
        <v>16628</v>
      </c>
      <c r="G3167" s="2">
        <v>43802.394409722219</v>
      </c>
      <c r="H3167" s="5" t="s">
        <v>17647</v>
      </c>
      <c r="K3167" t="s">
        <v>16630</v>
      </c>
      <c r="V3167">
        <v>8</v>
      </c>
    </row>
    <row r="3168" spans="1:22" x14ac:dyDescent="0.15">
      <c r="A3168" s="1">
        <v>1185</v>
      </c>
      <c r="B3168" t="s">
        <v>1207</v>
      </c>
      <c r="C3168" t="s">
        <v>5425</v>
      </c>
      <c r="D3168" t="s">
        <v>9526</v>
      </c>
      <c r="E3168" t="s">
        <v>13627</v>
      </c>
      <c r="F3168" t="s">
        <v>16628</v>
      </c>
      <c r="G3168" s="2">
        <v>43801.801631944443</v>
      </c>
      <c r="H3168" s="5" t="s">
        <v>17648</v>
      </c>
      <c r="K3168" t="s">
        <v>16630</v>
      </c>
      <c r="V3168">
        <v>12.618553</v>
      </c>
    </row>
    <row r="3169" spans="1:32" x14ac:dyDescent="0.15">
      <c r="A3169" s="1">
        <v>1186</v>
      </c>
      <c r="B3169" t="s">
        <v>1208</v>
      </c>
      <c r="C3169" t="s">
        <v>5426</v>
      </c>
      <c r="D3169" t="s">
        <v>9527</v>
      </c>
      <c r="E3169" t="s">
        <v>13628</v>
      </c>
      <c r="F3169" t="s">
        <v>16627</v>
      </c>
      <c r="G3169" s="2">
        <v>43801.751238425917</v>
      </c>
      <c r="H3169" s="5" t="s">
        <v>17648</v>
      </c>
      <c r="I3169">
        <v>637</v>
      </c>
      <c r="J3169">
        <v>2.5296294912616451E+17</v>
      </c>
      <c r="K3169" t="s">
        <v>16629</v>
      </c>
      <c r="L3169">
        <v>9</v>
      </c>
      <c r="M3169">
        <f t="shared" ref="M3169:M3178" si="786">IF(10*(I3169-550)/200&gt;5,ROUNDUP(10*(I3169-550)/200,0),ROUNDUP(10*(I3169-550)/200,1))</f>
        <v>4.3999999999999995</v>
      </c>
      <c r="N3169">
        <f t="shared" ref="N3169:N3178" si="787">IF(20*(I3169-550)/200&gt;5,ROUNDUP(20*(I3169-550)/200,0),ROUNDUP(20*(I3169-550)/200,1))</f>
        <v>9</v>
      </c>
      <c r="O3169">
        <f t="shared" ref="O3169:O3178" si="788">IF(L3169=M3169,1,0)</f>
        <v>0</v>
      </c>
      <c r="P3169">
        <f t="shared" ref="P3169:P3178" si="789">IF(L3169=N3169,1,0)</f>
        <v>1</v>
      </c>
      <c r="Q3169" t="s">
        <v>16712</v>
      </c>
      <c r="R3169">
        <v>5</v>
      </c>
      <c r="S3169" t="str">
        <f t="shared" ref="S3169:S3178" si="790">IF(L3169&gt;R3169,"调降",IF(L3169&lt;R3169,"调升","不变"))</f>
        <v>调降</v>
      </c>
      <c r="T3169">
        <f t="shared" ref="T3169:T3178" si="791">R3169/L3169-1</f>
        <v>-0.44444444444444442</v>
      </c>
      <c r="U3169" t="s">
        <v>17434</v>
      </c>
      <c r="V3169">
        <v>5</v>
      </c>
    </row>
    <row r="3170" spans="1:32" x14ac:dyDescent="0.15">
      <c r="A3170" s="1">
        <v>1184</v>
      </c>
      <c r="B3170" t="s">
        <v>1206</v>
      </c>
      <c r="C3170" t="s">
        <v>5425</v>
      </c>
      <c r="D3170" t="s">
        <v>9526</v>
      </c>
      <c r="E3170" t="s">
        <v>13627</v>
      </c>
      <c r="F3170" t="s">
        <v>16627</v>
      </c>
      <c r="G3170" s="2">
        <v>43801.739386574067</v>
      </c>
      <c r="H3170" s="5" t="s">
        <v>17648</v>
      </c>
      <c r="I3170">
        <v>674</v>
      </c>
      <c r="J3170">
        <v>2.5295865310609821E+17</v>
      </c>
      <c r="K3170" t="s">
        <v>16629</v>
      </c>
      <c r="L3170">
        <v>13</v>
      </c>
      <c r="M3170">
        <f t="shared" si="786"/>
        <v>7</v>
      </c>
      <c r="N3170">
        <f t="shared" si="787"/>
        <v>13</v>
      </c>
      <c r="O3170">
        <f t="shared" si="788"/>
        <v>0</v>
      </c>
      <c r="P3170">
        <f t="shared" si="789"/>
        <v>1</v>
      </c>
      <c r="Q3170" t="s">
        <v>16693</v>
      </c>
      <c r="R3170">
        <v>5</v>
      </c>
      <c r="S3170" t="str">
        <f t="shared" si="790"/>
        <v>调降</v>
      </c>
      <c r="T3170">
        <f t="shared" si="791"/>
        <v>-0.61538461538461542</v>
      </c>
      <c r="U3170" t="s">
        <v>17434</v>
      </c>
      <c r="V3170">
        <v>5</v>
      </c>
    </row>
    <row r="3171" spans="1:32" x14ac:dyDescent="0.15">
      <c r="A3171" s="1">
        <v>1183</v>
      </c>
      <c r="B3171" t="s">
        <v>1205</v>
      </c>
      <c r="C3171" t="s">
        <v>5424</v>
      </c>
      <c r="D3171" t="s">
        <v>9525</v>
      </c>
      <c r="E3171" t="s">
        <v>13626</v>
      </c>
      <c r="F3171" t="s">
        <v>16627</v>
      </c>
      <c r="G3171" s="2">
        <v>43801.735150462962</v>
      </c>
      <c r="H3171" s="5" t="s">
        <v>17648</v>
      </c>
      <c r="I3171">
        <v>616</v>
      </c>
      <c r="J3171">
        <v>2.529571174623519E+17</v>
      </c>
      <c r="K3171" t="s">
        <v>16629</v>
      </c>
      <c r="L3171">
        <v>7</v>
      </c>
      <c r="M3171">
        <f t="shared" si="786"/>
        <v>3.3</v>
      </c>
      <c r="N3171">
        <f t="shared" si="787"/>
        <v>7</v>
      </c>
      <c r="O3171">
        <f t="shared" si="788"/>
        <v>0</v>
      </c>
      <c r="P3171">
        <f t="shared" si="789"/>
        <v>1</v>
      </c>
      <c r="Q3171" t="s">
        <v>16728</v>
      </c>
      <c r="R3171">
        <v>7</v>
      </c>
      <c r="S3171" t="str">
        <f t="shared" si="790"/>
        <v>不变</v>
      </c>
      <c r="T3171">
        <f t="shared" si="791"/>
        <v>0</v>
      </c>
      <c r="U3171" t="s">
        <v>17434</v>
      </c>
      <c r="V3171">
        <v>7</v>
      </c>
    </row>
    <row r="3172" spans="1:32" x14ac:dyDescent="0.15">
      <c r="A3172" s="1">
        <v>1181</v>
      </c>
      <c r="B3172" t="s">
        <v>1203</v>
      </c>
      <c r="C3172" t="s">
        <v>5423</v>
      </c>
      <c r="D3172" t="s">
        <v>9524</v>
      </c>
      <c r="E3172" t="s">
        <v>13625</v>
      </c>
      <c r="F3172" t="s">
        <v>16627</v>
      </c>
      <c r="G3172" s="2">
        <v>43801.716770833344</v>
      </c>
      <c r="H3172" s="5" t="s">
        <v>17648</v>
      </c>
      <c r="I3172">
        <v>623</v>
      </c>
      <c r="J3172">
        <v>2.529504590676664E+17</v>
      </c>
      <c r="K3172" t="s">
        <v>16629</v>
      </c>
      <c r="L3172">
        <v>8</v>
      </c>
      <c r="M3172">
        <f t="shared" si="786"/>
        <v>3.7</v>
      </c>
      <c r="N3172">
        <f t="shared" si="787"/>
        <v>8</v>
      </c>
      <c r="O3172">
        <f t="shared" si="788"/>
        <v>0</v>
      </c>
      <c r="P3172">
        <f t="shared" si="789"/>
        <v>1</v>
      </c>
      <c r="Q3172" t="s">
        <v>16709</v>
      </c>
      <c r="R3172">
        <v>8</v>
      </c>
      <c r="S3172" t="str">
        <f t="shared" si="790"/>
        <v>不变</v>
      </c>
      <c r="T3172">
        <f t="shared" si="791"/>
        <v>0</v>
      </c>
      <c r="U3172" t="s">
        <v>17434</v>
      </c>
      <c r="V3172">
        <v>8</v>
      </c>
    </row>
    <row r="3173" spans="1:32" x14ac:dyDescent="0.15">
      <c r="A3173" s="1">
        <v>1180</v>
      </c>
      <c r="B3173" t="s">
        <v>1202</v>
      </c>
      <c r="C3173" t="s">
        <v>5422</v>
      </c>
      <c r="D3173" t="s">
        <v>9523</v>
      </c>
      <c r="E3173" t="s">
        <v>13624</v>
      </c>
      <c r="F3173" t="s">
        <v>16627</v>
      </c>
      <c r="G3173" s="2">
        <v>43801.709386574083</v>
      </c>
      <c r="H3173" s="5" t="s">
        <v>17648</v>
      </c>
      <c r="I3173">
        <v>602</v>
      </c>
      <c r="J3173">
        <v>2.5294777963302499E+17</v>
      </c>
      <c r="K3173" t="s">
        <v>16629</v>
      </c>
      <c r="L3173">
        <v>6</v>
      </c>
      <c r="M3173">
        <f t="shared" si="786"/>
        <v>2.6</v>
      </c>
      <c r="N3173">
        <f t="shared" si="787"/>
        <v>6</v>
      </c>
      <c r="O3173">
        <f t="shared" si="788"/>
        <v>0</v>
      </c>
      <c r="P3173">
        <f t="shared" si="789"/>
        <v>1</v>
      </c>
      <c r="Q3173" t="s">
        <v>16670</v>
      </c>
      <c r="R3173">
        <v>3</v>
      </c>
      <c r="S3173" t="str">
        <f t="shared" si="790"/>
        <v>调降</v>
      </c>
      <c r="T3173">
        <f t="shared" si="791"/>
        <v>-0.5</v>
      </c>
      <c r="U3173" t="s">
        <v>17434</v>
      </c>
      <c r="V3173">
        <v>3</v>
      </c>
    </row>
    <row r="3174" spans="1:32" x14ac:dyDescent="0.15">
      <c r="A3174" s="1">
        <v>1178</v>
      </c>
      <c r="B3174" t="s">
        <v>1200</v>
      </c>
      <c r="C3174" t="s">
        <v>5421</v>
      </c>
      <c r="D3174" t="s">
        <v>9522</v>
      </c>
      <c r="E3174" t="s">
        <v>13623</v>
      </c>
      <c r="F3174" t="s">
        <v>16627</v>
      </c>
      <c r="G3174" s="2">
        <v>43801.709178240737</v>
      </c>
      <c r="H3174" s="5" t="s">
        <v>17648</v>
      </c>
      <c r="I3174">
        <v>611</v>
      </c>
      <c r="J3174">
        <v>2.529477054777303E+17</v>
      </c>
      <c r="K3174" t="s">
        <v>16629</v>
      </c>
      <c r="L3174">
        <v>3.1</v>
      </c>
      <c r="M3174">
        <f t="shared" si="786"/>
        <v>3.1</v>
      </c>
      <c r="N3174">
        <f t="shared" si="787"/>
        <v>7</v>
      </c>
      <c r="O3174">
        <f t="shared" si="788"/>
        <v>1</v>
      </c>
      <c r="P3174">
        <f t="shared" si="789"/>
        <v>0</v>
      </c>
      <c r="Q3174" t="s">
        <v>16734</v>
      </c>
      <c r="R3174">
        <v>3.1</v>
      </c>
      <c r="S3174" t="str">
        <f t="shared" si="790"/>
        <v>不变</v>
      </c>
      <c r="T3174">
        <f t="shared" si="791"/>
        <v>0</v>
      </c>
      <c r="U3174" t="s">
        <v>17434</v>
      </c>
      <c r="V3174">
        <v>3.1</v>
      </c>
    </row>
    <row r="3175" spans="1:32" x14ac:dyDescent="0.15">
      <c r="A3175" s="1">
        <v>1177</v>
      </c>
      <c r="B3175" t="s">
        <v>1199</v>
      </c>
      <c r="C3175" t="s">
        <v>5420</v>
      </c>
      <c r="D3175" t="s">
        <v>9521</v>
      </c>
      <c r="E3175" t="s">
        <v>13622</v>
      </c>
      <c r="F3175" t="s">
        <v>16627</v>
      </c>
      <c r="G3175" s="2">
        <v>43801.707650462973</v>
      </c>
      <c r="H3175" s="5" t="s">
        <v>17648</v>
      </c>
      <c r="I3175">
        <v>616</v>
      </c>
      <c r="J3175">
        <v>2.529471530165903E+17</v>
      </c>
      <c r="K3175" t="s">
        <v>16629</v>
      </c>
      <c r="L3175">
        <v>3.3</v>
      </c>
      <c r="M3175">
        <f t="shared" si="786"/>
        <v>3.3</v>
      </c>
      <c r="N3175">
        <f t="shared" si="787"/>
        <v>7</v>
      </c>
      <c r="O3175">
        <f t="shared" si="788"/>
        <v>1</v>
      </c>
      <c r="P3175">
        <f t="shared" si="789"/>
        <v>0</v>
      </c>
      <c r="Q3175" t="s">
        <v>16640</v>
      </c>
      <c r="R3175">
        <v>3.3</v>
      </c>
      <c r="S3175" t="str">
        <f t="shared" si="790"/>
        <v>不变</v>
      </c>
      <c r="T3175">
        <f t="shared" si="791"/>
        <v>0</v>
      </c>
      <c r="U3175" t="s">
        <v>17434</v>
      </c>
      <c r="V3175">
        <v>3.3</v>
      </c>
    </row>
    <row r="3176" spans="1:32" x14ac:dyDescent="0.15">
      <c r="A3176" s="1">
        <v>1176</v>
      </c>
      <c r="B3176" t="s">
        <v>1198</v>
      </c>
      <c r="C3176" t="s">
        <v>5419</v>
      </c>
      <c r="D3176" t="s">
        <v>9520</v>
      </c>
      <c r="E3176" t="s">
        <v>13621</v>
      </c>
      <c r="F3176" t="s">
        <v>16628</v>
      </c>
      <c r="G3176" s="2">
        <v>43801.700219907398</v>
      </c>
      <c r="H3176" s="5" t="s">
        <v>17648</v>
      </c>
      <c r="I3176">
        <v>644</v>
      </c>
      <c r="J3176">
        <v>2.5294445839437411E+17</v>
      </c>
      <c r="K3176" t="s">
        <v>16629</v>
      </c>
      <c r="L3176">
        <v>4.7</v>
      </c>
      <c r="M3176">
        <f t="shared" si="786"/>
        <v>4.7</v>
      </c>
      <c r="N3176">
        <f t="shared" si="787"/>
        <v>10</v>
      </c>
      <c r="O3176">
        <f t="shared" si="788"/>
        <v>1</v>
      </c>
      <c r="P3176">
        <f t="shared" si="789"/>
        <v>0</v>
      </c>
      <c r="Q3176" t="s">
        <v>17000</v>
      </c>
      <c r="R3176">
        <v>4.7</v>
      </c>
      <c r="S3176" t="str">
        <f t="shared" si="790"/>
        <v>不变</v>
      </c>
      <c r="T3176">
        <f t="shared" si="791"/>
        <v>0</v>
      </c>
      <c r="U3176" t="s">
        <v>17434</v>
      </c>
      <c r="V3176">
        <v>12.5</v>
      </c>
      <c r="W3176">
        <v>2.529478360212521E+17</v>
      </c>
      <c r="X3176">
        <v>55000</v>
      </c>
      <c r="AA3176" s="2">
        <v>43922.59202546296</v>
      </c>
      <c r="AB3176">
        <v>23</v>
      </c>
      <c r="AC3176" t="s">
        <v>17495</v>
      </c>
      <c r="AD3176" t="s">
        <v>17505</v>
      </c>
      <c r="AE3176">
        <v>2.5294443673498829E+17</v>
      </c>
      <c r="AF3176" t="s">
        <v>13621</v>
      </c>
    </row>
    <row r="3177" spans="1:32" x14ac:dyDescent="0.15">
      <c r="A3177" s="1">
        <v>1173</v>
      </c>
      <c r="B3177" t="s">
        <v>1195</v>
      </c>
      <c r="C3177" t="s">
        <v>5416</v>
      </c>
      <c r="D3177" t="s">
        <v>9517</v>
      </c>
      <c r="E3177" t="s">
        <v>13618</v>
      </c>
      <c r="F3177" t="s">
        <v>16628</v>
      </c>
      <c r="G3177" s="2">
        <v>43801.69699074074</v>
      </c>
      <c r="H3177" s="5" t="s">
        <v>17648</v>
      </c>
      <c r="I3177">
        <v>633</v>
      </c>
      <c r="J3177">
        <v>2.529432899241943E+17</v>
      </c>
      <c r="K3177" t="s">
        <v>16629</v>
      </c>
      <c r="L3177">
        <v>9</v>
      </c>
      <c r="M3177">
        <f t="shared" si="786"/>
        <v>4.1999999999999993</v>
      </c>
      <c r="N3177">
        <f t="shared" si="787"/>
        <v>9</v>
      </c>
      <c r="O3177">
        <f t="shared" si="788"/>
        <v>0</v>
      </c>
      <c r="P3177">
        <f t="shared" si="789"/>
        <v>1</v>
      </c>
      <c r="Q3177" t="s">
        <v>16997</v>
      </c>
      <c r="R3177">
        <v>9</v>
      </c>
      <c r="S3177" t="str">
        <f t="shared" si="790"/>
        <v>不变</v>
      </c>
      <c r="T3177">
        <f t="shared" si="791"/>
        <v>0</v>
      </c>
      <c r="U3177" t="s">
        <v>17435</v>
      </c>
      <c r="V3177">
        <v>9</v>
      </c>
    </row>
    <row r="3178" spans="1:32" x14ac:dyDescent="0.15">
      <c r="A3178" s="1">
        <v>1175</v>
      </c>
      <c r="B3178" t="s">
        <v>1197</v>
      </c>
      <c r="C3178" t="s">
        <v>5418</v>
      </c>
      <c r="D3178" t="s">
        <v>9519</v>
      </c>
      <c r="E3178" t="s">
        <v>13620</v>
      </c>
      <c r="F3178" t="s">
        <v>16628</v>
      </c>
      <c r="G3178" s="2">
        <v>43801.684166666673</v>
      </c>
      <c r="H3178" s="5" t="s">
        <v>17648</v>
      </c>
      <c r="I3178">
        <v>630</v>
      </c>
      <c r="J3178">
        <v>2.5293864071856541E+17</v>
      </c>
      <c r="K3178" t="s">
        <v>16629</v>
      </c>
      <c r="L3178">
        <v>8</v>
      </c>
      <c r="M3178">
        <f t="shared" si="786"/>
        <v>4</v>
      </c>
      <c r="N3178">
        <f t="shared" si="787"/>
        <v>8</v>
      </c>
      <c r="O3178">
        <f t="shared" si="788"/>
        <v>0</v>
      </c>
      <c r="P3178">
        <f t="shared" si="789"/>
        <v>1</v>
      </c>
      <c r="Q3178" t="s">
        <v>16999</v>
      </c>
      <c r="R3178">
        <v>5</v>
      </c>
      <c r="S3178" t="str">
        <f t="shared" si="790"/>
        <v>调降</v>
      </c>
      <c r="T3178">
        <f t="shared" si="791"/>
        <v>-0.375</v>
      </c>
      <c r="U3178" t="s">
        <v>17435</v>
      </c>
      <c r="V3178">
        <v>5</v>
      </c>
    </row>
    <row r="3179" spans="1:32" x14ac:dyDescent="0.15">
      <c r="A3179" s="1">
        <v>1171</v>
      </c>
      <c r="B3179" t="s">
        <v>1193</v>
      </c>
      <c r="C3179" t="s">
        <v>5414</v>
      </c>
      <c r="D3179" t="s">
        <v>9515</v>
      </c>
      <c r="E3179" t="s">
        <v>13616</v>
      </c>
      <c r="F3179" t="s">
        <v>16628</v>
      </c>
      <c r="G3179" s="2">
        <v>43801.680092592593</v>
      </c>
      <c r="H3179" s="5" t="s">
        <v>17648</v>
      </c>
      <c r="K3179" t="s">
        <v>16630</v>
      </c>
      <c r="V3179">
        <v>4</v>
      </c>
    </row>
    <row r="3180" spans="1:32" x14ac:dyDescent="0.15">
      <c r="A3180" s="1">
        <v>1174</v>
      </c>
      <c r="B3180" t="s">
        <v>1196</v>
      </c>
      <c r="C3180" t="s">
        <v>5417</v>
      </c>
      <c r="D3180" t="s">
        <v>9518</v>
      </c>
      <c r="E3180" t="s">
        <v>13619</v>
      </c>
      <c r="F3180" t="s">
        <v>16628</v>
      </c>
      <c r="G3180" s="2">
        <v>43801.674861111111</v>
      </c>
      <c r="H3180" s="5" t="s">
        <v>17648</v>
      </c>
      <c r="I3180">
        <v>646</v>
      </c>
      <c r="J3180">
        <v>2.5293526861978419E+17</v>
      </c>
      <c r="K3180" t="s">
        <v>16629</v>
      </c>
      <c r="L3180">
        <v>10</v>
      </c>
      <c r="M3180">
        <f t="shared" ref="M3180:M3184" si="792">IF(10*(I3180-550)/200&gt;5,ROUNDUP(10*(I3180-550)/200,0),ROUNDUP(10*(I3180-550)/200,1))</f>
        <v>4.8</v>
      </c>
      <c r="N3180">
        <f t="shared" ref="N3180:N3184" si="793">IF(20*(I3180-550)/200&gt;5,ROUNDUP(20*(I3180-550)/200,0),ROUNDUP(20*(I3180-550)/200,1))</f>
        <v>10</v>
      </c>
      <c r="O3180">
        <f t="shared" ref="O3180:O3184" si="794">IF(L3180=M3180,1,0)</f>
        <v>0</v>
      </c>
      <c r="P3180">
        <f t="shared" ref="P3180:P3184" si="795">IF(L3180=N3180,1,0)</f>
        <v>1</v>
      </c>
      <c r="Q3180" t="s">
        <v>16998</v>
      </c>
      <c r="R3180">
        <v>5</v>
      </c>
      <c r="S3180" t="str">
        <f t="shared" ref="S3180:S3184" si="796">IF(L3180&gt;R3180,"调降",IF(L3180&lt;R3180,"调升","不变"))</f>
        <v>调降</v>
      </c>
      <c r="T3180">
        <f t="shared" ref="T3180:T3184" si="797">R3180/L3180-1</f>
        <v>-0.5</v>
      </c>
      <c r="U3180" t="s">
        <v>17434</v>
      </c>
      <c r="V3180">
        <v>5</v>
      </c>
    </row>
    <row r="3181" spans="1:32" x14ac:dyDescent="0.15">
      <c r="A3181" s="1">
        <v>1172</v>
      </c>
      <c r="B3181" t="s">
        <v>1194</v>
      </c>
      <c r="C3181" t="s">
        <v>5415</v>
      </c>
      <c r="D3181" t="s">
        <v>9516</v>
      </c>
      <c r="E3181" t="s">
        <v>13617</v>
      </c>
      <c r="F3181" t="s">
        <v>16628</v>
      </c>
      <c r="G3181" s="2">
        <v>43801.664861111109</v>
      </c>
      <c r="H3181" s="5" t="s">
        <v>17648</v>
      </c>
      <c r="I3181">
        <v>665</v>
      </c>
      <c r="J3181">
        <v>2.5293164360447181E+17</v>
      </c>
      <c r="K3181" t="s">
        <v>16629</v>
      </c>
      <c r="L3181">
        <v>6</v>
      </c>
      <c r="M3181">
        <f t="shared" si="792"/>
        <v>6</v>
      </c>
      <c r="N3181">
        <f t="shared" si="793"/>
        <v>12</v>
      </c>
      <c r="O3181">
        <f t="shared" si="794"/>
        <v>1</v>
      </c>
      <c r="P3181">
        <f t="shared" si="795"/>
        <v>0</v>
      </c>
      <c r="Q3181" t="s">
        <v>16996</v>
      </c>
      <c r="R3181">
        <v>4</v>
      </c>
      <c r="S3181" t="str">
        <f t="shared" si="796"/>
        <v>调降</v>
      </c>
      <c r="T3181">
        <f t="shared" si="797"/>
        <v>-0.33333333333333337</v>
      </c>
      <c r="U3181" t="s">
        <v>17434</v>
      </c>
      <c r="V3181">
        <v>4</v>
      </c>
    </row>
    <row r="3182" spans="1:32" x14ac:dyDescent="0.15">
      <c r="A3182" s="1">
        <v>1170</v>
      </c>
      <c r="B3182" t="s">
        <v>1192</v>
      </c>
      <c r="C3182" t="s">
        <v>5414</v>
      </c>
      <c r="D3182" t="s">
        <v>9515</v>
      </c>
      <c r="E3182" t="s">
        <v>13616</v>
      </c>
      <c r="F3182" t="s">
        <v>16627</v>
      </c>
      <c r="G3182" s="2">
        <v>43801.662141203713</v>
      </c>
      <c r="H3182" s="5" t="s">
        <v>17648</v>
      </c>
      <c r="I3182">
        <v>621</v>
      </c>
      <c r="J3182">
        <v>2.529306599269376E+17</v>
      </c>
      <c r="K3182" t="s">
        <v>16629</v>
      </c>
      <c r="L3182">
        <v>8</v>
      </c>
      <c r="M3182">
        <f t="shared" si="792"/>
        <v>3.6</v>
      </c>
      <c r="N3182">
        <f t="shared" si="793"/>
        <v>8</v>
      </c>
      <c r="O3182">
        <f t="shared" si="794"/>
        <v>0</v>
      </c>
      <c r="P3182">
        <f t="shared" si="795"/>
        <v>1</v>
      </c>
      <c r="Q3182" t="s">
        <v>16665</v>
      </c>
      <c r="R3182">
        <v>4</v>
      </c>
      <c r="S3182" t="str">
        <f t="shared" si="796"/>
        <v>调降</v>
      </c>
      <c r="T3182">
        <f t="shared" si="797"/>
        <v>-0.5</v>
      </c>
      <c r="U3182" t="s">
        <v>17434</v>
      </c>
      <c r="V3182">
        <v>4</v>
      </c>
    </row>
    <row r="3183" spans="1:32" x14ac:dyDescent="0.15">
      <c r="A3183" s="1">
        <v>1169</v>
      </c>
      <c r="B3183" t="s">
        <v>1191</v>
      </c>
      <c r="C3183" t="s">
        <v>5413</v>
      </c>
      <c r="D3183" t="s">
        <v>9514</v>
      </c>
      <c r="E3183" t="s">
        <v>13615</v>
      </c>
      <c r="F3183" t="s">
        <v>16627</v>
      </c>
      <c r="G3183" s="2">
        <v>43801.661736111113</v>
      </c>
      <c r="H3183" s="5" t="s">
        <v>17648</v>
      </c>
      <c r="I3183">
        <v>618</v>
      </c>
      <c r="J3183">
        <v>2.529305126733128E+17</v>
      </c>
      <c r="K3183" t="s">
        <v>16629</v>
      </c>
      <c r="L3183">
        <v>7</v>
      </c>
      <c r="M3183">
        <f t="shared" si="792"/>
        <v>3.4</v>
      </c>
      <c r="N3183">
        <f t="shared" si="793"/>
        <v>7</v>
      </c>
      <c r="O3183">
        <f t="shared" si="794"/>
        <v>0</v>
      </c>
      <c r="P3183">
        <f t="shared" si="795"/>
        <v>1</v>
      </c>
      <c r="Q3183" t="s">
        <v>16728</v>
      </c>
      <c r="R3183">
        <v>7</v>
      </c>
      <c r="S3183" t="str">
        <f t="shared" si="796"/>
        <v>不变</v>
      </c>
      <c r="T3183">
        <f t="shared" si="797"/>
        <v>0</v>
      </c>
      <c r="U3183" t="s">
        <v>17434</v>
      </c>
      <c r="V3183">
        <v>7</v>
      </c>
    </row>
    <row r="3184" spans="1:32" x14ac:dyDescent="0.15">
      <c r="A3184" s="1">
        <v>1168</v>
      </c>
      <c r="B3184" t="s">
        <v>1190</v>
      </c>
      <c r="C3184" t="s">
        <v>5412</v>
      </c>
      <c r="D3184" t="s">
        <v>9513</v>
      </c>
      <c r="E3184" t="s">
        <v>13614</v>
      </c>
      <c r="F3184" t="s">
        <v>16628</v>
      </c>
      <c r="G3184" s="2">
        <v>43801.649722222217</v>
      </c>
      <c r="H3184" s="5" t="s">
        <v>17648</v>
      </c>
      <c r="I3184">
        <v>659</v>
      </c>
      <c r="J3184">
        <v>2.52926159719764E+17</v>
      </c>
      <c r="K3184" t="s">
        <v>16629</v>
      </c>
      <c r="L3184">
        <v>6</v>
      </c>
      <c r="M3184">
        <f t="shared" si="792"/>
        <v>6</v>
      </c>
      <c r="N3184">
        <f t="shared" si="793"/>
        <v>11</v>
      </c>
      <c r="O3184">
        <f t="shared" si="794"/>
        <v>1</v>
      </c>
      <c r="P3184">
        <f t="shared" si="795"/>
        <v>0</v>
      </c>
      <c r="Q3184" t="s">
        <v>16995</v>
      </c>
      <c r="R3184">
        <v>6</v>
      </c>
      <c r="S3184" t="str">
        <f t="shared" si="796"/>
        <v>不变</v>
      </c>
      <c r="T3184">
        <f t="shared" si="797"/>
        <v>0</v>
      </c>
      <c r="U3184" t="s">
        <v>17434</v>
      </c>
      <c r="V3184">
        <v>6</v>
      </c>
    </row>
    <row r="3185" spans="1:22" x14ac:dyDescent="0.15">
      <c r="A3185" s="1">
        <v>164</v>
      </c>
      <c r="B3185" t="s">
        <v>186</v>
      </c>
      <c r="C3185" t="s">
        <v>4472</v>
      </c>
      <c r="D3185" t="s">
        <v>8573</v>
      </c>
      <c r="E3185" t="s">
        <v>12674</v>
      </c>
      <c r="F3185" t="s">
        <v>16628</v>
      </c>
      <c r="G3185" s="2">
        <v>43801.649305555547</v>
      </c>
      <c r="H3185" s="5" t="s">
        <v>17648</v>
      </c>
      <c r="K3185" t="s">
        <v>16630</v>
      </c>
      <c r="V3185">
        <v>4</v>
      </c>
    </row>
    <row r="3186" spans="1:22" x14ac:dyDescent="0.15">
      <c r="A3186" s="1">
        <v>209</v>
      </c>
      <c r="B3186" t="s">
        <v>231</v>
      </c>
      <c r="C3186" t="s">
        <v>4514</v>
      </c>
      <c r="D3186" t="s">
        <v>8615</v>
      </c>
      <c r="E3186" t="s">
        <v>12716</v>
      </c>
      <c r="F3186" t="s">
        <v>16628</v>
      </c>
      <c r="G3186" s="2">
        <v>43801.643877314818</v>
      </c>
      <c r="H3186" s="5" t="s">
        <v>17648</v>
      </c>
      <c r="K3186" t="s">
        <v>16630</v>
      </c>
      <c r="V3186">
        <v>4.2</v>
      </c>
    </row>
    <row r="3187" spans="1:22" x14ac:dyDescent="0.15">
      <c r="A3187" s="1">
        <v>258</v>
      </c>
      <c r="B3187" t="s">
        <v>280</v>
      </c>
      <c r="C3187" t="s">
        <v>4561</v>
      </c>
      <c r="D3187" t="s">
        <v>8662</v>
      </c>
      <c r="E3187" t="s">
        <v>12763</v>
      </c>
      <c r="F3187" t="s">
        <v>16628</v>
      </c>
      <c r="G3187" s="2">
        <v>43801.638831018521</v>
      </c>
      <c r="H3187" s="5" t="s">
        <v>17648</v>
      </c>
      <c r="I3187">
        <v>659</v>
      </c>
      <c r="J3187">
        <v>2.5292221203245059E+17</v>
      </c>
      <c r="K3187" t="s">
        <v>16629</v>
      </c>
      <c r="L3187">
        <v>11</v>
      </c>
      <c r="M3187">
        <f>IF(10*(I3187-550)/200&gt;5,ROUNDUP(10*(I3187-550)/200,0),ROUNDUP(10*(I3187-550)/200,1))</f>
        <v>6</v>
      </c>
      <c r="N3187">
        <f>IF(20*(I3187-550)/200&gt;5,ROUNDUP(20*(I3187-550)/200,0),ROUNDUP(20*(I3187-550)/200,1))</f>
        <v>11</v>
      </c>
      <c r="O3187">
        <f>IF(L3187=M3187,1,0)</f>
        <v>0</v>
      </c>
      <c r="P3187">
        <f>IF(L3187=N3187,1,0)</f>
        <v>1</v>
      </c>
      <c r="Q3187" t="s">
        <v>16758</v>
      </c>
      <c r="R3187">
        <v>5</v>
      </c>
      <c r="S3187" t="str">
        <f>IF(L3187&gt;R3187,"调降",IF(L3187&lt;R3187,"调升","不变"))</f>
        <v>调降</v>
      </c>
      <c r="T3187">
        <f>R3187/L3187-1</f>
        <v>-0.54545454545454541</v>
      </c>
      <c r="U3187" t="s">
        <v>17434</v>
      </c>
      <c r="V3187">
        <v>5</v>
      </c>
    </row>
    <row r="3188" spans="1:22" x14ac:dyDescent="0.15">
      <c r="A3188" s="1">
        <v>1166</v>
      </c>
      <c r="B3188" t="s">
        <v>1188</v>
      </c>
      <c r="C3188" t="s">
        <v>5410</v>
      </c>
      <c r="D3188" t="s">
        <v>9511</v>
      </c>
      <c r="E3188" t="s">
        <v>13612</v>
      </c>
      <c r="F3188" t="s">
        <v>16628</v>
      </c>
      <c r="G3188" s="2">
        <v>43801.638773148137</v>
      </c>
      <c r="H3188" s="5" t="s">
        <v>17648</v>
      </c>
      <c r="K3188" t="s">
        <v>16630</v>
      </c>
      <c r="V3188">
        <v>3.3</v>
      </c>
    </row>
    <row r="3189" spans="1:22" x14ac:dyDescent="0.15">
      <c r="A3189" s="1">
        <v>1167</v>
      </c>
      <c r="B3189" t="s">
        <v>1189</v>
      </c>
      <c r="C3189" t="s">
        <v>5411</v>
      </c>
      <c r="D3189" t="s">
        <v>9512</v>
      </c>
      <c r="E3189" t="s">
        <v>13613</v>
      </c>
      <c r="F3189" t="s">
        <v>16628</v>
      </c>
      <c r="G3189" s="2">
        <v>43801.632256944453</v>
      </c>
      <c r="H3189" s="5" t="s">
        <v>17648</v>
      </c>
      <c r="I3189">
        <v>647</v>
      </c>
      <c r="J3189">
        <v>2.5291982846820758E+17</v>
      </c>
      <c r="K3189" t="s">
        <v>16629</v>
      </c>
      <c r="L3189">
        <v>10</v>
      </c>
      <c r="M3189">
        <f t="shared" ref="M3189:M3194" si="798">IF(10*(I3189-550)/200&gt;5,ROUNDUP(10*(I3189-550)/200,0),ROUNDUP(10*(I3189-550)/200,1))</f>
        <v>4.8999999999999995</v>
      </c>
      <c r="N3189">
        <f t="shared" ref="N3189:N3194" si="799">IF(20*(I3189-550)/200&gt;5,ROUNDUP(20*(I3189-550)/200,0),ROUNDUP(20*(I3189-550)/200,1))</f>
        <v>10</v>
      </c>
      <c r="O3189">
        <f t="shared" ref="O3189:O3194" si="800">IF(L3189=M3189,1,0)</f>
        <v>0</v>
      </c>
      <c r="P3189">
        <f t="shared" ref="P3189:P3194" si="801">IF(L3189=N3189,1,0)</f>
        <v>1</v>
      </c>
      <c r="Q3189" t="s">
        <v>16654</v>
      </c>
      <c r="R3189">
        <v>5</v>
      </c>
      <c r="S3189" t="str">
        <f t="shared" ref="S3189:S3194" si="802">IF(L3189&gt;R3189,"调降",IF(L3189&lt;R3189,"调升","不变"))</f>
        <v>调降</v>
      </c>
      <c r="T3189">
        <f t="shared" ref="T3189:T3194" si="803">R3189/L3189-1</f>
        <v>-0.5</v>
      </c>
      <c r="U3189" t="s">
        <v>17435</v>
      </c>
      <c r="V3189">
        <v>5</v>
      </c>
    </row>
    <row r="3190" spans="1:22" x14ac:dyDescent="0.15">
      <c r="A3190" s="1">
        <v>1165</v>
      </c>
      <c r="B3190" t="s">
        <v>1187</v>
      </c>
      <c r="C3190" t="s">
        <v>5410</v>
      </c>
      <c r="D3190" t="s">
        <v>9511</v>
      </c>
      <c r="E3190" t="s">
        <v>13612</v>
      </c>
      <c r="F3190" t="s">
        <v>16627</v>
      </c>
      <c r="G3190" s="2">
        <v>43801.628784722219</v>
      </c>
      <c r="H3190" s="5" t="s">
        <v>17648</v>
      </c>
      <c r="I3190">
        <v>616</v>
      </c>
      <c r="J3190">
        <v>2.5291857128849821E+17</v>
      </c>
      <c r="K3190" t="s">
        <v>16629</v>
      </c>
      <c r="L3190">
        <v>3.3</v>
      </c>
      <c r="M3190">
        <f t="shared" si="798"/>
        <v>3.3</v>
      </c>
      <c r="N3190">
        <f t="shared" si="799"/>
        <v>7</v>
      </c>
      <c r="O3190">
        <f t="shared" si="800"/>
        <v>1</v>
      </c>
      <c r="P3190">
        <f t="shared" si="801"/>
        <v>0</v>
      </c>
      <c r="Q3190" t="s">
        <v>16736</v>
      </c>
      <c r="R3190">
        <v>3.3</v>
      </c>
      <c r="S3190" t="str">
        <f t="shared" si="802"/>
        <v>不变</v>
      </c>
      <c r="T3190">
        <f t="shared" si="803"/>
        <v>0</v>
      </c>
      <c r="U3190" t="s">
        <v>17434</v>
      </c>
      <c r="V3190">
        <v>3.3</v>
      </c>
    </row>
    <row r="3191" spans="1:22" x14ac:dyDescent="0.15">
      <c r="A3191" s="1">
        <v>1164</v>
      </c>
      <c r="B3191" t="s">
        <v>1186</v>
      </c>
      <c r="C3191" t="s">
        <v>5409</v>
      </c>
      <c r="D3191" t="s">
        <v>9510</v>
      </c>
      <c r="E3191" t="s">
        <v>13611</v>
      </c>
      <c r="F3191" t="s">
        <v>16628</v>
      </c>
      <c r="G3191" s="2">
        <v>43801.617384259262</v>
      </c>
      <c r="H3191" s="5" t="s">
        <v>17648</v>
      </c>
      <c r="I3191">
        <v>647</v>
      </c>
      <c r="J3191">
        <v>2.5291443871626438E+17</v>
      </c>
      <c r="K3191" t="s">
        <v>16629</v>
      </c>
      <c r="L3191">
        <v>10</v>
      </c>
      <c r="M3191">
        <f t="shared" si="798"/>
        <v>4.8999999999999995</v>
      </c>
      <c r="N3191">
        <f t="shared" si="799"/>
        <v>10</v>
      </c>
      <c r="O3191">
        <f t="shared" si="800"/>
        <v>0</v>
      </c>
      <c r="P3191">
        <f t="shared" si="801"/>
        <v>1</v>
      </c>
      <c r="Q3191" t="s">
        <v>16641</v>
      </c>
      <c r="R3191">
        <v>10</v>
      </c>
      <c r="S3191" t="str">
        <f t="shared" si="802"/>
        <v>不变</v>
      </c>
      <c r="T3191">
        <f t="shared" si="803"/>
        <v>0</v>
      </c>
      <c r="U3191" t="s">
        <v>17434</v>
      </c>
      <c r="V3191">
        <v>10</v>
      </c>
    </row>
    <row r="3192" spans="1:22" x14ac:dyDescent="0.15">
      <c r="A3192" s="1">
        <v>1163</v>
      </c>
      <c r="B3192" t="s">
        <v>1185</v>
      </c>
      <c r="C3192" t="s">
        <v>5408</v>
      </c>
      <c r="D3192" t="s">
        <v>9509</v>
      </c>
      <c r="E3192" t="s">
        <v>13610</v>
      </c>
      <c r="F3192" t="s">
        <v>16627</v>
      </c>
      <c r="G3192" s="2">
        <v>43801.610219907408</v>
      </c>
      <c r="H3192" s="5" t="s">
        <v>17648</v>
      </c>
      <c r="I3192">
        <v>629</v>
      </c>
      <c r="J3192">
        <v>2.5291184315092579E+17</v>
      </c>
      <c r="K3192" t="s">
        <v>16629</v>
      </c>
      <c r="L3192">
        <v>8</v>
      </c>
      <c r="M3192">
        <f t="shared" si="798"/>
        <v>4</v>
      </c>
      <c r="N3192">
        <f t="shared" si="799"/>
        <v>8</v>
      </c>
      <c r="O3192">
        <f t="shared" si="800"/>
        <v>0</v>
      </c>
      <c r="P3192">
        <f t="shared" si="801"/>
        <v>1</v>
      </c>
      <c r="Q3192" t="s">
        <v>16687</v>
      </c>
      <c r="R3192">
        <v>3</v>
      </c>
      <c r="S3192" t="str">
        <f t="shared" si="802"/>
        <v>调降</v>
      </c>
      <c r="T3192">
        <f t="shared" si="803"/>
        <v>-0.625</v>
      </c>
      <c r="U3192" t="s">
        <v>17434</v>
      </c>
      <c r="V3192">
        <v>3</v>
      </c>
    </row>
    <row r="3193" spans="1:22" x14ac:dyDescent="0.15">
      <c r="A3193" s="1">
        <v>1161</v>
      </c>
      <c r="B3193" t="s">
        <v>1183</v>
      </c>
      <c r="C3193" t="s">
        <v>5407</v>
      </c>
      <c r="D3193" t="s">
        <v>9508</v>
      </c>
      <c r="E3193" t="s">
        <v>13609</v>
      </c>
      <c r="F3193" t="s">
        <v>16627</v>
      </c>
      <c r="G3193" s="2">
        <v>43801.601435185177</v>
      </c>
      <c r="H3193" s="5" t="s">
        <v>17648</v>
      </c>
      <c r="I3193">
        <v>634</v>
      </c>
      <c r="J3193">
        <v>2.529086602446152E+17</v>
      </c>
      <c r="K3193" t="s">
        <v>16629</v>
      </c>
      <c r="L3193">
        <v>4.2</v>
      </c>
      <c r="M3193">
        <f t="shared" si="798"/>
        <v>4.2</v>
      </c>
      <c r="N3193">
        <f t="shared" si="799"/>
        <v>9</v>
      </c>
      <c r="O3193">
        <f t="shared" si="800"/>
        <v>1</v>
      </c>
      <c r="P3193">
        <f t="shared" si="801"/>
        <v>0</v>
      </c>
      <c r="Q3193" t="s">
        <v>16994</v>
      </c>
      <c r="R3193">
        <v>4.2</v>
      </c>
      <c r="S3193" t="str">
        <f t="shared" si="802"/>
        <v>不变</v>
      </c>
      <c r="T3193">
        <f t="shared" si="803"/>
        <v>0</v>
      </c>
      <c r="U3193" t="s">
        <v>17434</v>
      </c>
      <c r="V3193">
        <v>4.2</v>
      </c>
    </row>
    <row r="3194" spans="1:22" x14ac:dyDescent="0.15">
      <c r="A3194" s="1">
        <v>1160</v>
      </c>
      <c r="B3194" t="s">
        <v>1182</v>
      </c>
      <c r="C3194" t="s">
        <v>5406</v>
      </c>
      <c r="D3194" t="s">
        <v>9507</v>
      </c>
      <c r="E3194" t="s">
        <v>13608</v>
      </c>
      <c r="F3194" t="s">
        <v>16628</v>
      </c>
      <c r="G3194" s="2">
        <v>43801.597557870373</v>
      </c>
      <c r="H3194" s="5" t="s">
        <v>17648</v>
      </c>
      <c r="I3194">
        <v>654</v>
      </c>
      <c r="J3194">
        <v>2.5290725743447651E+17</v>
      </c>
      <c r="K3194" t="s">
        <v>16629</v>
      </c>
      <c r="L3194">
        <v>11</v>
      </c>
      <c r="M3194">
        <f t="shared" si="798"/>
        <v>6</v>
      </c>
      <c r="N3194">
        <f t="shared" si="799"/>
        <v>11</v>
      </c>
      <c r="O3194">
        <f t="shared" si="800"/>
        <v>0</v>
      </c>
      <c r="P3194">
        <f t="shared" si="801"/>
        <v>1</v>
      </c>
      <c r="Q3194" t="s">
        <v>16892</v>
      </c>
      <c r="R3194">
        <v>5</v>
      </c>
      <c r="S3194" t="str">
        <f t="shared" si="802"/>
        <v>调降</v>
      </c>
      <c r="T3194">
        <f t="shared" si="803"/>
        <v>-0.54545454545454541</v>
      </c>
      <c r="U3194" t="s">
        <v>17434</v>
      </c>
      <c r="V3194">
        <v>5</v>
      </c>
    </row>
    <row r="3195" spans="1:22" x14ac:dyDescent="0.15">
      <c r="A3195" s="1">
        <v>1158</v>
      </c>
      <c r="B3195" t="s">
        <v>1180</v>
      </c>
      <c r="C3195" t="s">
        <v>5404</v>
      </c>
      <c r="D3195" t="s">
        <v>9505</v>
      </c>
      <c r="E3195" t="s">
        <v>13606</v>
      </c>
      <c r="F3195" t="s">
        <v>16628</v>
      </c>
      <c r="G3195" s="2">
        <v>43801.585486111107</v>
      </c>
      <c r="H3195" s="5" t="s">
        <v>17648</v>
      </c>
      <c r="K3195" t="s">
        <v>16630</v>
      </c>
      <c r="V3195">
        <v>6</v>
      </c>
    </row>
    <row r="3196" spans="1:22" x14ac:dyDescent="0.15">
      <c r="A3196" s="1">
        <v>1159</v>
      </c>
      <c r="B3196" t="s">
        <v>1181</v>
      </c>
      <c r="C3196" t="s">
        <v>5405</v>
      </c>
      <c r="D3196" t="s">
        <v>9506</v>
      </c>
      <c r="E3196" t="s">
        <v>13607</v>
      </c>
      <c r="F3196" t="s">
        <v>16628</v>
      </c>
      <c r="G3196" s="2">
        <v>43801.56659722222</v>
      </c>
      <c r="H3196" s="5" t="s">
        <v>17648</v>
      </c>
      <c r="I3196">
        <v>619</v>
      </c>
      <c r="J3196">
        <v>2.52896034131284E+17</v>
      </c>
      <c r="K3196" t="s">
        <v>16629</v>
      </c>
      <c r="L3196">
        <v>7</v>
      </c>
      <c r="M3196">
        <f t="shared" ref="M3196:M3208" si="804">IF(10*(I3196-550)/200&gt;5,ROUNDUP(10*(I3196-550)/200,0),ROUNDUP(10*(I3196-550)/200,1))</f>
        <v>3.5</v>
      </c>
      <c r="N3196">
        <f t="shared" ref="N3196:N3208" si="805">IF(20*(I3196-550)/200&gt;5,ROUNDUP(20*(I3196-550)/200,0),ROUNDUP(20*(I3196-550)/200,1))</f>
        <v>7</v>
      </c>
      <c r="O3196">
        <f t="shared" ref="O3196:O3208" si="806">IF(L3196=M3196,1,0)</f>
        <v>0</v>
      </c>
      <c r="P3196">
        <f t="shared" ref="P3196:P3208" si="807">IF(L3196=N3196,1,0)</f>
        <v>1</v>
      </c>
      <c r="Q3196" t="s">
        <v>16993</v>
      </c>
      <c r="R3196">
        <v>7</v>
      </c>
      <c r="S3196" t="str">
        <f t="shared" ref="S3196:S3208" si="808">IF(L3196&gt;R3196,"调降",IF(L3196&lt;R3196,"调升","不变"))</f>
        <v>不变</v>
      </c>
      <c r="T3196">
        <f t="shared" ref="T3196:T3208" si="809">R3196/L3196-1</f>
        <v>0</v>
      </c>
      <c r="U3196" t="s">
        <v>17434</v>
      </c>
      <c r="V3196">
        <v>7</v>
      </c>
    </row>
    <row r="3197" spans="1:22" x14ac:dyDescent="0.15">
      <c r="A3197" s="1">
        <v>1157</v>
      </c>
      <c r="B3197" t="s">
        <v>1179</v>
      </c>
      <c r="C3197" t="s">
        <v>5404</v>
      </c>
      <c r="D3197" t="s">
        <v>9505</v>
      </c>
      <c r="E3197" t="s">
        <v>13606</v>
      </c>
      <c r="F3197" t="s">
        <v>16627</v>
      </c>
      <c r="G3197" s="2">
        <v>43801.535740740743</v>
      </c>
      <c r="H3197" s="5" t="s">
        <v>17648</v>
      </c>
      <c r="I3197">
        <v>614</v>
      </c>
      <c r="J3197">
        <v>2.528848536519352E+17</v>
      </c>
      <c r="K3197" t="s">
        <v>16629</v>
      </c>
      <c r="L3197">
        <v>7</v>
      </c>
      <c r="M3197">
        <f t="shared" si="804"/>
        <v>3.2</v>
      </c>
      <c r="N3197">
        <f t="shared" si="805"/>
        <v>7</v>
      </c>
      <c r="O3197">
        <f t="shared" si="806"/>
        <v>0</v>
      </c>
      <c r="P3197">
        <f t="shared" si="807"/>
        <v>1</v>
      </c>
      <c r="Q3197" t="s">
        <v>16845</v>
      </c>
      <c r="R3197">
        <v>3</v>
      </c>
      <c r="S3197" t="str">
        <f t="shared" si="808"/>
        <v>调降</v>
      </c>
      <c r="T3197">
        <f t="shared" si="809"/>
        <v>-0.5714285714285714</v>
      </c>
      <c r="U3197" t="s">
        <v>17434</v>
      </c>
      <c r="V3197">
        <v>3</v>
      </c>
    </row>
    <row r="3198" spans="1:22" x14ac:dyDescent="0.15">
      <c r="A3198" s="1">
        <v>1155</v>
      </c>
      <c r="B3198" t="s">
        <v>1177</v>
      </c>
      <c r="C3198" t="s">
        <v>5403</v>
      </c>
      <c r="D3198" t="s">
        <v>9504</v>
      </c>
      <c r="E3198" t="s">
        <v>13605</v>
      </c>
      <c r="F3198" t="s">
        <v>16627</v>
      </c>
      <c r="G3198" s="2">
        <v>43801.519641203697</v>
      </c>
      <c r="H3198" s="5" t="s">
        <v>17648</v>
      </c>
      <c r="I3198">
        <v>625</v>
      </c>
      <c r="J3198">
        <v>2.5287901770993251E+17</v>
      </c>
      <c r="K3198" t="s">
        <v>16629</v>
      </c>
      <c r="L3198">
        <v>3.8</v>
      </c>
      <c r="M3198">
        <f t="shared" si="804"/>
        <v>3.8000000000000003</v>
      </c>
      <c r="N3198">
        <f t="shared" si="805"/>
        <v>8</v>
      </c>
      <c r="O3198">
        <f t="shared" si="806"/>
        <v>1</v>
      </c>
      <c r="P3198">
        <f t="shared" si="807"/>
        <v>0</v>
      </c>
      <c r="Q3198" t="s">
        <v>16833</v>
      </c>
      <c r="R3198">
        <v>3.8</v>
      </c>
      <c r="S3198" t="str">
        <f t="shared" si="808"/>
        <v>不变</v>
      </c>
      <c r="T3198">
        <f t="shared" si="809"/>
        <v>0</v>
      </c>
      <c r="U3198" t="s">
        <v>17435</v>
      </c>
      <c r="V3198">
        <v>3.8</v>
      </c>
    </row>
    <row r="3199" spans="1:22" x14ac:dyDescent="0.15">
      <c r="A3199" s="1">
        <v>1154</v>
      </c>
      <c r="B3199" t="s">
        <v>1176</v>
      </c>
      <c r="C3199" t="s">
        <v>5402</v>
      </c>
      <c r="D3199" t="s">
        <v>9503</v>
      </c>
      <c r="E3199" t="s">
        <v>13604</v>
      </c>
      <c r="F3199" t="s">
        <v>16628</v>
      </c>
      <c r="G3199" s="2">
        <v>43801.496412037042</v>
      </c>
      <c r="H3199" s="5" t="s">
        <v>17648</v>
      </c>
      <c r="I3199">
        <v>646</v>
      </c>
      <c r="J3199">
        <v>2.5287060240518758E+17</v>
      </c>
      <c r="K3199" t="s">
        <v>16629</v>
      </c>
      <c r="L3199">
        <v>10</v>
      </c>
      <c r="M3199">
        <f t="shared" si="804"/>
        <v>4.8</v>
      </c>
      <c r="N3199">
        <f t="shared" si="805"/>
        <v>10</v>
      </c>
      <c r="O3199">
        <f t="shared" si="806"/>
        <v>0</v>
      </c>
      <c r="P3199">
        <f t="shared" si="807"/>
        <v>1</v>
      </c>
      <c r="Q3199" t="s">
        <v>16904</v>
      </c>
      <c r="R3199">
        <v>10</v>
      </c>
      <c r="S3199" t="str">
        <f t="shared" si="808"/>
        <v>不变</v>
      </c>
      <c r="T3199">
        <f t="shared" si="809"/>
        <v>0</v>
      </c>
      <c r="U3199" t="s">
        <v>17434</v>
      </c>
      <c r="V3199">
        <v>10</v>
      </c>
    </row>
    <row r="3200" spans="1:22" x14ac:dyDescent="0.15">
      <c r="A3200" s="1">
        <v>1153</v>
      </c>
      <c r="B3200" t="s">
        <v>1175</v>
      </c>
      <c r="C3200" t="s">
        <v>5401</v>
      </c>
      <c r="D3200" t="s">
        <v>9502</v>
      </c>
      <c r="E3200" t="s">
        <v>13603</v>
      </c>
      <c r="F3200" t="s">
        <v>16628</v>
      </c>
      <c r="G3200" s="2">
        <v>43801.495578703703</v>
      </c>
      <c r="H3200" s="5" t="s">
        <v>17648</v>
      </c>
      <c r="I3200">
        <v>639</v>
      </c>
      <c r="J3200">
        <v>2.5287030171553379E+17</v>
      </c>
      <c r="K3200" t="s">
        <v>16629</v>
      </c>
      <c r="L3200">
        <v>4.5</v>
      </c>
      <c r="M3200">
        <f t="shared" si="804"/>
        <v>4.5</v>
      </c>
      <c r="N3200">
        <f t="shared" si="805"/>
        <v>9</v>
      </c>
      <c r="O3200">
        <f t="shared" si="806"/>
        <v>1</v>
      </c>
      <c r="P3200">
        <f t="shared" si="807"/>
        <v>0</v>
      </c>
      <c r="Q3200" t="s">
        <v>16828</v>
      </c>
      <c r="R3200">
        <v>4.5</v>
      </c>
      <c r="S3200" t="str">
        <f t="shared" si="808"/>
        <v>不变</v>
      </c>
      <c r="T3200">
        <f t="shared" si="809"/>
        <v>0</v>
      </c>
      <c r="U3200" t="s">
        <v>17434</v>
      </c>
      <c r="V3200">
        <v>4.5</v>
      </c>
    </row>
    <row r="3201" spans="1:32" x14ac:dyDescent="0.15">
      <c r="A3201" s="1">
        <v>1152</v>
      </c>
      <c r="B3201" t="s">
        <v>1174</v>
      </c>
      <c r="C3201" t="s">
        <v>5400</v>
      </c>
      <c r="D3201" t="s">
        <v>9501</v>
      </c>
      <c r="E3201" t="s">
        <v>13602</v>
      </c>
      <c r="F3201" t="s">
        <v>16628</v>
      </c>
      <c r="G3201" s="2">
        <v>43801.482881944437</v>
      </c>
      <c r="H3201" s="5" t="s">
        <v>17648</v>
      </c>
      <c r="I3201">
        <v>649</v>
      </c>
      <c r="J3201">
        <v>2.528657003627192E+17</v>
      </c>
      <c r="K3201" t="s">
        <v>16629</v>
      </c>
      <c r="L3201">
        <v>10</v>
      </c>
      <c r="M3201">
        <f t="shared" si="804"/>
        <v>5</v>
      </c>
      <c r="N3201">
        <f t="shared" si="805"/>
        <v>10</v>
      </c>
      <c r="O3201">
        <f t="shared" si="806"/>
        <v>0</v>
      </c>
      <c r="P3201">
        <f t="shared" si="807"/>
        <v>1</v>
      </c>
      <c r="Q3201" t="s">
        <v>16829</v>
      </c>
      <c r="R3201">
        <v>5</v>
      </c>
      <c r="S3201" t="str">
        <f t="shared" si="808"/>
        <v>调降</v>
      </c>
      <c r="T3201">
        <f t="shared" si="809"/>
        <v>-0.5</v>
      </c>
      <c r="U3201" t="s">
        <v>17434</v>
      </c>
      <c r="V3201">
        <v>5</v>
      </c>
    </row>
    <row r="3202" spans="1:32" x14ac:dyDescent="0.15">
      <c r="A3202" s="1">
        <v>1151</v>
      </c>
      <c r="B3202" t="s">
        <v>1173</v>
      </c>
      <c r="C3202" t="s">
        <v>5399</v>
      </c>
      <c r="D3202" t="s">
        <v>9500</v>
      </c>
      <c r="E3202" t="s">
        <v>13601</v>
      </c>
      <c r="F3202" t="s">
        <v>16627</v>
      </c>
      <c r="G3202" s="2">
        <v>43801.479583333326</v>
      </c>
      <c r="H3202" s="5" t="s">
        <v>17648</v>
      </c>
      <c r="I3202">
        <v>635</v>
      </c>
      <c r="J3202">
        <v>2.5286450105601638E+17</v>
      </c>
      <c r="K3202" t="s">
        <v>16629</v>
      </c>
      <c r="L3202">
        <v>4.3</v>
      </c>
      <c r="M3202">
        <f t="shared" si="804"/>
        <v>4.3</v>
      </c>
      <c r="N3202">
        <f t="shared" si="805"/>
        <v>9</v>
      </c>
      <c r="O3202">
        <f t="shared" si="806"/>
        <v>1</v>
      </c>
      <c r="P3202">
        <f t="shared" si="807"/>
        <v>0</v>
      </c>
      <c r="Q3202" t="s">
        <v>16650</v>
      </c>
      <c r="R3202">
        <v>4.3</v>
      </c>
      <c r="S3202" t="str">
        <f t="shared" si="808"/>
        <v>不变</v>
      </c>
      <c r="T3202">
        <f t="shared" si="809"/>
        <v>0</v>
      </c>
      <c r="U3202" t="s">
        <v>17435</v>
      </c>
      <c r="V3202">
        <v>4.3</v>
      </c>
    </row>
    <row r="3203" spans="1:32" x14ac:dyDescent="0.15">
      <c r="A3203" s="1">
        <v>1150</v>
      </c>
      <c r="B3203" t="s">
        <v>1172</v>
      </c>
      <c r="C3203" t="s">
        <v>5398</v>
      </c>
      <c r="D3203" t="s">
        <v>9499</v>
      </c>
      <c r="E3203" t="s">
        <v>13600</v>
      </c>
      <c r="F3203" t="s">
        <v>16628</v>
      </c>
      <c r="G3203" s="2">
        <v>43801.472118055557</v>
      </c>
      <c r="H3203" s="5" t="s">
        <v>17648</v>
      </c>
      <c r="I3203">
        <v>626</v>
      </c>
      <c r="J3203">
        <v>2.5286179605289779E+17</v>
      </c>
      <c r="K3203" t="s">
        <v>16629</v>
      </c>
      <c r="L3203">
        <v>8</v>
      </c>
      <c r="M3203">
        <f t="shared" si="804"/>
        <v>3.8</v>
      </c>
      <c r="N3203">
        <f t="shared" si="805"/>
        <v>8</v>
      </c>
      <c r="O3203">
        <f t="shared" si="806"/>
        <v>0</v>
      </c>
      <c r="P3203">
        <f t="shared" si="807"/>
        <v>1</v>
      </c>
      <c r="Q3203" t="s">
        <v>16865</v>
      </c>
      <c r="R3203">
        <v>8</v>
      </c>
      <c r="S3203" t="str">
        <f t="shared" si="808"/>
        <v>不变</v>
      </c>
      <c r="T3203">
        <f t="shared" si="809"/>
        <v>0</v>
      </c>
      <c r="U3203" t="s">
        <v>17445</v>
      </c>
      <c r="V3203">
        <v>3</v>
      </c>
      <c r="W3203">
        <v>2.5286192858871398E+17</v>
      </c>
      <c r="X3203">
        <v>30000</v>
      </c>
      <c r="AA3203" s="2">
        <v>43892.421249999999</v>
      </c>
      <c r="AB3203">
        <v>40</v>
      </c>
      <c r="AC3203" t="s">
        <v>17499</v>
      </c>
      <c r="AD3203" t="s">
        <v>17507</v>
      </c>
      <c r="AE3203">
        <v>2.5286176828241101E+17</v>
      </c>
      <c r="AF3203" t="s">
        <v>13600</v>
      </c>
    </row>
    <row r="3204" spans="1:32" x14ac:dyDescent="0.15">
      <c r="A3204" s="1">
        <v>1149</v>
      </c>
      <c r="B3204" t="s">
        <v>1171</v>
      </c>
      <c r="C3204" t="s">
        <v>5397</v>
      </c>
      <c r="D3204" t="s">
        <v>9498</v>
      </c>
      <c r="E3204" t="s">
        <v>13599</v>
      </c>
      <c r="F3204" t="s">
        <v>16628</v>
      </c>
      <c r="G3204" s="2">
        <v>43801.464212962957</v>
      </c>
      <c r="H3204" s="5" t="s">
        <v>17648</v>
      </c>
      <c r="I3204">
        <v>647</v>
      </c>
      <c r="J3204">
        <v>2.528589323247329E+17</v>
      </c>
      <c r="K3204" t="s">
        <v>16629</v>
      </c>
      <c r="L3204">
        <v>10</v>
      </c>
      <c r="M3204">
        <f t="shared" si="804"/>
        <v>4.8999999999999995</v>
      </c>
      <c r="N3204">
        <f t="shared" si="805"/>
        <v>10</v>
      </c>
      <c r="O3204">
        <f t="shared" si="806"/>
        <v>0</v>
      </c>
      <c r="P3204">
        <f t="shared" si="807"/>
        <v>1</v>
      </c>
      <c r="Q3204" t="s">
        <v>16865</v>
      </c>
      <c r="R3204">
        <v>5</v>
      </c>
      <c r="S3204" t="str">
        <f t="shared" si="808"/>
        <v>调降</v>
      </c>
      <c r="T3204">
        <f t="shared" si="809"/>
        <v>-0.5</v>
      </c>
      <c r="U3204" t="s">
        <v>17435</v>
      </c>
      <c r="V3204">
        <v>5</v>
      </c>
    </row>
    <row r="3205" spans="1:32" x14ac:dyDescent="0.15">
      <c r="A3205" s="1">
        <v>1148</v>
      </c>
      <c r="B3205" t="s">
        <v>1170</v>
      </c>
      <c r="C3205" t="s">
        <v>5396</v>
      </c>
      <c r="D3205" t="s">
        <v>9497</v>
      </c>
      <c r="E3205" t="s">
        <v>13598</v>
      </c>
      <c r="F3205" t="s">
        <v>16627</v>
      </c>
      <c r="G3205" s="2">
        <v>43801.452337962961</v>
      </c>
      <c r="H3205" s="5" t="s">
        <v>17648</v>
      </c>
      <c r="I3205">
        <v>624</v>
      </c>
      <c r="J3205">
        <v>2.528546306171904E+17</v>
      </c>
      <c r="K3205" t="s">
        <v>16629</v>
      </c>
      <c r="L3205">
        <v>3.7</v>
      </c>
      <c r="M3205">
        <f t="shared" si="804"/>
        <v>3.7</v>
      </c>
      <c r="N3205">
        <f t="shared" si="805"/>
        <v>8</v>
      </c>
      <c r="O3205">
        <f t="shared" si="806"/>
        <v>1</v>
      </c>
      <c r="P3205">
        <f t="shared" si="807"/>
        <v>0</v>
      </c>
      <c r="Q3205" t="s">
        <v>16839</v>
      </c>
      <c r="R3205">
        <v>3.7</v>
      </c>
      <c r="S3205" t="str">
        <f t="shared" si="808"/>
        <v>不变</v>
      </c>
      <c r="T3205">
        <f t="shared" si="809"/>
        <v>0</v>
      </c>
      <c r="U3205" t="s">
        <v>17434</v>
      </c>
      <c r="V3205">
        <v>3.7</v>
      </c>
    </row>
    <row r="3206" spans="1:32" x14ac:dyDescent="0.15">
      <c r="A3206" s="1">
        <v>1147</v>
      </c>
      <c r="B3206" t="s">
        <v>1169</v>
      </c>
      <c r="C3206" t="s">
        <v>5395</v>
      </c>
      <c r="D3206" t="s">
        <v>9496</v>
      </c>
      <c r="E3206" t="s">
        <v>13597</v>
      </c>
      <c r="F3206" t="s">
        <v>16628</v>
      </c>
      <c r="G3206" s="2">
        <v>43801.418715277781</v>
      </c>
      <c r="H3206" s="5" t="s">
        <v>17648</v>
      </c>
      <c r="I3206">
        <v>633</v>
      </c>
      <c r="J3206">
        <v>2.5284244600049251E+17</v>
      </c>
      <c r="K3206" t="s">
        <v>16629</v>
      </c>
      <c r="L3206">
        <v>9</v>
      </c>
      <c r="M3206">
        <f t="shared" si="804"/>
        <v>4.1999999999999993</v>
      </c>
      <c r="N3206">
        <f t="shared" si="805"/>
        <v>9</v>
      </c>
      <c r="O3206">
        <f t="shared" si="806"/>
        <v>0</v>
      </c>
      <c r="P3206">
        <f t="shared" si="807"/>
        <v>1</v>
      </c>
      <c r="Q3206" t="s">
        <v>16899</v>
      </c>
      <c r="R3206">
        <v>5</v>
      </c>
      <c r="S3206" t="str">
        <f t="shared" si="808"/>
        <v>调降</v>
      </c>
      <c r="T3206">
        <f t="shared" si="809"/>
        <v>-0.44444444444444442</v>
      </c>
      <c r="U3206" t="s">
        <v>17444</v>
      </c>
      <c r="V3206">
        <v>5</v>
      </c>
    </row>
    <row r="3207" spans="1:32" x14ac:dyDescent="0.15">
      <c r="A3207" s="1">
        <v>1146</v>
      </c>
      <c r="B3207" t="s">
        <v>1168</v>
      </c>
      <c r="C3207" t="s">
        <v>5394</v>
      </c>
      <c r="D3207" t="s">
        <v>9495</v>
      </c>
      <c r="E3207" t="s">
        <v>13596</v>
      </c>
      <c r="F3207" t="s">
        <v>16627</v>
      </c>
      <c r="G3207" s="2">
        <v>43801.417627314811</v>
      </c>
      <c r="H3207" s="5" t="s">
        <v>17648</v>
      </c>
      <c r="I3207">
        <v>655</v>
      </c>
      <c r="J3207">
        <v>2.5284205186594E+17</v>
      </c>
      <c r="K3207" t="s">
        <v>16629</v>
      </c>
      <c r="L3207">
        <v>6</v>
      </c>
      <c r="M3207">
        <f t="shared" si="804"/>
        <v>6</v>
      </c>
      <c r="N3207">
        <f t="shared" si="805"/>
        <v>11</v>
      </c>
      <c r="O3207">
        <f t="shared" si="806"/>
        <v>1</v>
      </c>
      <c r="P3207">
        <f t="shared" si="807"/>
        <v>0</v>
      </c>
      <c r="Q3207" t="s">
        <v>16839</v>
      </c>
      <c r="R3207">
        <v>6</v>
      </c>
      <c r="S3207" t="str">
        <f t="shared" si="808"/>
        <v>不变</v>
      </c>
      <c r="T3207">
        <f t="shared" si="809"/>
        <v>0</v>
      </c>
      <c r="U3207" t="s">
        <v>17435</v>
      </c>
      <c r="V3207">
        <v>6</v>
      </c>
    </row>
    <row r="3208" spans="1:32" x14ac:dyDescent="0.15">
      <c r="A3208" s="1">
        <v>1145</v>
      </c>
      <c r="B3208" t="s">
        <v>1167</v>
      </c>
      <c r="C3208" t="s">
        <v>5393</v>
      </c>
      <c r="D3208" t="s">
        <v>9494</v>
      </c>
      <c r="E3208" t="s">
        <v>13595</v>
      </c>
      <c r="F3208" t="s">
        <v>16628</v>
      </c>
      <c r="G3208" s="2">
        <v>43801.401493055557</v>
      </c>
      <c r="H3208" s="5" t="s">
        <v>17648</v>
      </c>
      <c r="I3208">
        <v>650</v>
      </c>
      <c r="J3208">
        <v>2.528362022756721E+17</v>
      </c>
      <c r="K3208" t="s">
        <v>16629</v>
      </c>
      <c r="L3208">
        <v>5</v>
      </c>
      <c r="M3208">
        <f t="shared" si="804"/>
        <v>5</v>
      </c>
      <c r="N3208">
        <f t="shared" si="805"/>
        <v>10</v>
      </c>
      <c r="O3208">
        <f t="shared" si="806"/>
        <v>1</v>
      </c>
      <c r="P3208">
        <f t="shared" si="807"/>
        <v>0</v>
      </c>
      <c r="Q3208" t="s">
        <v>16858</v>
      </c>
      <c r="R3208">
        <v>5</v>
      </c>
      <c r="S3208" t="str">
        <f t="shared" si="808"/>
        <v>不变</v>
      </c>
      <c r="T3208">
        <f t="shared" si="809"/>
        <v>0</v>
      </c>
      <c r="U3208" t="s">
        <v>17435</v>
      </c>
      <c r="V3208">
        <v>5</v>
      </c>
    </row>
    <row r="3209" spans="1:32" x14ac:dyDescent="0.15">
      <c r="A3209" s="1">
        <v>1137</v>
      </c>
      <c r="B3209" t="s">
        <v>1159</v>
      </c>
      <c r="C3209" t="s">
        <v>5385</v>
      </c>
      <c r="D3209" t="s">
        <v>9486</v>
      </c>
      <c r="E3209" t="s">
        <v>13587</v>
      </c>
      <c r="F3209" t="s">
        <v>16628</v>
      </c>
      <c r="G3209" s="2">
        <v>43801.392708333333</v>
      </c>
      <c r="H3209" s="5" t="s">
        <v>17648</v>
      </c>
      <c r="K3209" t="s">
        <v>16630</v>
      </c>
      <c r="V3209">
        <v>3</v>
      </c>
    </row>
    <row r="3210" spans="1:32" x14ac:dyDescent="0.15">
      <c r="A3210" s="1">
        <v>1144</v>
      </c>
      <c r="B3210" t="s">
        <v>1166</v>
      </c>
      <c r="C3210" t="s">
        <v>5392</v>
      </c>
      <c r="D3210" t="s">
        <v>9493</v>
      </c>
      <c r="E3210" t="s">
        <v>13594</v>
      </c>
      <c r="F3210" t="s">
        <v>16627</v>
      </c>
      <c r="G3210" s="2">
        <v>43800.727060185192</v>
      </c>
      <c r="H3210" s="5" t="s">
        <v>17649</v>
      </c>
      <c r="I3210">
        <v>623</v>
      </c>
      <c r="J3210">
        <v>2.525917970694185E+17</v>
      </c>
      <c r="K3210" t="s">
        <v>16629</v>
      </c>
      <c r="L3210">
        <v>8</v>
      </c>
      <c r="M3210">
        <f t="shared" ref="M3210:M3216" si="810">IF(10*(I3210-550)/200&gt;5,ROUNDUP(10*(I3210-550)/200,0),ROUNDUP(10*(I3210-550)/200,1))</f>
        <v>3.7</v>
      </c>
      <c r="N3210">
        <f t="shared" ref="N3210:N3216" si="811">IF(20*(I3210-550)/200&gt;5,ROUNDUP(20*(I3210-550)/200,0),ROUNDUP(20*(I3210-550)/200,1))</f>
        <v>8</v>
      </c>
      <c r="O3210">
        <f t="shared" ref="O3210:O3216" si="812">IF(L3210=M3210,1,0)</f>
        <v>0</v>
      </c>
      <c r="P3210">
        <f t="shared" ref="P3210:P3216" si="813">IF(L3210=N3210,1,0)</f>
        <v>1</v>
      </c>
      <c r="Q3210" t="s">
        <v>16865</v>
      </c>
      <c r="R3210">
        <v>8</v>
      </c>
      <c r="S3210" t="str">
        <f t="shared" ref="S3210:S3216" si="814">IF(L3210&gt;R3210,"调降",IF(L3210&lt;R3210,"调升","不变"))</f>
        <v>不变</v>
      </c>
      <c r="T3210">
        <f t="shared" ref="T3210:T3216" si="815">R3210/L3210-1</f>
        <v>0</v>
      </c>
      <c r="U3210" t="s">
        <v>17434</v>
      </c>
      <c r="V3210">
        <v>8</v>
      </c>
    </row>
    <row r="3211" spans="1:32" x14ac:dyDescent="0.15">
      <c r="A3211" s="1">
        <v>1143</v>
      </c>
      <c r="B3211" t="s">
        <v>1165</v>
      </c>
      <c r="C3211" t="s">
        <v>5391</v>
      </c>
      <c r="D3211" t="s">
        <v>9492</v>
      </c>
      <c r="E3211" t="s">
        <v>13593</v>
      </c>
      <c r="F3211" t="s">
        <v>16628</v>
      </c>
      <c r="G3211" s="2">
        <v>43800.726631944453</v>
      </c>
      <c r="H3211" s="5" t="s">
        <v>17649</v>
      </c>
      <c r="I3211">
        <v>647</v>
      </c>
      <c r="J3211">
        <v>2.5259164073931981E+17</v>
      </c>
      <c r="K3211" t="s">
        <v>16629</v>
      </c>
      <c r="L3211">
        <v>10</v>
      </c>
      <c r="M3211">
        <f t="shared" si="810"/>
        <v>4.8999999999999995</v>
      </c>
      <c r="N3211">
        <f t="shared" si="811"/>
        <v>10</v>
      </c>
      <c r="O3211">
        <f t="shared" si="812"/>
        <v>0</v>
      </c>
      <c r="P3211">
        <f t="shared" si="813"/>
        <v>1</v>
      </c>
      <c r="Q3211" t="s">
        <v>16941</v>
      </c>
      <c r="R3211">
        <v>6</v>
      </c>
      <c r="S3211" t="str">
        <f t="shared" si="814"/>
        <v>调降</v>
      </c>
      <c r="T3211">
        <f t="shared" si="815"/>
        <v>-0.4</v>
      </c>
      <c r="U3211" t="s">
        <v>17434</v>
      </c>
      <c r="V3211">
        <v>11</v>
      </c>
    </row>
    <row r="3212" spans="1:32" x14ac:dyDescent="0.15">
      <c r="A3212" s="1">
        <v>1142</v>
      </c>
      <c r="B3212" t="s">
        <v>1164</v>
      </c>
      <c r="C3212" t="s">
        <v>5390</v>
      </c>
      <c r="D3212" t="s">
        <v>9491</v>
      </c>
      <c r="E3212" t="s">
        <v>13592</v>
      </c>
      <c r="F3212" t="s">
        <v>16627</v>
      </c>
      <c r="G3212" s="2">
        <v>43800.695092592592</v>
      </c>
      <c r="H3212" s="5" t="s">
        <v>17649</v>
      </c>
      <c r="I3212">
        <v>627</v>
      </c>
      <c r="J3212">
        <v>2.5258021360972998E+17</v>
      </c>
      <c r="K3212" t="s">
        <v>16629</v>
      </c>
      <c r="L3212">
        <v>8</v>
      </c>
      <c r="M3212">
        <f t="shared" si="810"/>
        <v>3.9</v>
      </c>
      <c r="N3212">
        <f t="shared" si="811"/>
        <v>8</v>
      </c>
      <c r="O3212">
        <f t="shared" si="812"/>
        <v>0</v>
      </c>
      <c r="P3212">
        <f t="shared" si="813"/>
        <v>1</v>
      </c>
      <c r="Q3212" t="s">
        <v>16834</v>
      </c>
      <c r="R3212">
        <v>5</v>
      </c>
      <c r="S3212" t="str">
        <f t="shared" si="814"/>
        <v>调降</v>
      </c>
      <c r="T3212">
        <f t="shared" si="815"/>
        <v>-0.375</v>
      </c>
      <c r="U3212" t="s">
        <v>17434</v>
      </c>
      <c r="V3212">
        <v>5</v>
      </c>
    </row>
    <row r="3213" spans="1:32" x14ac:dyDescent="0.15">
      <c r="A3213" s="1">
        <v>1141</v>
      </c>
      <c r="B3213" t="s">
        <v>1163</v>
      </c>
      <c r="C3213" t="s">
        <v>5389</v>
      </c>
      <c r="D3213" t="s">
        <v>9490</v>
      </c>
      <c r="E3213" t="s">
        <v>13591</v>
      </c>
      <c r="F3213" t="s">
        <v>16628</v>
      </c>
      <c r="G3213" s="2">
        <v>43800.653506944444</v>
      </c>
      <c r="H3213" s="5" t="s">
        <v>17649</v>
      </c>
      <c r="I3213">
        <v>673</v>
      </c>
      <c r="J3213">
        <v>2.525651441213809E+17</v>
      </c>
      <c r="K3213" t="s">
        <v>16629</v>
      </c>
      <c r="L3213">
        <v>13</v>
      </c>
      <c r="M3213">
        <f t="shared" si="810"/>
        <v>7</v>
      </c>
      <c r="N3213">
        <f t="shared" si="811"/>
        <v>13</v>
      </c>
      <c r="O3213">
        <f t="shared" si="812"/>
        <v>0</v>
      </c>
      <c r="P3213">
        <f t="shared" si="813"/>
        <v>1</v>
      </c>
      <c r="Q3213" t="s">
        <v>16912</v>
      </c>
      <c r="R3213">
        <v>10</v>
      </c>
      <c r="S3213" t="str">
        <f t="shared" si="814"/>
        <v>调降</v>
      </c>
      <c r="T3213">
        <f t="shared" si="815"/>
        <v>-0.23076923076923073</v>
      </c>
      <c r="U3213" t="s">
        <v>17434</v>
      </c>
      <c r="V3213">
        <v>10</v>
      </c>
    </row>
    <row r="3214" spans="1:32" x14ac:dyDescent="0.15">
      <c r="A3214" s="1">
        <v>1139</v>
      </c>
      <c r="B3214" t="s">
        <v>1161</v>
      </c>
      <c r="C3214" t="s">
        <v>5387</v>
      </c>
      <c r="D3214" t="s">
        <v>9488</v>
      </c>
      <c r="E3214" t="s">
        <v>13589</v>
      </c>
      <c r="F3214" t="s">
        <v>16627</v>
      </c>
      <c r="G3214" s="2">
        <v>43800.609756944446</v>
      </c>
      <c r="H3214" s="5" t="s">
        <v>17649</v>
      </c>
      <c r="I3214">
        <v>615</v>
      </c>
      <c r="J3214">
        <v>2.5254928935865958E+17</v>
      </c>
      <c r="K3214" t="s">
        <v>16629</v>
      </c>
      <c r="L3214">
        <v>7</v>
      </c>
      <c r="M3214">
        <f t="shared" si="810"/>
        <v>3.3000000000000003</v>
      </c>
      <c r="N3214">
        <f t="shared" si="811"/>
        <v>7</v>
      </c>
      <c r="O3214">
        <f t="shared" si="812"/>
        <v>0</v>
      </c>
      <c r="P3214">
        <f t="shared" si="813"/>
        <v>1</v>
      </c>
      <c r="Q3214" t="s">
        <v>16833</v>
      </c>
      <c r="R3214">
        <v>2</v>
      </c>
      <c r="S3214" t="str">
        <f t="shared" si="814"/>
        <v>调降</v>
      </c>
      <c r="T3214">
        <f t="shared" si="815"/>
        <v>-0.7142857142857143</v>
      </c>
      <c r="U3214" t="s">
        <v>17434</v>
      </c>
      <c r="V3214">
        <v>2</v>
      </c>
    </row>
    <row r="3215" spans="1:32" x14ac:dyDescent="0.15">
      <c r="A3215" s="1">
        <v>1140</v>
      </c>
      <c r="B3215" t="s">
        <v>1162</v>
      </c>
      <c r="C3215" t="s">
        <v>5388</v>
      </c>
      <c r="D3215" t="s">
        <v>9489</v>
      </c>
      <c r="E3215" t="s">
        <v>13590</v>
      </c>
      <c r="F3215" t="s">
        <v>16627</v>
      </c>
      <c r="G3215" s="2">
        <v>43800.571435185193</v>
      </c>
      <c r="H3215" s="5" t="s">
        <v>17649</v>
      </c>
      <c r="I3215">
        <v>614</v>
      </c>
      <c r="J3215">
        <v>2.5253539947217309E+17</v>
      </c>
      <c r="K3215" t="s">
        <v>16629</v>
      </c>
      <c r="L3215">
        <v>7</v>
      </c>
      <c r="M3215">
        <f t="shared" si="810"/>
        <v>3.2</v>
      </c>
      <c r="N3215">
        <f t="shared" si="811"/>
        <v>7</v>
      </c>
      <c r="O3215">
        <f t="shared" si="812"/>
        <v>0</v>
      </c>
      <c r="P3215">
        <f t="shared" si="813"/>
        <v>1</v>
      </c>
      <c r="Q3215" t="s">
        <v>16927</v>
      </c>
      <c r="R3215">
        <v>7</v>
      </c>
      <c r="S3215" t="str">
        <f t="shared" si="814"/>
        <v>不变</v>
      </c>
      <c r="T3215">
        <f t="shared" si="815"/>
        <v>0</v>
      </c>
      <c r="U3215" t="s">
        <v>17434</v>
      </c>
      <c r="V3215">
        <v>7</v>
      </c>
    </row>
    <row r="3216" spans="1:32" x14ac:dyDescent="0.15">
      <c r="A3216" s="1">
        <v>1138</v>
      </c>
      <c r="B3216" t="s">
        <v>1160</v>
      </c>
      <c r="C3216" t="s">
        <v>5386</v>
      </c>
      <c r="D3216" t="s">
        <v>9487</v>
      </c>
      <c r="E3216" t="s">
        <v>13588</v>
      </c>
      <c r="F3216" t="s">
        <v>16627</v>
      </c>
      <c r="G3216" s="2">
        <v>43800.428229166668</v>
      </c>
      <c r="H3216" s="5" t="s">
        <v>17649</v>
      </c>
      <c r="I3216">
        <v>642</v>
      </c>
      <c r="J3216">
        <v>2.524835052152463E+17</v>
      </c>
      <c r="K3216" t="s">
        <v>16629</v>
      </c>
      <c r="L3216">
        <v>10</v>
      </c>
      <c r="M3216">
        <f t="shared" si="810"/>
        <v>4.5999999999999996</v>
      </c>
      <c r="N3216">
        <f t="shared" si="811"/>
        <v>10</v>
      </c>
      <c r="O3216">
        <f t="shared" si="812"/>
        <v>0</v>
      </c>
      <c r="P3216">
        <f t="shared" si="813"/>
        <v>1</v>
      </c>
      <c r="Q3216" t="s">
        <v>16942</v>
      </c>
      <c r="R3216">
        <v>5</v>
      </c>
      <c r="S3216" t="str">
        <f t="shared" si="814"/>
        <v>调降</v>
      </c>
      <c r="T3216">
        <f t="shared" si="815"/>
        <v>-0.5</v>
      </c>
      <c r="U3216" t="s">
        <v>17434</v>
      </c>
      <c r="V3216">
        <v>5</v>
      </c>
    </row>
    <row r="3217" spans="1:32" x14ac:dyDescent="0.15">
      <c r="A3217" s="1">
        <v>1125</v>
      </c>
      <c r="B3217" t="s">
        <v>1147</v>
      </c>
      <c r="C3217" t="s">
        <v>5374</v>
      </c>
      <c r="D3217" t="s">
        <v>9475</v>
      </c>
      <c r="E3217" t="s">
        <v>13576</v>
      </c>
      <c r="F3217" t="s">
        <v>16628</v>
      </c>
      <c r="G3217" s="2">
        <v>43800.413900462961</v>
      </c>
      <c r="H3217" s="5" t="s">
        <v>17649</v>
      </c>
      <c r="K3217" t="s">
        <v>16630</v>
      </c>
      <c r="V3217">
        <v>4</v>
      </c>
      <c r="W3217">
        <v>2.5216837814636541E+17</v>
      </c>
      <c r="X3217">
        <v>40000</v>
      </c>
      <c r="AA3217" s="2">
        <v>43799.702384259261</v>
      </c>
      <c r="AB3217">
        <v>25</v>
      </c>
      <c r="AC3217" t="s">
        <v>17497</v>
      </c>
      <c r="AD3217" t="s">
        <v>17506</v>
      </c>
      <c r="AE3217">
        <v>2.5216599739230211E+17</v>
      </c>
      <c r="AF3217" t="s">
        <v>13576</v>
      </c>
    </row>
    <row r="3218" spans="1:32" x14ac:dyDescent="0.15">
      <c r="A3218" s="1">
        <v>1136</v>
      </c>
      <c r="B3218" t="s">
        <v>1158</v>
      </c>
      <c r="C3218" t="s">
        <v>5385</v>
      </c>
      <c r="D3218" t="s">
        <v>9486</v>
      </c>
      <c r="E3218" t="s">
        <v>13587</v>
      </c>
      <c r="F3218" t="s">
        <v>16627</v>
      </c>
      <c r="G3218" s="2">
        <v>43800.402245370373</v>
      </c>
      <c r="H3218" s="5" t="s">
        <v>17649</v>
      </c>
      <c r="I3218">
        <v>622</v>
      </c>
      <c r="J3218">
        <v>2.5247408817648838E+17</v>
      </c>
      <c r="K3218" t="s">
        <v>16629</v>
      </c>
      <c r="L3218">
        <v>3.6</v>
      </c>
      <c r="M3218">
        <f t="shared" ref="M3218:M3235" si="816">IF(10*(I3218-550)/200&gt;5,ROUNDUP(10*(I3218-550)/200,0),ROUNDUP(10*(I3218-550)/200,1))</f>
        <v>3.6</v>
      </c>
      <c r="N3218">
        <f t="shared" ref="N3218:N3235" si="817">IF(20*(I3218-550)/200&gt;5,ROUNDUP(20*(I3218-550)/200,0),ROUNDUP(20*(I3218-550)/200,1))</f>
        <v>8</v>
      </c>
      <c r="O3218">
        <f t="shared" ref="O3218:O3235" si="818">IF(L3218=M3218,1,0)</f>
        <v>1</v>
      </c>
      <c r="P3218">
        <f t="shared" ref="P3218:P3235" si="819">IF(L3218=N3218,1,0)</f>
        <v>0</v>
      </c>
      <c r="Q3218" t="s">
        <v>16992</v>
      </c>
      <c r="R3218">
        <v>3</v>
      </c>
      <c r="S3218" t="str">
        <f t="shared" ref="S3218:S3235" si="820">IF(L3218&gt;R3218,"调降",IF(L3218&lt;R3218,"调升","不变"))</f>
        <v>调降</v>
      </c>
      <c r="T3218">
        <f t="shared" ref="T3218:T3235" si="821">R3218/L3218-1</f>
        <v>-0.16666666666666674</v>
      </c>
      <c r="U3218" t="s">
        <v>17434</v>
      </c>
      <c r="V3218">
        <v>3</v>
      </c>
    </row>
    <row r="3219" spans="1:32" x14ac:dyDescent="0.15">
      <c r="A3219" s="1">
        <v>1135</v>
      </c>
      <c r="B3219" t="s">
        <v>1157</v>
      </c>
      <c r="C3219" t="s">
        <v>5384</v>
      </c>
      <c r="D3219" t="s">
        <v>9485</v>
      </c>
      <c r="E3219" t="s">
        <v>13586</v>
      </c>
      <c r="F3219" t="s">
        <v>16627</v>
      </c>
      <c r="G3219" s="2">
        <v>43799.778611111113</v>
      </c>
      <c r="H3219" s="5" t="s">
        <v>17650</v>
      </c>
      <c r="I3219">
        <v>607</v>
      </c>
      <c r="J3219">
        <v>2.522480911623168E+17</v>
      </c>
      <c r="K3219" t="s">
        <v>16629</v>
      </c>
      <c r="L3219">
        <v>6</v>
      </c>
      <c r="M3219">
        <f t="shared" si="816"/>
        <v>2.9</v>
      </c>
      <c r="N3219">
        <f t="shared" si="817"/>
        <v>6</v>
      </c>
      <c r="O3219">
        <f t="shared" si="818"/>
        <v>0</v>
      </c>
      <c r="P3219">
        <f t="shared" si="819"/>
        <v>1</v>
      </c>
      <c r="Q3219" t="s">
        <v>16833</v>
      </c>
      <c r="R3219">
        <v>5</v>
      </c>
      <c r="S3219" t="str">
        <f t="shared" si="820"/>
        <v>调降</v>
      </c>
      <c r="T3219">
        <f t="shared" si="821"/>
        <v>-0.16666666666666663</v>
      </c>
      <c r="U3219" t="s">
        <v>17434</v>
      </c>
      <c r="V3219">
        <v>5</v>
      </c>
    </row>
    <row r="3220" spans="1:32" x14ac:dyDescent="0.15">
      <c r="A3220" s="1">
        <v>1134</v>
      </c>
      <c r="B3220" t="s">
        <v>1156</v>
      </c>
      <c r="C3220" t="s">
        <v>5383</v>
      </c>
      <c r="D3220" t="s">
        <v>9484</v>
      </c>
      <c r="E3220" t="s">
        <v>13585</v>
      </c>
      <c r="F3220" t="s">
        <v>16627</v>
      </c>
      <c r="G3220" s="2">
        <v>43799.72084490741</v>
      </c>
      <c r="H3220" s="5" t="s">
        <v>17650</v>
      </c>
      <c r="I3220">
        <v>606</v>
      </c>
      <c r="J3220">
        <v>2.522271563424768E+17</v>
      </c>
      <c r="K3220" t="s">
        <v>16629</v>
      </c>
      <c r="L3220">
        <v>6</v>
      </c>
      <c r="M3220">
        <f t="shared" si="816"/>
        <v>2.8</v>
      </c>
      <c r="N3220">
        <f t="shared" si="817"/>
        <v>6</v>
      </c>
      <c r="O3220">
        <f t="shared" si="818"/>
        <v>0</v>
      </c>
      <c r="P3220">
        <f t="shared" si="819"/>
        <v>1</v>
      </c>
      <c r="Q3220" t="s">
        <v>16832</v>
      </c>
      <c r="R3220">
        <v>4</v>
      </c>
      <c r="S3220" t="str">
        <f t="shared" si="820"/>
        <v>调降</v>
      </c>
      <c r="T3220">
        <f t="shared" si="821"/>
        <v>-0.33333333333333337</v>
      </c>
      <c r="U3220" t="s">
        <v>17435</v>
      </c>
      <c r="V3220">
        <v>4</v>
      </c>
    </row>
    <row r="3221" spans="1:32" x14ac:dyDescent="0.15">
      <c r="A3221" s="1">
        <v>1133</v>
      </c>
      <c r="B3221" t="s">
        <v>1155</v>
      </c>
      <c r="C3221" t="s">
        <v>5382</v>
      </c>
      <c r="D3221" t="s">
        <v>9483</v>
      </c>
      <c r="E3221" t="s">
        <v>13584</v>
      </c>
      <c r="F3221" t="s">
        <v>16627</v>
      </c>
      <c r="G3221" s="2">
        <v>43799.700497685182</v>
      </c>
      <c r="H3221" s="5" t="s">
        <v>17650</v>
      </c>
      <c r="I3221">
        <v>600</v>
      </c>
      <c r="J3221">
        <v>2.5221978476931069E+17</v>
      </c>
      <c r="K3221" t="s">
        <v>16629</v>
      </c>
      <c r="L3221">
        <v>5</v>
      </c>
      <c r="M3221">
        <f t="shared" si="816"/>
        <v>2.5</v>
      </c>
      <c r="N3221">
        <f t="shared" si="817"/>
        <v>5</v>
      </c>
      <c r="O3221">
        <f t="shared" si="818"/>
        <v>0</v>
      </c>
      <c r="P3221">
        <f t="shared" si="819"/>
        <v>1</v>
      </c>
      <c r="Q3221" t="s">
        <v>16972</v>
      </c>
      <c r="R3221">
        <v>5</v>
      </c>
      <c r="S3221" t="str">
        <f t="shared" si="820"/>
        <v>不变</v>
      </c>
      <c r="T3221">
        <f t="shared" si="821"/>
        <v>0</v>
      </c>
      <c r="U3221" t="s">
        <v>17434</v>
      </c>
      <c r="V3221">
        <v>5</v>
      </c>
    </row>
    <row r="3222" spans="1:32" x14ac:dyDescent="0.15">
      <c r="A3222" s="1">
        <v>1132</v>
      </c>
      <c r="B3222" t="s">
        <v>1154</v>
      </c>
      <c r="C3222" t="s">
        <v>5381</v>
      </c>
      <c r="D3222" t="s">
        <v>9482</v>
      </c>
      <c r="E3222" t="s">
        <v>13583</v>
      </c>
      <c r="F3222" t="s">
        <v>16628</v>
      </c>
      <c r="G3222" s="2">
        <v>43799.682291666657</v>
      </c>
      <c r="H3222" s="5" t="s">
        <v>17650</v>
      </c>
      <c r="I3222">
        <v>677</v>
      </c>
      <c r="J3222">
        <v>2.5221318499002371E+17</v>
      </c>
      <c r="K3222" t="s">
        <v>16629</v>
      </c>
      <c r="L3222">
        <v>13</v>
      </c>
      <c r="M3222">
        <f t="shared" si="816"/>
        <v>7</v>
      </c>
      <c r="N3222">
        <f t="shared" si="817"/>
        <v>13</v>
      </c>
      <c r="O3222">
        <f t="shared" si="818"/>
        <v>0</v>
      </c>
      <c r="P3222">
        <f t="shared" si="819"/>
        <v>1</v>
      </c>
      <c r="Q3222" t="s">
        <v>16877</v>
      </c>
      <c r="R3222">
        <v>10</v>
      </c>
      <c r="S3222" t="str">
        <f t="shared" si="820"/>
        <v>调降</v>
      </c>
      <c r="T3222">
        <f t="shared" si="821"/>
        <v>-0.23076923076923073</v>
      </c>
      <c r="U3222" t="s">
        <v>17435</v>
      </c>
      <c r="V3222">
        <v>5</v>
      </c>
      <c r="W3222">
        <v>2.522135624689992E+17</v>
      </c>
      <c r="X3222">
        <v>50000</v>
      </c>
      <c r="AA3222" s="2">
        <v>43799.684293981481</v>
      </c>
      <c r="AB3222">
        <v>24</v>
      </c>
      <c r="AC3222" t="s">
        <v>17498</v>
      </c>
      <c r="AD3222" t="s">
        <v>17505</v>
      </c>
      <c r="AE3222">
        <v>2.522131540780032E+17</v>
      </c>
      <c r="AF3222" t="s">
        <v>13583</v>
      </c>
    </row>
    <row r="3223" spans="1:32" x14ac:dyDescent="0.15">
      <c r="A3223" s="1">
        <v>1131</v>
      </c>
      <c r="B3223" t="s">
        <v>1153</v>
      </c>
      <c r="C3223" t="s">
        <v>5380</v>
      </c>
      <c r="D3223" t="s">
        <v>9481</v>
      </c>
      <c r="E3223" t="s">
        <v>13582</v>
      </c>
      <c r="F3223" t="s">
        <v>16627</v>
      </c>
      <c r="G3223" s="2">
        <v>43799.632060185177</v>
      </c>
      <c r="H3223" s="5" t="s">
        <v>17650</v>
      </c>
      <c r="I3223">
        <v>637</v>
      </c>
      <c r="J3223">
        <v>2.521949819036017E+17</v>
      </c>
      <c r="K3223" t="s">
        <v>16629</v>
      </c>
      <c r="L3223">
        <v>9</v>
      </c>
      <c r="M3223">
        <f t="shared" si="816"/>
        <v>4.3999999999999995</v>
      </c>
      <c r="N3223">
        <f t="shared" si="817"/>
        <v>9</v>
      </c>
      <c r="O3223">
        <f t="shared" si="818"/>
        <v>0</v>
      </c>
      <c r="P3223">
        <f t="shared" si="819"/>
        <v>1</v>
      </c>
      <c r="Q3223" t="s">
        <v>16829</v>
      </c>
      <c r="R3223">
        <v>5</v>
      </c>
      <c r="S3223" t="str">
        <f t="shared" si="820"/>
        <v>调降</v>
      </c>
      <c r="T3223">
        <f t="shared" si="821"/>
        <v>-0.44444444444444442</v>
      </c>
      <c r="U3223" t="s">
        <v>17434</v>
      </c>
      <c r="V3223">
        <v>5</v>
      </c>
    </row>
    <row r="3224" spans="1:32" x14ac:dyDescent="0.15">
      <c r="A3224" s="1">
        <v>1130</v>
      </c>
      <c r="B3224" t="s">
        <v>1152</v>
      </c>
      <c r="C3224" t="s">
        <v>5379</v>
      </c>
      <c r="D3224" t="s">
        <v>9480</v>
      </c>
      <c r="E3224" t="s">
        <v>13581</v>
      </c>
      <c r="F3224" t="s">
        <v>16628</v>
      </c>
      <c r="G3224" s="2">
        <v>43799.609201388892</v>
      </c>
      <c r="H3224" s="5" t="s">
        <v>17650</v>
      </c>
      <c r="I3224">
        <v>635</v>
      </c>
      <c r="J3224">
        <v>2.521866973520896E+17</v>
      </c>
      <c r="K3224" t="s">
        <v>16629</v>
      </c>
      <c r="L3224">
        <v>9</v>
      </c>
      <c r="M3224">
        <f t="shared" si="816"/>
        <v>4.3</v>
      </c>
      <c r="N3224">
        <f t="shared" si="817"/>
        <v>9</v>
      </c>
      <c r="O3224">
        <f t="shared" si="818"/>
        <v>0</v>
      </c>
      <c r="P3224">
        <f t="shared" si="819"/>
        <v>1</v>
      </c>
      <c r="Q3224" t="s">
        <v>16829</v>
      </c>
      <c r="R3224">
        <v>5</v>
      </c>
      <c r="S3224" t="str">
        <f t="shared" si="820"/>
        <v>调降</v>
      </c>
      <c r="T3224">
        <f t="shared" si="821"/>
        <v>-0.44444444444444442</v>
      </c>
      <c r="U3224" t="s">
        <v>17435</v>
      </c>
      <c r="V3224">
        <v>5</v>
      </c>
    </row>
    <row r="3225" spans="1:32" x14ac:dyDescent="0.15">
      <c r="A3225" s="1">
        <v>1129</v>
      </c>
      <c r="B3225" t="s">
        <v>1151</v>
      </c>
      <c r="C3225" t="s">
        <v>5378</v>
      </c>
      <c r="D3225" t="s">
        <v>9479</v>
      </c>
      <c r="E3225" t="s">
        <v>13580</v>
      </c>
      <c r="F3225" t="s">
        <v>16628</v>
      </c>
      <c r="G3225" s="2">
        <v>43799.590057870373</v>
      </c>
      <c r="H3225" s="5" t="s">
        <v>17650</v>
      </c>
      <c r="I3225">
        <v>651</v>
      </c>
      <c r="J3225">
        <v>2.521797619613737E+17</v>
      </c>
      <c r="K3225" t="s">
        <v>16629</v>
      </c>
      <c r="L3225">
        <v>11</v>
      </c>
      <c r="M3225">
        <f t="shared" si="816"/>
        <v>6</v>
      </c>
      <c r="N3225">
        <f t="shared" si="817"/>
        <v>11</v>
      </c>
      <c r="O3225">
        <f t="shared" si="818"/>
        <v>0</v>
      </c>
      <c r="P3225">
        <f t="shared" si="819"/>
        <v>1</v>
      </c>
      <c r="Q3225" t="s">
        <v>16951</v>
      </c>
      <c r="R3225">
        <v>5</v>
      </c>
      <c r="S3225" t="str">
        <f t="shared" si="820"/>
        <v>调降</v>
      </c>
      <c r="T3225">
        <f t="shared" si="821"/>
        <v>-0.54545454545454541</v>
      </c>
      <c r="U3225" t="s">
        <v>17435</v>
      </c>
      <c r="V3225">
        <v>5</v>
      </c>
    </row>
    <row r="3226" spans="1:32" x14ac:dyDescent="0.15">
      <c r="A3226" s="1">
        <v>1128</v>
      </c>
      <c r="B3226" t="s">
        <v>1150</v>
      </c>
      <c r="C3226" t="s">
        <v>5377</v>
      </c>
      <c r="D3226" t="s">
        <v>9478</v>
      </c>
      <c r="E3226" t="s">
        <v>13579</v>
      </c>
      <c r="F3226" t="s">
        <v>16627</v>
      </c>
      <c r="G3226" s="2">
        <v>43799.587905092587</v>
      </c>
      <c r="H3226" s="5" t="s">
        <v>17650</v>
      </c>
      <c r="I3226">
        <v>628</v>
      </c>
      <c r="J3226">
        <v>2.5217898044509798E+17</v>
      </c>
      <c r="K3226" t="s">
        <v>16629</v>
      </c>
      <c r="L3226">
        <v>3.9</v>
      </c>
      <c r="M3226">
        <f t="shared" si="816"/>
        <v>3.9</v>
      </c>
      <c r="N3226">
        <f t="shared" si="817"/>
        <v>8</v>
      </c>
      <c r="O3226">
        <f t="shared" si="818"/>
        <v>1</v>
      </c>
      <c r="P3226">
        <f t="shared" si="819"/>
        <v>0</v>
      </c>
      <c r="Q3226" t="s">
        <v>16991</v>
      </c>
      <c r="R3226">
        <v>3.9</v>
      </c>
      <c r="S3226" t="str">
        <f t="shared" si="820"/>
        <v>不变</v>
      </c>
      <c r="T3226">
        <f t="shared" si="821"/>
        <v>0</v>
      </c>
      <c r="U3226" t="s">
        <v>17435</v>
      </c>
      <c r="V3226">
        <v>3.9</v>
      </c>
    </row>
    <row r="3227" spans="1:32" x14ac:dyDescent="0.15">
      <c r="A3227" s="1">
        <v>1127</v>
      </c>
      <c r="B3227" t="s">
        <v>1149</v>
      </c>
      <c r="C3227" t="s">
        <v>5376</v>
      </c>
      <c r="D3227" t="s">
        <v>9477</v>
      </c>
      <c r="E3227" t="s">
        <v>13578</v>
      </c>
      <c r="F3227" t="s">
        <v>16628</v>
      </c>
      <c r="G3227" s="2">
        <v>43799.576932870368</v>
      </c>
      <c r="H3227" s="5" t="s">
        <v>17650</v>
      </c>
      <c r="I3227">
        <v>663</v>
      </c>
      <c r="J3227">
        <v>2.5217500644691558E+17</v>
      </c>
      <c r="K3227" t="s">
        <v>16629</v>
      </c>
      <c r="L3227">
        <v>6</v>
      </c>
      <c r="M3227">
        <f t="shared" si="816"/>
        <v>6</v>
      </c>
      <c r="N3227">
        <f t="shared" si="817"/>
        <v>12</v>
      </c>
      <c r="O3227">
        <f t="shared" si="818"/>
        <v>1</v>
      </c>
      <c r="P3227">
        <f t="shared" si="819"/>
        <v>0</v>
      </c>
      <c r="Q3227" t="s">
        <v>16884</v>
      </c>
      <c r="R3227">
        <v>5</v>
      </c>
      <c r="S3227" t="str">
        <f t="shared" si="820"/>
        <v>调降</v>
      </c>
      <c r="T3227">
        <f t="shared" si="821"/>
        <v>-0.16666666666666663</v>
      </c>
      <c r="U3227" t="s">
        <v>17434</v>
      </c>
      <c r="V3227">
        <v>5</v>
      </c>
      <c r="W3227">
        <v>2.5217511609022051E+17</v>
      </c>
      <c r="X3227">
        <v>50000</v>
      </c>
      <c r="AA3227" s="2">
        <v>43902.607974537037</v>
      </c>
      <c r="AB3227">
        <v>23</v>
      </c>
      <c r="AC3227" t="s">
        <v>17495</v>
      </c>
      <c r="AD3227" t="s">
        <v>17505</v>
      </c>
      <c r="AE3227">
        <v>2.521749818263511E+17</v>
      </c>
      <c r="AF3227" t="s">
        <v>13578</v>
      </c>
    </row>
    <row r="3228" spans="1:32" x14ac:dyDescent="0.15">
      <c r="A3228" s="1">
        <v>1126</v>
      </c>
      <c r="B3228" t="s">
        <v>1148</v>
      </c>
      <c r="C3228" t="s">
        <v>5375</v>
      </c>
      <c r="D3228" t="s">
        <v>9476</v>
      </c>
      <c r="E3228" t="s">
        <v>13577</v>
      </c>
      <c r="F3228" t="s">
        <v>16627</v>
      </c>
      <c r="G3228" s="2">
        <v>43799.552731481483</v>
      </c>
      <c r="H3228" s="5" t="s">
        <v>17650</v>
      </c>
      <c r="I3228">
        <v>655</v>
      </c>
      <c r="J3228">
        <v>2.521662358636503E+17</v>
      </c>
      <c r="K3228" t="s">
        <v>16629</v>
      </c>
      <c r="L3228">
        <v>11</v>
      </c>
      <c r="M3228">
        <f t="shared" si="816"/>
        <v>6</v>
      </c>
      <c r="N3228">
        <f t="shared" si="817"/>
        <v>11</v>
      </c>
      <c r="O3228">
        <f t="shared" si="818"/>
        <v>0</v>
      </c>
      <c r="P3228">
        <f t="shared" si="819"/>
        <v>1</v>
      </c>
      <c r="Q3228" t="s">
        <v>16832</v>
      </c>
      <c r="R3228">
        <v>5</v>
      </c>
      <c r="S3228" t="str">
        <f t="shared" si="820"/>
        <v>调降</v>
      </c>
      <c r="T3228">
        <f t="shared" si="821"/>
        <v>-0.54545454545454541</v>
      </c>
      <c r="U3228" t="s">
        <v>17435</v>
      </c>
      <c r="V3228">
        <v>5</v>
      </c>
    </row>
    <row r="3229" spans="1:32" x14ac:dyDescent="0.15">
      <c r="A3229" s="1">
        <v>1124</v>
      </c>
      <c r="B3229" t="s">
        <v>1146</v>
      </c>
      <c r="C3229" t="s">
        <v>5374</v>
      </c>
      <c r="D3229" t="s">
        <v>9475</v>
      </c>
      <c r="E3229" t="s">
        <v>13576</v>
      </c>
      <c r="F3229" t="s">
        <v>16627</v>
      </c>
      <c r="G3229" s="2">
        <v>43799.552141203712</v>
      </c>
      <c r="H3229" s="5" t="s">
        <v>17650</v>
      </c>
      <c r="I3229">
        <v>629</v>
      </c>
      <c r="J3229">
        <v>2.521660226839552E+17</v>
      </c>
      <c r="K3229" t="s">
        <v>16629</v>
      </c>
      <c r="L3229">
        <v>4</v>
      </c>
      <c r="M3229">
        <f t="shared" si="816"/>
        <v>4</v>
      </c>
      <c r="N3229">
        <f t="shared" si="817"/>
        <v>8</v>
      </c>
      <c r="O3229">
        <f t="shared" si="818"/>
        <v>1</v>
      </c>
      <c r="P3229">
        <f t="shared" si="819"/>
        <v>0</v>
      </c>
      <c r="Q3229" t="s">
        <v>16843</v>
      </c>
      <c r="R3229">
        <v>4</v>
      </c>
      <c r="S3229" t="str">
        <f t="shared" si="820"/>
        <v>不变</v>
      </c>
      <c r="T3229">
        <f t="shared" si="821"/>
        <v>0</v>
      </c>
      <c r="U3229" t="s">
        <v>17435</v>
      </c>
      <c r="V3229">
        <v>4</v>
      </c>
      <c r="W3229">
        <v>2.5216837814636541E+17</v>
      </c>
      <c r="X3229">
        <v>40000</v>
      </c>
      <c r="AA3229" s="2">
        <v>43799.702384259261</v>
      </c>
      <c r="AB3229">
        <v>25</v>
      </c>
      <c r="AC3229" t="s">
        <v>17497</v>
      </c>
      <c r="AD3229" t="s">
        <v>17506</v>
      </c>
      <c r="AE3229">
        <v>2.5216599739230211E+17</v>
      </c>
      <c r="AF3229" t="s">
        <v>13576</v>
      </c>
    </row>
    <row r="3230" spans="1:32" x14ac:dyDescent="0.15">
      <c r="A3230" s="1">
        <v>1123</v>
      </c>
      <c r="B3230" t="s">
        <v>1145</v>
      </c>
      <c r="C3230" t="s">
        <v>5373</v>
      </c>
      <c r="D3230" t="s">
        <v>9474</v>
      </c>
      <c r="E3230" t="s">
        <v>13575</v>
      </c>
      <c r="F3230" t="s">
        <v>16628</v>
      </c>
      <c r="G3230" s="2">
        <v>43799.539525462962</v>
      </c>
      <c r="H3230" s="5" t="s">
        <v>17650</v>
      </c>
      <c r="I3230">
        <v>652</v>
      </c>
      <c r="J3230">
        <v>2.5216144850184189E+17</v>
      </c>
      <c r="K3230" t="s">
        <v>16629</v>
      </c>
      <c r="L3230">
        <v>11</v>
      </c>
      <c r="M3230">
        <f t="shared" si="816"/>
        <v>6</v>
      </c>
      <c r="N3230">
        <f t="shared" si="817"/>
        <v>11</v>
      </c>
      <c r="O3230">
        <f t="shared" si="818"/>
        <v>0</v>
      </c>
      <c r="P3230">
        <f t="shared" si="819"/>
        <v>1</v>
      </c>
      <c r="Q3230" t="s">
        <v>16990</v>
      </c>
      <c r="R3230">
        <v>5</v>
      </c>
      <c r="S3230" t="str">
        <f t="shared" si="820"/>
        <v>调降</v>
      </c>
      <c r="T3230">
        <f t="shared" si="821"/>
        <v>-0.54545454545454541</v>
      </c>
      <c r="U3230" t="s">
        <v>17434</v>
      </c>
      <c r="V3230">
        <v>5</v>
      </c>
      <c r="W3230">
        <v>2.5216158398625379E+17</v>
      </c>
      <c r="X3230">
        <v>50000</v>
      </c>
      <c r="AA3230" s="2">
        <v>43799.599988425929</v>
      </c>
      <c r="AB3230">
        <v>24</v>
      </c>
      <c r="AC3230" t="s">
        <v>17498</v>
      </c>
      <c r="AD3230" t="s">
        <v>17505</v>
      </c>
      <c r="AE3230">
        <v>2.5216142285367299E+17</v>
      </c>
      <c r="AF3230" t="s">
        <v>13575</v>
      </c>
    </row>
    <row r="3231" spans="1:32" x14ac:dyDescent="0.15">
      <c r="A3231" s="1">
        <v>1122</v>
      </c>
      <c r="B3231" t="s">
        <v>1144</v>
      </c>
      <c r="C3231" t="s">
        <v>5372</v>
      </c>
      <c r="D3231" t="s">
        <v>9473</v>
      </c>
      <c r="E3231" t="s">
        <v>13574</v>
      </c>
      <c r="F3231" t="s">
        <v>16628</v>
      </c>
      <c r="G3231" s="2">
        <v>43799.514293981483</v>
      </c>
      <c r="H3231" s="5" t="s">
        <v>17650</v>
      </c>
      <c r="I3231">
        <v>642</v>
      </c>
      <c r="J3231">
        <v>2.5215230488976179E+17</v>
      </c>
      <c r="K3231" t="s">
        <v>16629</v>
      </c>
      <c r="L3231">
        <v>10</v>
      </c>
      <c r="M3231">
        <f t="shared" si="816"/>
        <v>4.5999999999999996</v>
      </c>
      <c r="N3231">
        <f t="shared" si="817"/>
        <v>10</v>
      </c>
      <c r="O3231">
        <f t="shared" si="818"/>
        <v>0</v>
      </c>
      <c r="P3231">
        <f t="shared" si="819"/>
        <v>1</v>
      </c>
      <c r="Q3231" t="s">
        <v>16910</v>
      </c>
      <c r="R3231">
        <v>5</v>
      </c>
      <c r="S3231" t="str">
        <f t="shared" si="820"/>
        <v>调降</v>
      </c>
      <c r="T3231">
        <f t="shared" si="821"/>
        <v>-0.5</v>
      </c>
      <c r="U3231" t="s">
        <v>17435</v>
      </c>
      <c r="V3231">
        <v>5</v>
      </c>
    </row>
    <row r="3232" spans="1:32" x14ac:dyDescent="0.15">
      <c r="A3232" s="1">
        <v>1121</v>
      </c>
      <c r="B3232" t="s">
        <v>1143</v>
      </c>
      <c r="C3232" t="s">
        <v>5371</v>
      </c>
      <c r="D3232" t="s">
        <v>9472</v>
      </c>
      <c r="E3232" t="s">
        <v>13573</v>
      </c>
      <c r="F3232" t="s">
        <v>16628</v>
      </c>
      <c r="G3232" s="2">
        <v>43799.512592592589</v>
      </c>
      <c r="H3232" s="5" t="s">
        <v>17650</v>
      </c>
      <c r="I3232">
        <v>615</v>
      </c>
      <c r="J3232">
        <v>2.521516907807416E+17</v>
      </c>
      <c r="K3232" t="s">
        <v>16629</v>
      </c>
      <c r="L3232">
        <v>7</v>
      </c>
      <c r="M3232">
        <f t="shared" si="816"/>
        <v>3.3000000000000003</v>
      </c>
      <c r="N3232">
        <f t="shared" si="817"/>
        <v>7</v>
      </c>
      <c r="O3232">
        <f t="shared" si="818"/>
        <v>0</v>
      </c>
      <c r="P3232">
        <f t="shared" si="819"/>
        <v>1</v>
      </c>
      <c r="Q3232" t="s">
        <v>16898</v>
      </c>
      <c r="R3232">
        <v>7</v>
      </c>
      <c r="S3232" t="str">
        <f t="shared" si="820"/>
        <v>不变</v>
      </c>
      <c r="T3232">
        <f t="shared" si="821"/>
        <v>0</v>
      </c>
      <c r="U3232" t="s">
        <v>17435</v>
      </c>
      <c r="V3232">
        <v>7</v>
      </c>
    </row>
    <row r="3233" spans="1:22" x14ac:dyDescent="0.15">
      <c r="A3233" s="1">
        <v>1120</v>
      </c>
      <c r="B3233" t="s">
        <v>1142</v>
      </c>
      <c r="C3233" t="s">
        <v>5370</v>
      </c>
      <c r="D3233" t="s">
        <v>9471</v>
      </c>
      <c r="E3233" t="s">
        <v>13572</v>
      </c>
      <c r="F3233" t="s">
        <v>16627</v>
      </c>
      <c r="G3233" s="2">
        <v>43799.508402777778</v>
      </c>
      <c r="H3233" s="5" t="s">
        <v>17650</v>
      </c>
      <c r="I3233">
        <v>631</v>
      </c>
      <c r="J3233">
        <v>2.5215016981286499E+17</v>
      </c>
      <c r="K3233" t="s">
        <v>16629</v>
      </c>
      <c r="L3233">
        <v>4.0999999999999996</v>
      </c>
      <c r="M3233">
        <f t="shared" si="816"/>
        <v>4.0999999999999996</v>
      </c>
      <c r="N3233">
        <f t="shared" si="817"/>
        <v>9</v>
      </c>
      <c r="O3233">
        <f t="shared" si="818"/>
        <v>1</v>
      </c>
      <c r="P3233">
        <f t="shared" si="819"/>
        <v>0</v>
      </c>
      <c r="Q3233" t="s">
        <v>16839</v>
      </c>
      <c r="R3233">
        <v>4.0999999999999996</v>
      </c>
      <c r="S3233" t="str">
        <f t="shared" si="820"/>
        <v>不变</v>
      </c>
      <c r="T3233">
        <f t="shared" si="821"/>
        <v>0</v>
      </c>
      <c r="U3233" t="s">
        <v>17434</v>
      </c>
      <c r="V3233">
        <v>4.0999999999999996</v>
      </c>
    </row>
    <row r="3234" spans="1:22" x14ac:dyDescent="0.15">
      <c r="A3234" s="1">
        <v>1119</v>
      </c>
      <c r="B3234" t="s">
        <v>1141</v>
      </c>
      <c r="C3234" t="s">
        <v>5369</v>
      </c>
      <c r="D3234" t="s">
        <v>9470</v>
      </c>
      <c r="E3234" t="s">
        <v>13571</v>
      </c>
      <c r="F3234" t="s">
        <v>16628</v>
      </c>
      <c r="G3234" s="2">
        <v>43799.497233796297</v>
      </c>
      <c r="H3234" s="5" t="s">
        <v>17650</v>
      </c>
      <c r="I3234">
        <v>638</v>
      </c>
      <c r="J3234">
        <v>2.521461255391191E+17</v>
      </c>
      <c r="K3234" t="s">
        <v>16629</v>
      </c>
      <c r="L3234">
        <v>9</v>
      </c>
      <c r="M3234">
        <f t="shared" si="816"/>
        <v>4.4000000000000004</v>
      </c>
      <c r="N3234">
        <f t="shared" si="817"/>
        <v>9</v>
      </c>
      <c r="O3234">
        <f t="shared" si="818"/>
        <v>0</v>
      </c>
      <c r="P3234">
        <f t="shared" si="819"/>
        <v>1</v>
      </c>
      <c r="Q3234" t="s">
        <v>16921</v>
      </c>
      <c r="R3234">
        <v>7</v>
      </c>
      <c r="S3234" t="str">
        <f t="shared" si="820"/>
        <v>调降</v>
      </c>
      <c r="T3234">
        <f t="shared" si="821"/>
        <v>-0.22222222222222221</v>
      </c>
      <c r="U3234" t="s">
        <v>17435</v>
      </c>
      <c r="V3234">
        <v>7</v>
      </c>
    </row>
    <row r="3235" spans="1:22" x14ac:dyDescent="0.15">
      <c r="A3235" s="1">
        <v>1118</v>
      </c>
      <c r="B3235" t="s">
        <v>1140</v>
      </c>
      <c r="C3235" t="s">
        <v>5368</v>
      </c>
      <c r="D3235" t="s">
        <v>9469</v>
      </c>
      <c r="E3235" t="s">
        <v>13570</v>
      </c>
      <c r="F3235" t="s">
        <v>16627</v>
      </c>
      <c r="G3235" s="2">
        <v>43799.477395833332</v>
      </c>
      <c r="H3235" s="5" t="s">
        <v>17650</v>
      </c>
      <c r="I3235">
        <v>617</v>
      </c>
      <c r="J3235">
        <v>2.521389361874903E+17</v>
      </c>
      <c r="K3235" t="s">
        <v>16629</v>
      </c>
      <c r="L3235">
        <v>7</v>
      </c>
      <c r="M3235">
        <f t="shared" si="816"/>
        <v>3.4</v>
      </c>
      <c r="N3235">
        <f t="shared" si="817"/>
        <v>7</v>
      </c>
      <c r="O3235">
        <f t="shared" si="818"/>
        <v>0</v>
      </c>
      <c r="P3235">
        <f t="shared" si="819"/>
        <v>1</v>
      </c>
      <c r="Q3235" t="s">
        <v>16832</v>
      </c>
      <c r="R3235">
        <v>5</v>
      </c>
      <c r="S3235" t="str">
        <f t="shared" si="820"/>
        <v>调降</v>
      </c>
      <c r="T3235">
        <f t="shared" si="821"/>
        <v>-0.2857142857142857</v>
      </c>
      <c r="U3235" t="s">
        <v>17435</v>
      </c>
      <c r="V3235">
        <v>5</v>
      </c>
    </row>
    <row r="3236" spans="1:22" x14ac:dyDescent="0.15">
      <c r="A3236" s="1">
        <v>1117</v>
      </c>
      <c r="B3236" t="s">
        <v>1139</v>
      </c>
      <c r="C3236" t="s">
        <v>5367</v>
      </c>
      <c r="D3236" t="s">
        <v>9468</v>
      </c>
      <c r="E3236" t="s">
        <v>13569</v>
      </c>
      <c r="F3236" t="s">
        <v>16628</v>
      </c>
      <c r="G3236" s="2">
        <v>43799.457708333342</v>
      </c>
      <c r="H3236" s="5" t="s">
        <v>17650</v>
      </c>
      <c r="K3236" t="s">
        <v>16630</v>
      </c>
      <c r="V3236">
        <v>5</v>
      </c>
    </row>
    <row r="3237" spans="1:22" x14ac:dyDescent="0.15">
      <c r="A3237" s="1">
        <v>1116</v>
      </c>
      <c r="B3237" t="s">
        <v>1138</v>
      </c>
      <c r="C3237" t="s">
        <v>5367</v>
      </c>
      <c r="D3237" t="s">
        <v>9468</v>
      </c>
      <c r="E3237" t="s">
        <v>13569</v>
      </c>
      <c r="F3237" t="s">
        <v>16627</v>
      </c>
      <c r="G3237" s="2">
        <v>43799.450127314813</v>
      </c>
      <c r="H3237" s="5" t="s">
        <v>17650</v>
      </c>
      <c r="I3237">
        <v>643</v>
      </c>
      <c r="J3237">
        <v>2.5212905439048909E+17</v>
      </c>
      <c r="K3237" t="s">
        <v>16629</v>
      </c>
      <c r="L3237">
        <v>10</v>
      </c>
      <c r="M3237">
        <f t="shared" ref="M3237:M3244" si="822">IF(10*(I3237-550)/200&gt;5,ROUNDUP(10*(I3237-550)/200,0),ROUNDUP(10*(I3237-550)/200,1))</f>
        <v>4.6999999999999993</v>
      </c>
      <c r="N3237">
        <f t="shared" ref="N3237:N3244" si="823">IF(20*(I3237-550)/200&gt;5,ROUNDUP(20*(I3237-550)/200,0),ROUNDUP(20*(I3237-550)/200,1))</f>
        <v>10</v>
      </c>
      <c r="O3237">
        <f t="shared" ref="O3237:O3244" si="824">IF(L3237=M3237,1,0)</f>
        <v>0</v>
      </c>
      <c r="P3237">
        <f t="shared" ref="P3237:P3244" si="825">IF(L3237=N3237,1,0)</f>
        <v>1</v>
      </c>
      <c r="Q3237" t="s">
        <v>16826</v>
      </c>
      <c r="R3237">
        <v>5</v>
      </c>
      <c r="S3237" t="str">
        <f t="shared" ref="S3237:S3244" si="826">IF(L3237&gt;R3237,"调降",IF(L3237&lt;R3237,"调升","不变"))</f>
        <v>调降</v>
      </c>
      <c r="T3237">
        <f t="shared" ref="T3237:T3244" si="827">R3237/L3237-1</f>
        <v>-0.5</v>
      </c>
      <c r="U3237" t="s">
        <v>17435</v>
      </c>
      <c r="V3237">
        <v>5</v>
      </c>
    </row>
    <row r="3238" spans="1:22" x14ac:dyDescent="0.15">
      <c r="A3238" s="1">
        <v>1115</v>
      </c>
      <c r="B3238" t="s">
        <v>1137</v>
      </c>
      <c r="C3238" t="s">
        <v>5366</v>
      </c>
      <c r="D3238" t="s">
        <v>9467</v>
      </c>
      <c r="E3238" t="s">
        <v>13568</v>
      </c>
      <c r="F3238" t="s">
        <v>16628</v>
      </c>
      <c r="G3238" s="2">
        <v>43799.442141203697</v>
      </c>
      <c r="H3238" s="5" t="s">
        <v>17650</v>
      </c>
      <c r="I3238">
        <v>649</v>
      </c>
      <c r="J3238">
        <v>2.5212615819002269E+17</v>
      </c>
      <c r="K3238" t="s">
        <v>16629</v>
      </c>
      <c r="L3238">
        <v>10</v>
      </c>
      <c r="M3238">
        <f t="shared" si="822"/>
        <v>5</v>
      </c>
      <c r="N3238">
        <f t="shared" si="823"/>
        <v>10</v>
      </c>
      <c r="O3238">
        <f t="shared" si="824"/>
        <v>0</v>
      </c>
      <c r="P3238">
        <f t="shared" si="825"/>
        <v>1</v>
      </c>
      <c r="Q3238" t="s">
        <v>16834</v>
      </c>
      <c r="R3238">
        <v>5</v>
      </c>
      <c r="S3238" t="str">
        <f t="shared" si="826"/>
        <v>调降</v>
      </c>
      <c r="T3238">
        <f t="shared" si="827"/>
        <v>-0.5</v>
      </c>
      <c r="U3238" t="s">
        <v>17434</v>
      </c>
      <c r="V3238">
        <v>3</v>
      </c>
    </row>
    <row r="3239" spans="1:22" x14ac:dyDescent="0.15">
      <c r="A3239" s="1">
        <v>1114</v>
      </c>
      <c r="B3239" t="s">
        <v>1136</v>
      </c>
      <c r="C3239" t="s">
        <v>5365</v>
      </c>
      <c r="D3239" t="s">
        <v>9466</v>
      </c>
      <c r="E3239" t="s">
        <v>13567</v>
      </c>
      <c r="F3239" t="s">
        <v>16628</v>
      </c>
      <c r="G3239" s="2">
        <v>43799.41542824074</v>
      </c>
      <c r="H3239" s="5" t="s">
        <v>17650</v>
      </c>
      <c r="I3239">
        <v>655</v>
      </c>
      <c r="J3239">
        <v>2.521164792505344E+17</v>
      </c>
      <c r="K3239" t="s">
        <v>16629</v>
      </c>
      <c r="L3239">
        <v>11</v>
      </c>
      <c r="M3239">
        <f t="shared" si="822"/>
        <v>6</v>
      </c>
      <c r="N3239">
        <f t="shared" si="823"/>
        <v>11</v>
      </c>
      <c r="O3239">
        <f t="shared" si="824"/>
        <v>0</v>
      </c>
      <c r="P3239">
        <f t="shared" si="825"/>
        <v>1</v>
      </c>
      <c r="Q3239" t="s">
        <v>16989</v>
      </c>
      <c r="R3239">
        <v>5</v>
      </c>
      <c r="S3239" t="str">
        <f t="shared" si="826"/>
        <v>调降</v>
      </c>
      <c r="T3239">
        <f t="shared" si="827"/>
        <v>-0.54545454545454541</v>
      </c>
      <c r="U3239" t="s">
        <v>17435</v>
      </c>
      <c r="V3239">
        <v>5</v>
      </c>
    </row>
    <row r="3240" spans="1:22" x14ac:dyDescent="0.15">
      <c r="A3240" s="1">
        <v>1112</v>
      </c>
      <c r="B3240" t="s">
        <v>1134</v>
      </c>
      <c r="C3240" t="s">
        <v>5364</v>
      </c>
      <c r="D3240" t="s">
        <v>9465</v>
      </c>
      <c r="E3240" t="s">
        <v>13566</v>
      </c>
      <c r="F3240" t="s">
        <v>16627</v>
      </c>
      <c r="G3240" s="2">
        <v>43799.414490740739</v>
      </c>
      <c r="H3240" s="5" t="s">
        <v>17650</v>
      </c>
      <c r="I3240">
        <v>608</v>
      </c>
      <c r="J3240">
        <v>2.521161366472008E+17</v>
      </c>
      <c r="K3240" t="s">
        <v>16629</v>
      </c>
      <c r="L3240">
        <v>2.9</v>
      </c>
      <c r="M3240">
        <f t="shared" si="822"/>
        <v>2.9</v>
      </c>
      <c r="N3240">
        <f t="shared" si="823"/>
        <v>6</v>
      </c>
      <c r="O3240">
        <f t="shared" si="824"/>
        <v>1</v>
      </c>
      <c r="P3240">
        <f t="shared" si="825"/>
        <v>0</v>
      </c>
      <c r="Q3240" t="s">
        <v>16848</v>
      </c>
      <c r="R3240">
        <v>2.9</v>
      </c>
      <c r="S3240" t="str">
        <f t="shared" si="826"/>
        <v>不变</v>
      </c>
      <c r="T3240">
        <f t="shared" si="827"/>
        <v>0</v>
      </c>
      <c r="U3240" t="s">
        <v>17435</v>
      </c>
      <c r="V3240">
        <v>2.9</v>
      </c>
    </row>
    <row r="3241" spans="1:22" x14ac:dyDescent="0.15">
      <c r="A3241" s="1">
        <v>1111</v>
      </c>
      <c r="B3241" t="s">
        <v>1133</v>
      </c>
      <c r="C3241" t="s">
        <v>5363</v>
      </c>
      <c r="D3241" t="s">
        <v>9464</v>
      </c>
      <c r="E3241" t="s">
        <v>13565</v>
      </c>
      <c r="F3241" t="s">
        <v>16627</v>
      </c>
      <c r="G3241" s="2">
        <v>43799.399502314824</v>
      </c>
      <c r="H3241" s="5" t="s">
        <v>17650</v>
      </c>
      <c r="I3241">
        <v>608</v>
      </c>
      <c r="J3241">
        <v>2.5211070894938931E+17</v>
      </c>
      <c r="K3241" t="s">
        <v>16629</v>
      </c>
      <c r="L3241">
        <v>6</v>
      </c>
      <c r="M3241">
        <f t="shared" si="822"/>
        <v>2.9</v>
      </c>
      <c r="N3241">
        <f t="shared" si="823"/>
        <v>6</v>
      </c>
      <c r="O3241">
        <f t="shared" si="824"/>
        <v>0</v>
      </c>
      <c r="P3241">
        <f t="shared" si="825"/>
        <v>1</v>
      </c>
      <c r="Q3241" t="s">
        <v>16833</v>
      </c>
      <c r="R3241">
        <v>3</v>
      </c>
      <c r="S3241" t="str">
        <f t="shared" si="826"/>
        <v>调降</v>
      </c>
      <c r="T3241">
        <f t="shared" si="827"/>
        <v>-0.5</v>
      </c>
      <c r="U3241" t="s">
        <v>17435</v>
      </c>
      <c r="V3241">
        <v>3</v>
      </c>
    </row>
    <row r="3242" spans="1:22" x14ac:dyDescent="0.15">
      <c r="A3242" s="1">
        <v>1110</v>
      </c>
      <c r="B3242" t="s">
        <v>1132</v>
      </c>
      <c r="C3242" t="s">
        <v>5362</v>
      </c>
      <c r="D3242" t="s">
        <v>9463</v>
      </c>
      <c r="E3242" t="s">
        <v>13564</v>
      </c>
      <c r="F3242" t="s">
        <v>16628</v>
      </c>
      <c r="G3242" s="2">
        <v>43798.800254629627</v>
      </c>
      <c r="H3242" s="5" t="s">
        <v>17651</v>
      </c>
      <c r="I3242">
        <v>646</v>
      </c>
      <c r="J3242">
        <v>2.518935457350328E+17</v>
      </c>
      <c r="K3242" t="s">
        <v>16629</v>
      </c>
      <c r="L3242">
        <v>10</v>
      </c>
      <c r="M3242">
        <f t="shared" si="822"/>
        <v>4.8</v>
      </c>
      <c r="N3242">
        <f t="shared" si="823"/>
        <v>10</v>
      </c>
      <c r="O3242">
        <f t="shared" si="824"/>
        <v>0</v>
      </c>
      <c r="P3242">
        <f t="shared" si="825"/>
        <v>1</v>
      </c>
      <c r="Q3242" t="s">
        <v>16921</v>
      </c>
      <c r="R3242">
        <v>6</v>
      </c>
      <c r="S3242" t="str">
        <f t="shared" si="826"/>
        <v>调降</v>
      </c>
      <c r="T3242">
        <f t="shared" si="827"/>
        <v>-0.4</v>
      </c>
      <c r="U3242" t="s">
        <v>17434</v>
      </c>
      <c r="V3242">
        <v>6</v>
      </c>
    </row>
    <row r="3243" spans="1:22" x14ac:dyDescent="0.15">
      <c r="A3243" s="1">
        <v>1109</v>
      </c>
      <c r="B3243" t="s">
        <v>1131</v>
      </c>
      <c r="C3243" t="s">
        <v>5361</v>
      </c>
      <c r="D3243" t="s">
        <v>9462</v>
      </c>
      <c r="E3243" t="s">
        <v>13563</v>
      </c>
      <c r="F3243" t="s">
        <v>16627</v>
      </c>
      <c r="G3243" s="2">
        <v>43798.744074074071</v>
      </c>
      <c r="H3243" s="5" t="s">
        <v>17651</v>
      </c>
      <c r="I3243">
        <v>618</v>
      </c>
      <c r="J3243">
        <v>2.5187318635273011E+17</v>
      </c>
      <c r="K3243" t="s">
        <v>16629</v>
      </c>
      <c r="L3243">
        <v>3.4</v>
      </c>
      <c r="M3243">
        <f t="shared" si="822"/>
        <v>3.4</v>
      </c>
      <c r="N3243">
        <f t="shared" si="823"/>
        <v>7</v>
      </c>
      <c r="O3243">
        <f t="shared" si="824"/>
        <v>1</v>
      </c>
      <c r="P3243">
        <f t="shared" si="825"/>
        <v>0</v>
      </c>
      <c r="Q3243" t="s">
        <v>16856</v>
      </c>
      <c r="R3243">
        <v>2</v>
      </c>
      <c r="S3243" t="str">
        <f t="shared" si="826"/>
        <v>调降</v>
      </c>
      <c r="T3243">
        <f t="shared" si="827"/>
        <v>-0.41176470588235292</v>
      </c>
      <c r="U3243" t="s">
        <v>17435</v>
      </c>
      <c r="V3243">
        <v>2</v>
      </c>
    </row>
    <row r="3244" spans="1:22" x14ac:dyDescent="0.15">
      <c r="A3244" s="1">
        <v>1108</v>
      </c>
      <c r="B3244" t="s">
        <v>1130</v>
      </c>
      <c r="C3244" t="s">
        <v>5360</v>
      </c>
      <c r="D3244" t="s">
        <v>9461</v>
      </c>
      <c r="E3244" t="s">
        <v>13562</v>
      </c>
      <c r="F3244" t="s">
        <v>16628</v>
      </c>
      <c r="G3244" s="2">
        <v>43798.732754629629</v>
      </c>
      <c r="H3244" s="5" t="s">
        <v>17651</v>
      </c>
      <c r="I3244">
        <v>632</v>
      </c>
      <c r="J3244">
        <v>2.518690840004567E+17</v>
      </c>
      <c r="K3244" t="s">
        <v>16629</v>
      </c>
      <c r="L3244">
        <v>4.0999999999999996</v>
      </c>
      <c r="M3244">
        <f t="shared" si="822"/>
        <v>4.0999999999999996</v>
      </c>
      <c r="N3244">
        <f t="shared" si="823"/>
        <v>9</v>
      </c>
      <c r="O3244">
        <f t="shared" si="824"/>
        <v>1</v>
      </c>
      <c r="P3244">
        <f t="shared" si="825"/>
        <v>0</v>
      </c>
      <c r="Q3244" t="s">
        <v>16988</v>
      </c>
      <c r="R3244">
        <v>4.0999999999999996</v>
      </c>
      <c r="S3244" t="str">
        <f t="shared" si="826"/>
        <v>不变</v>
      </c>
      <c r="T3244">
        <f t="shared" si="827"/>
        <v>0</v>
      </c>
      <c r="U3244" t="s">
        <v>17434</v>
      </c>
      <c r="V3244">
        <v>4.0999999999999996</v>
      </c>
    </row>
    <row r="3245" spans="1:22" x14ac:dyDescent="0.15">
      <c r="A3245" s="1">
        <v>1101</v>
      </c>
      <c r="B3245" t="s">
        <v>1123</v>
      </c>
      <c r="C3245" t="s">
        <v>5354</v>
      </c>
      <c r="D3245" t="s">
        <v>9455</v>
      </c>
      <c r="E3245" t="s">
        <v>13556</v>
      </c>
      <c r="F3245" t="s">
        <v>16627</v>
      </c>
      <c r="G3245" s="2">
        <v>43798.731921296298</v>
      </c>
      <c r="H3245" s="5" t="s">
        <v>17651</v>
      </c>
      <c r="K3245" t="s">
        <v>16630</v>
      </c>
      <c r="V3245">
        <v>6</v>
      </c>
    </row>
    <row r="3246" spans="1:22" x14ac:dyDescent="0.15">
      <c r="A3246" s="1">
        <v>1102</v>
      </c>
      <c r="B3246" t="s">
        <v>1124</v>
      </c>
      <c r="C3246" t="s">
        <v>5354</v>
      </c>
      <c r="D3246" t="s">
        <v>9455</v>
      </c>
      <c r="E3246" t="s">
        <v>13556</v>
      </c>
      <c r="F3246" t="s">
        <v>16628</v>
      </c>
      <c r="G3246" s="2">
        <v>43798.721192129633</v>
      </c>
      <c r="H3246" s="5" t="s">
        <v>17651</v>
      </c>
      <c r="I3246">
        <v>657</v>
      </c>
      <c r="J3246">
        <v>2.5186489460798669E+17</v>
      </c>
      <c r="K3246" t="s">
        <v>16629</v>
      </c>
      <c r="L3246">
        <v>6</v>
      </c>
      <c r="M3246">
        <f t="shared" ref="M3246:M3252" si="828">IF(10*(I3246-550)/200&gt;5,ROUNDUP(10*(I3246-550)/200,0),ROUNDUP(10*(I3246-550)/200,1))</f>
        <v>6</v>
      </c>
      <c r="N3246">
        <f t="shared" ref="N3246:N3252" si="829">IF(20*(I3246-550)/200&gt;5,ROUNDUP(20*(I3246-550)/200,0),ROUNDUP(20*(I3246-550)/200,1))</f>
        <v>11</v>
      </c>
      <c r="O3246">
        <f t="shared" ref="O3246:O3252" si="830">IF(L3246=M3246,1,0)</f>
        <v>1</v>
      </c>
      <c r="P3246">
        <f t="shared" ref="P3246:P3252" si="831">IF(L3246=N3246,1,0)</f>
        <v>0</v>
      </c>
      <c r="Q3246" t="s">
        <v>16843</v>
      </c>
      <c r="R3246">
        <v>6</v>
      </c>
      <c r="S3246" t="str">
        <f t="shared" ref="S3246:S3252" si="832">IF(L3246&gt;R3246,"调降",IF(L3246&lt;R3246,"调升","不变"))</f>
        <v>不变</v>
      </c>
      <c r="T3246">
        <f t="shared" ref="T3246:T3252" si="833">R3246/L3246-1</f>
        <v>0</v>
      </c>
      <c r="U3246" t="s">
        <v>17434</v>
      </c>
      <c r="V3246">
        <v>6</v>
      </c>
    </row>
    <row r="3247" spans="1:22" x14ac:dyDescent="0.15">
      <c r="A3247" s="1">
        <v>1107</v>
      </c>
      <c r="B3247" t="s">
        <v>1129</v>
      </c>
      <c r="C3247" t="s">
        <v>5359</v>
      </c>
      <c r="D3247" t="s">
        <v>9460</v>
      </c>
      <c r="E3247" t="s">
        <v>13561</v>
      </c>
      <c r="F3247" t="s">
        <v>16627</v>
      </c>
      <c r="G3247" s="2">
        <v>43798.720763888887</v>
      </c>
      <c r="H3247" s="5" t="s">
        <v>17651</v>
      </c>
      <c r="I3247">
        <v>647</v>
      </c>
      <c r="J3247">
        <v>2.5186474060572669E+17</v>
      </c>
      <c r="K3247" t="s">
        <v>16629</v>
      </c>
      <c r="L3247">
        <v>4.9000000000000004</v>
      </c>
      <c r="M3247">
        <f t="shared" si="828"/>
        <v>4.8999999999999995</v>
      </c>
      <c r="N3247">
        <f t="shared" si="829"/>
        <v>10</v>
      </c>
      <c r="O3247">
        <f t="shared" si="830"/>
        <v>1</v>
      </c>
      <c r="P3247">
        <f t="shared" si="831"/>
        <v>0</v>
      </c>
      <c r="Q3247" t="s">
        <v>16987</v>
      </c>
      <c r="R3247">
        <v>4.9000000000000004</v>
      </c>
      <c r="S3247" t="str">
        <f t="shared" si="832"/>
        <v>不变</v>
      </c>
      <c r="T3247">
        <f t="shared" si="833"/>
        <v>0</v>
      </c>
      <c r="U3247" t="s">
        <v>17434</v>
      </c>
      <c r="V3247">
        <v>4.9000000000000004</v>
      </c>
    </row>
    <row r="3248" spans="1:22" x14ac:dyDescent="0.15">
      <c r="A3248" s="1">
        <v>1106</v>
      </c>
      <c r="B3248" t="s">
        <v>1128</v>
      </c>
      <c r="C3248" t="s">
        <v>5358</v>
      </c>
      <c r="D3248" t="s">
        <v>9459</v>
      </c>
      <c r="E3248" t="s">
        <v>13560</v>
      </c>
      <c r="F3248" t="s">
        <v>16627</v>
      </c>
      <c r="G3248" s="2">
        <v>43798.711944444447</v>
      </c>
      <c r="H3248" s="5" t="s">
        <v>17651</v>
      </c>
      <c r="I3248">
        <v>626</v>
      </c>
      <c r="J3248">
        <v>2.518615438624072E+17</v>
      </c>
      <c r="K3248" t="s">
        <v>16629</v>
      </c>
      <c r="L3248">
        <v>3.8</v>
      </c>
      <c r="M3248">
        <f t="shared" si="828"/>
        <v>3.8</v>
      </c>
      <c r="N3248">
        <f t="shared" si="829"/>
        <v>8</v>
      </c>
      <c r="O3248">
        <f t="shared" si="830"/>
        <v>1</v>
      </c>
      <c r="P3248">
        <f t="shared" si="831"/>
        <v>0</v>
      </c>
      <c r="Q3248" t="s">
        <v>16986</v>
      </c>
      <c r="R3248">
        <v>3.8</v>
      </c>
      <c r="S3248" t="str">
        <f t="shared" si="832"/>
        <v>不变</v>
      </c>
      <c r="T3248">
        <f t="shared" si="833"/>
        <v>0</v>
      </c>
      <c r="U3248" t="s">
        <v>17434</v>
      </c>
      <c r="V3248">
        <v>3.8</v>
      </c>
    </row>
    <row r="3249" spans="1:32" x14ac:dyDescent="0.15">
      <c r="A3249" s="1">
        <v>1105</v>
      </c>
      <c r="B3249" t="s">
        <v>1127</v>
      </c>
      <c r="C3249" t="s">
        <v>5357</v>
      </c>
      <c r="D3249" t="s">
        <v>9458</v>
      </c>
      <c r="E3249" t="s">
        <v>13559</v>
      </c>
      <c r="F3249" t="s">
        <v>16628</v>
      </c>
      <c r="G3249" s="2">
        <v>43798.69458333333</v>
      </c>
      <c r="H3249" s="5" t="s">
        <v>17651</v>
      </c>
      <c r="I3249">
        <v>651</v>
      </c>
      <c r="J3249">
        <v>2.5185525204569699E+17</v>
      </c>
      <c r="K3249" t="s">
        <v>16629</v>
      </c>
      <c r="L3249">
        <v>6</v>
      </c>
      <c r="M3249">
        <f t="shared" si="828"/>
        <v>6</v>
      </c>
      <c r="N3249">
        <f t="shared" si="829"/>
        <v>11</v>
      </c>
      <c r="O3249">
        <f t="shared" si="830"/>
        <v>1</v>
      </c>
      <c r="P3249">
        <f t="shared" si="831"/>
        <v>0</v>
      </c>
      <c r="Q3249" t="s">
        <v>16904</v>
      </c>
      <c r="R3249">
        <v>5</v>
      </c>
      <c r="S3249" t="str">
        <f t="shared" si="832"/>
        <v>调降</v>
      </c>
      <c r="T3249">
        <f t="shared" si="833"/>
        <v>-0.16666666666666663</v>
      </c>
      <c r="U3249" t="s">
        <v>17434</v>
      </c>
      <c r="V3249">
        <v>5</v>
      </c>
    </row>
    <row r="3250" spans="1:32" x14ac:dyDescent="0.15">
      <c r="A3250" s="1">
        <v>1104</v>
      </c>
      <c r="B3250" t="s">
        <v>1126</v>
      </c>
      <c r="C3250" t="s">
        <v>5356</v>
      </c>
      <c r="D3250" t="s">
        <v>9457</v>
      </c>
      <c r="E3250" t="s">
        <v>13558</v>
      </c>
      <c r="F3250" t="s">
        <v>16628</v>
      </c>
      <c r="G3250" s="2">
        <v>43798.693171296298</v>
      </c>
      <c r="H3250" s="5" t="s">
        <v>17651</v>
      </c>
      <c r="I3250">
        <v>632</v>
      </c>
      <c r="J3250">
        <v>2.5185473949335958E+17</v>
      </c>
      <c r="K3250" t="s">
        <v>16629</v>
      </c>
      <c r="L3250">
        <v>9</v>
      </c>
      <c r="M3250">
        <f t="shared" si="828"/>
        <v>4.0999999999999996</v>
      </c>
      <c r="N3250">
        <f t="shared" si="829"/>
        <v>9</v>
      </c>
      <c r="O3250">
        <f t="shared" si="830"/>
        <v>0</v>
      </c>
      <c r="P3250">
        <f t="shared" si="831"/>
        <v>1</v>
      </c>
      <c r="Q3250" t="s">
        <v>16828</v>
      </c>
      <c r="R3250">
        <v>4</v>
      </c>
      <c r="S3250" t="str">
        <f t="shared" si="832"/>
        <v>调降</v>
      </c>
      <c r="T3250">
        <f t="shared" si="833"/>
        <v>-0.55555555555555558</v>
      </c>
      <c r="U3250" t="s">
        <v>17435</v>
      </c>
      <c r="V3250">
        <v>4</v>
      </c>
    </row>
    <row r="3251" spans="1:32" x14ac:dyDescent="0.15">
      <c r="A3251" s="1">
        <v>1103</v>
      </c>
      <c r="B3251" t="s">
        <v>1125</v>
      </c>
      <c r="C3251" t="s">
        <v>5355</v>
      </c>
      <c r="D3251" t="s">
        <v>9456</v>
      </c>
      <c r="E3251" t="s">
        <v>13557</v>
      </c>
      <c r="F3251" t="s">
        <v>16627</v>
      </c>
      <c r="G3251" s="2">
        <v>43798.671076388891</v>
      </c>
      <c r="H3251" s="5" t="s">
        <v>17651</v>
      </c>
      <c r="I3251">
        <v>589</v>
      </c>
      <c r="J3251">
        <v>2.5184673330102678E+17</v>
      </c>
      <c r="K3251" t="s">
        <v>16629</v>
      </c>
      <c r="L3251">
        <v>3.9</v>
      </c>
      <c r="M3251">
        <f t="shared" si="828"/>
        <v>2</v>
      </c>
      <c r="N3251">
        <f t="shared" si="829"/>
        <v>3.9</v>
      </c>
      <c r="O3251">
        <f t="shared" si="830"/>
        <v>0</v>
      </c>
      <c r="P3251">
        <f t="shared" si="831"/>
        <v>1</v>
      </c>
      <c r="Q3251" t="s">
        <v>16927</v>
      </c>
      <c r="R3251">
        <v>3.9</v>
      </c>
      <c r="S3251" t="str">
        <f t="shared" si="832"/>
        <v>不变</v>
      </c>
      <c r="T3251">
        <f t="shared" si="833"/>
        <v>0</v>
      </c>
      <c r="U3251" t="s">
        <v>17435</v>
      </c>
      <c r="V3251">
        <v>3.9</v>
      </c>
    </row>
    <row r="3252" spans="1:32" x14ac:dyDescent="0.15">
      <c r="A3252" s="1">
        <v>1100</v>
      </c>
      <c r="B3252" t="s">
        <v>1122</v>
      </c>
      <c r="C3252" t="s">
        <v>5353</v>
      </c>
      <c r="D3252" t="s">
        <v>9454</v>
      </c>
      <c r="E3252" t="s">
        <v>13555</v>
      </c>
      <c r="F3252" t="s">
        <v>16628</v>
      </c>
      <c r="G3252" s="2">
        <v>43798.656527777777</v>
      </c>
      <c r="H3252" s="5" t="s">
        <v>17651</v>
      </c>
      <c r="I3252">
        <v>661</v>
      </c>
      <c r="J3252">
        <v>2.5184146033108989E+17</v>
      </c>
      <c r="K3252" t="s">
        <v>16629</v>
      </c>
      <c r="L3252">
        <v>6</v>
      </c>
      <c r="M3252">
        <f t="shared" si="828"/>
        <v>6</v>
      </c>
      <c r="N3252">
        <f t="shared" si="829"/>
        <v>12</v>
      </c>
      <c r="O3252">
        <f t="shared" si="830"/>
        <v>1</v>
      </c>
      <c r="P3252">
        <f t="shared" si="831"/>
        <v>0</v>
      </c>
      <c r="Q3252" t="s">
        <v>16985</v>
      </c>
      <c r="R3252">
        <v>6</v>
      </c>
      <c r="S3252" t="str">
        <f t="shared" si="832"/>
        <v>不变</v>
      </c>
      <c r="T3252">
        <f t="shared" si="833"/>
        <v>0</v>
      </c>
      <c r="U3252" t="s">
        <v>17434</v>
      </c>
      <c r="V3252">
        <v>6</v>
      </c>
    </row>
    <row r="3253" spans="1:32" x14ac:dyDescent="0.15">
      <c r="A3253" s="1">
        <v>197</v>
      </c>
      <c r="B3253" t="s">
        <v>219</v>
      </c>
      <c r="C3253" t="s">
        <v>4503</v>
      </c>
      <c r="D3253" t="s">
        <v>8604</v>
      </c>
      <c r="E3253" t="s">
        <v>12705</v>
      </c>
      <c r="F3253" t="s">
        <v>16628</v>
      </c>
      <c r="G3253" s="2">
        <v>43798.648923611108</v>
      </c>
      <c r="H3253" s="5" t="s">
        <v>17651</v>
      </c>
      <c r="K3253" t="s">
        <v>16630</v>
      </c>
      <c r="V3253">
        <v>3.8</v>
      </c>
    </row>
    <row r="3254" spans="1:32" x14ac:dyDescent="0.15">
      <c r="A3254" s="1">
        <v>1099</v>
      </c>
      <c r="B3254" t="s">
        <v>1121</v>
      </c>
      <c r="C3254" t="s">
        <v>5352</v>
      </c>
      <c r="D3254" t="s">
        <v>9453</v>
      </c>
      <c r="E3254" t="s">
        <v>13554</v>
      </c>
      <c r="F3254" t="s">
        <v>16628</v>
      </c>
      <c r="G3254" s="2">
        <v>43798.641817129632</v>
      </c>
      <c r="H3254" s="5" t="s">
        <v>17651</v>
      </c>
      <c r="I3254">
        <v>654</v>
      </c>
      <c r="J3254">
        <v>2.5183612909807619E+17</v>
      </c>
      <c r="K3254" t="s">
        <v>16629</v>
      </c>
      <c r="L3254">
        <v>11</v>
      </c>
      <c r="M3254">
        <f t="shared" ref="M3254:M3262" si="834">IF(10*(I3254-550)/200&gt;5,ROUNDUP(10*(I3254-550)/200,0),ROUNDUP(10*(I3254-550)/200,1))</f>
        <v>6</v>
      </c>
      <c r="N3254">
        <f t="shared" ref="N3254:N3262" si="835">IF(20*(I3254-550)/200&gt;5,ROUNDUP(20*(I3254-550)/200,0),ROUNDUP(20*(I3254-550)/200,1))</f>
        <v>11</v>
      </c>
      <c r="O3254">
        <f t="shared" ref="O3254:O3262" si="836">IF(L3254=M3254,1,0)</f>
        <v>0</v>
      </c>
      <c r="P3254">
        <f t="shared" ref="P3254:P3262" si="837">IF(L3254=N3254,1,0)</f>
        <v>1</v>
      </c>
      <c r="Q3254" t="s">
        <v>16984</v>
      </c>
      <c r="R3254">
        <v>9</v>
      </c>
      <c r="S3254" t="str">
        <f t="shared" ref="S3254:S3262" si="838">IF(L3254&gt;R3254,"调降",IF(L3254&lt;R3254,"调升","不变"))</f>
        <v>调降</v>
      </c>
      <c r="T3254">
        <f t="shared" ref="T3254:T3262" si="839">R3254/L3254-1</f>
        <v>-0.18181818181818177</v>
      </c>
      <c r="U3254" t="s">
        <v>17434</v>
      </c>
      <c r="V3254">
        <v>9</v>
      </c>
    </row>
    <row r="3255" spans="1:32" x14ac:dyDescent="0.15">
      <c r="A3255" s="1">
        <v>1098</v>
      </c>
      <c r="B3255" t="s">
        <v>1120</v>
      </c>
      <c r="C3255" t="s">
        <v>5351</v>
      </c>
      <c r="D3255" t="s">
        <v>9452</v>
      </c>
      <c r="E3255" t="s">
        <v>13553</v>
      </c>
      <c r="F3255" t="s">
        <v>16627</v>
      </c>
      <c r="G3255" s="2">
        <v>43798.63553240741</v>
      </c>
      <c r="H3255" s="5" t="s">
        <v>17651</v>
      </c>
      <c r="I3255">
        <v>625</v>
      </c>
      <c r="J3255">
        <v>2.5183385367557318E+17</v>
      </c>
      <c r="K3255" t="s">
        <v>16629</v>
      </c>
      <c r="L3255">
        <v>8</v>
      </c>
      <c r="M3255">
        <f t="shared" si="834"/>
        <v>3.8000000000000003</v>
      </c>
      <c r="N3255">
        <f t="shared" si="835"/>
        <v>8</v>
      </c>
      <c r="O3255">
        <f t="shared" si="836"/>
        <v>0</v>
      </c>
      <c r="P3255">
        <f t="shared" si="837"/>
        <v>1</v>
      </c>
      <c r="Q3255" t="s">
        <v>16877</v>
      </c>
      <c r="R3255">
        <v>5</v>
      </c>
      <c r="S3255" t="str">
        <f t="shared" si="838"/>
        <v>调降</v>
      </c>
      <c r="T3255">
        <f t="shared" si="839"/>
        <v>-0.375</v>
      </c>
      <c r="U3255" t="s">
        <v>17434</v>
      </c>
      <c r="V3255">
        <v>5</v>
      </c>
    </row>
    <row r="3256" spans="1:32" x14ac:dyDescent="0.15">
      <c r="A3256" s="1">
        <v>1097</v>
      </c>
      <c r="B3256" t="s">
        <v>1119</v>
      </c>
      <c r="C3256" t="s">
        <v>5350</v>
      </c>
      <c r="D3256" t="s">
        <v>9451</v>
      </c>
      <c r="E3256" t="s">
        <v>13552</v>
      </c>
      <c r="F3256" t="s">
        <v>16627</v>
      </c>
      <c r="G3256" s="2">
        <v>43798.632025462961</v>
      </c>
      <c r="H3256" s="5" t="s">
        <v>17651</v>
      </c>
      <c r="I3256">
        <v>620</v>
      </c>
      <c r="J3256">
        <v>2.5183258464695501E+17</v>
      </c>
      <c r="K3256" t="s">
        <v>16629</v>
      </c>
      <c r="L3256">
        <v>7</v>
      </c>
      <c r="M3256">
        <f t="shared" si="834"/>
        <v>3.5</v>
      </c>
      <c r="N3256">
        <f t="shared" si="835"/>
        <v>7</v>
      </c>
      <c r="O3256">
        <f t="shared" si="836"/>
        <v>0</v>
      </c>
      <c r="P3256">
        <f t="shared" si="837"/>
        <v>1</v>
      </c>
      <c r="Q3256" t="s">
        <v>16941</v>
      </c>
      <c r="R3256">
        <v>5</v>
      </c>
      <c r="S3256" t="str">
        <f t="shared" si="838"/>
        <v>调降</v>
      </c>
      <c r="T3256">
        <f t="shared" si="839"/>
        <v>-0.2857142857142857</v>
      </c>
      <c r="U3256" t="s">
        <v>17435</v>
      </c>
      <c r="V3256">
        <v>5</v>
      </c>
    </row>
    <row r="3257" spans="1:32" x14ac:dyDescent="0.15">
      <c r="A3257" s="1">
        <v>1096</v>
      </c>
      <c r="B3257" t="s">
        <v>1118</v>
      </c>
      <c r="C3257" t="s">
        <v>5349</v>
      </c>
      <c r="D3257" t="s">
        <v>9450</v>
      </c>
      <c r="E3257" t="s">
        <v>13551</v>
      </c>
      <c r="F3257" t="s">
        <v>16627</v>
      </c>
      <c r="G3257" s="2">
        <v>43798.626215277778</v>
      </c>
      <c r="H3257" s="5" t="s">
        <v>17651</v>
      </c>
      <c r="I3257">
        <v>613</v>
      </c>
      <c r="J3257">
        <v>2.5183047729860198E+17</v>
      </c>
      <c r="K3257" t="s">
        <v>16629</v>
      </c>
      <c r="L3257">
        <v>3.2</v>
      </c>
      <c r="M3257">
        <f t="shared" si="834"/>
        <v>3.2</v>
      </c>
      <c r="N3257">
        <f t="shared" si="835"/>
        <v>7</v>
      </c>
      <c r="O3257">
        <f t="shared" si="836"/>
        <v>1</v>
      </c>
      <c r="P3257">
        <f t="shared" si="837"/>
        <v>0</v>
      </c>
      <c r="Q3257" t="s">
        <v>16833</v>
      </c>
      <c r="R3257">
        <v>2</v>
      </c>
      <c r="S3257" t="str">
        <f t="shared" si="838"/>
        <v>调降</v>
      </c>
      <c r="T3257">
        <f t="shared" si="839"/>
        <v>-0.375</v>
      </c>
      <c r="U3257" t="s">
        <v>17434</v>
      </c>
      <c r="V3257">
        <v>2</v>
      </c>
    </row>
    <row r="3258" spans="1:32" x14ac:dyDescent="0.15">
      <c r="A3258" s="1">
        <v>1095</v>
      </c>
      <c r="B3258" t="s">
        <v>1117</v>
      </c>
      <c r="C3258" t="s">
        <v>5348</v>
      </c>
      <c r="D3258" t="s">
        <v>9449</v>
      </c>
      <c r="E3258" t="s">
        <v>13550</v>
      </c>
      <c r="F3258" t="s">
        <v>16627</v>
      </c>
      <c r="G3258" s="2">
        <v>43798.611215277779</v>
      </c>
      <c r="H3258" s="5" t="s">
        <v>17651</v>
      </c>
      <c r="I3258">
        <v>617</v>
      </c>
      <c r="J3258">
        <v>2.5182504190424269E+17</v>
      </c>
      <c r="K3258" t="s">
        <v>16629</v>
      </c>
      <c r="L3258">
        <v>7</v>
      </c>
      <c r="M3258">
        <f t="shared" si="834"/>
        <v>3.4</v>
      </c>
      <c r="N3258">
        <f t="shared" si="835"/>
        <v>7</v>
      </c>
      <c r="O3258">
        <f t="shared" si="836"/>
        <v>0</v>
      </c>
      <c r="P3258">
        <f t="shared" si="837"/>
        <v>1</v>
      </c>
      <c r="Q3258" t="s">
        <v>16983</v>
      </c>
      <c r="R3258">
        <v>1.5</v>
      </c>
      <c r="S3258" t="str">
        <f t="shared" si="838"/>
        <v>调降</v>
      </c>
      <c r="T3258">
        <f t="shared" si="839"/>
        <v>-0.7857142857142857</v>
      </c>
      <c r="U3258" t="s">
        <v>17434</v>
      </c>
      <c r="V3258">
        <v>1.5</v>
      </c>
    </row>
    <row r="3259" spans="1:32" x14ac:dyDescent="0.15">
      <c r="A3259" s="1">
        <v>1094</v>
      </c>
      <c r="B3259" t="s">
        <v>1116</v>
      </c>
      <c r="C3259" t="s">
        <v>5347</v>
      </c>
      <c r="D3259" t="s">
        <v>9448</v>
      </c>
      <c r="E3259" t="s">
        <v>13549</v>
      </c>
      <c r="F3259" t="s">
        <v>16628</v>
      </c>
      <c r="G3259" s="2">
        <v>43798.585925925923</v>
      </c>
      <c r="H3259" s="5" t="s">
        <v>17651</v>
      </c>
      <c r="I3259">
        <v>661</v>
      </c>
      <c r="J3259">
        <v>2.5181587579811021E+17</v>
      </c>
      <c r="K3259" t="s">
        <v>16629</v>
      </c>
      <c r="L3259">
        <v>12</v>
      </c>
      <c r="M3259">
        <f t="shared" si="834"/>
        <v>6</v>
      </c>
      <c r="N3259">
        <f t="shared" si="835"/>
        <v>12</v>
      </c>
      <c r="O3259">
        <f t="shared" si="836"/>
        <v>0</v>
      </c>
      <c r="P3259">
        <f t="shared" si="837"/>
        <v>1</v>
      </c>
      <c r="Q3259" t="s">
        <v>16982</v>
      </c>
      <c r="R3259">
        <v>8</v>
      </c>
      <c r="S3259" t="str">
        <f t="shared" si="838"/>
        <v>调降</v>
      </c>
      <c r="T3259">
        <f t="shared" si="839"/>
        <v>-0.33333333333333337</v>
      </c>
      <c r="U3259" t="s">
        <v>17434</v>
      </c>
      <c r="V3259">
        <v>8</v>
      </c>
    </row>
    <row r="3260" spans="1:32" x14ac:dyDescent="0.15">
      <c r="A3260" s="1">
        <v>1093</v>
      </c>
      <c r="B3260" t="s">
        <v>1115</v>
      </c>
      <c r="C3260" t="s">
        <v>5346</v>
      </c>
      <c r="D3260" t="s">
        <v>9447</v>
      </c>
      <c r="E3260" t="s">
        <v>13548</v>
      </c>
      <c r="F3260" t="s">
        <v>16627</v>
      </c>
      <c r="G3260" s="2">
        <v>43798.57476851852</v>
      </c>
      <c r="H3260" s="5" t="s">
        <v>17651</v>
      </c>
      <c r="I3260">
        <v>635</v>
      </c>
      <c r="J3260">
        <v>2.518118323003105E+17</v>
      </c>
      <c r="K3260" t="s">
        <v>16629</v>
      </c>
      <c r="L3260">
        <v>4.3</v>
      </c>
      <c r="M3260">
        <f t="shared" si="834"/>
        <v>4.3</v>
      </c>
      <c r="N3260">
        <f t="shared" si="835"/>
        <v>9</v>
      </c>
      <c r="O3260">
        <f t="shared" si="836"/>
        <v>1</v>
      </c>
      <c r="P3260">
        <f t="shared" si="837"/>
        <v>0</v>
      </c>
      <c r="Q3260" t="s">
        <v>16905</v>
      </c>
      <c r="R3260">
        <v>4.3</v>
      </c>
      <c r="S3260" t="str">
        <f t="shared" si="838"/>
        <v>不变</v>
      </c>
      <c r="T3260">
        <f t="shared" si="839"/>
        <v>0</v>
      </c>
      <c r="U3260" t="s">
        <v>17435</v>
      </c>
      <c r="V3260">
        <v>4.3</v>
      </c>
    </row>
    <row r="3261" spans="1:32" x14ac:dyDescent="0.15">
      <c r="A3261" s="1">
        <v>1092</v>
      </c>
      <c r="B3261" t="s">
        <v>1114</v>
      </c>
      <c r="C3261" t="s">
        <v>5345</v>
      </c>
      <c r="D3261" t="s">
        <v>9446</v>
      </c>
      <c r="E3261" t="s">
        <v>13547</v>
      </c>
      <c r="F3261" t="s">
        <v>16627</v>
      </c>
      <c r="G3261" s="2">
        <v>43798.574525462973</v>
      </c>
      <c r="H3261" s="5" t="s">
        <v>17651</v>
      </c>
      <c r="I3261">
        <v>618</v>
      </c>
      <c r="J3261">
        <v>2.5181174570471011E+17</v>
      </c>
      <c r="K3261" t="s">
        <v>16629</v>
      </c>
      <c r="L3261">
        <v>7</v>
      </c>
      <c r="M3261">
        <f t="shared" si="834"/>
        <v>3.4</v>
      </c>
      <c r="N3261">
        <f t="shared" si="835"/>
        <v>7</v>
      </c>
      <c r="O3261">
        <f t="shared" si="836"/>
        <v>0</v>
      </c>
      <c r="P3261">
        <f t="shared" si="837"/>
        <v>1</v>
      </c>
      <c r="Q3261" t="s">
        <v>16934</v>
      </c>
      <c r="R3261">
        <v>5</v>
      </c>
      <c r="S3261" t="str">
        <f t="shared" si="838"/>
        <v>调降</v>
      </c>
      <c r="T3261">
        <f t="shared" si="839"/>
        <v>-0.2857142857142857</v>
      </c>
      <c r="U3261" t="s">
        <v>17435</v>
      </c>
      <c r="V3261">
        <v>5</v>
      </c>
    </row>
    <row r="3262" spans="1:32" x14ac:dyDescent="0.15">
      <c r="A3262" s="1">
        <v>1091</v>
      </c>
      <c r="B3262" t="s">
        <v>1113</v>
      </c>
      <c r="C3262" t="s">
        <v>5344</v>
      </c>
      <c r="D3262" t="s">
        <v>9445</v>
      </c>
      <c r="E3262" t="s">
        <v>13546</v>
      </c>
      <c r="F3262" t="s">
        <v>16627</v>
      </c>
      <c r="G3262" s="2">
        <v>43798.568159722221</v>
      </c>
      <c r="H3262" s="5" t="s">
        <v>17651</v>
      </c>
      <c r="I3262">
        <v>626</v>
      </c>
      <c r="J3262">
        <v>2.518094393534095E+17</v>
      </c>
      <c r="K3262" t="s">
        <v>16629</v>
      </c>
      <c r="L3262">
        <v>8</v>
      </c>
      <c r="M3262">
        <f t="shared" si="834"/>
        <v>3.8</v>
      </c>
      <c r="N3262">
        <f t="shared" si="835"/>
        <v>8</v>
      </c>
      <c r="O3262">
        <f t="shared" si="836"/>
        <v>0</v>
      </c>
      <c r="P3262">
        <f t="shared" si="837"/>
        <v>1</v>
      </c>
      <c r="Q3262" t="s">
        <v>16892</v>
      </c>
      <c r="R3262">
        <v>5</v>
      </c>
      <c r="S3262" t="str">
        <f t="shared" si="838"/>
        <v>调降</v>
      </c>
      <c r="T3262">
        <f t="shared" si="839"/>
        <v>-0.375</v>
      </c>
      <c r="U3262" t="s">
        <v>17435</v>
      </c>
      <c r="V3262">
        <v>5</v>
      </c>
    </row>
    <row r="3263" spans="1:32" x14ac:dyDescent="0.15">
      <c r="A3263" s="1">
        <v>1089</v>
      </c>
      <c r="B3263" t="s">
        <v>1111</v>
      </c>
      <c r="C3263" t="s">
        <v>5342</v>
      </c>
      <c r="D3263" t="s">
        <v>9443</v>
      </c>
      <c r="E3263" t="s">
        <v>13544</v>
      </c>
      <c r="F3263" t="s">
        <v>16628</v>
      </c>
      <c r="G3263" s="2">
        <v>43798.512673611112</v>
      </c>
      <c r="H3263" s="5" t="s">
        <v>17651</v>
      </c>
      <c r="K3263" t="s">
        <v>16630</v>
      </c>
      <c r="V3263">
        <v>4.2</v>
      </c>
    </row>
    <row r="3264" spans="1:32" x14ac:dyDescent="0.15">
      <c r="A3264" s="1">
        <v>1090</v>
      </c>
      <c r="B3264" t="s">
        <v>1112</v>
      </c>
      <c r="C3264" t="s">
        <v>5343</v>
      </c>
      <c r="D3264" t="s">
        <v>9444</v>
      </c>
      <c r="E3264" t="s">
        <v>13545</v>
      </c>
      <c r="F3264" t="s">
        <v>16628</v>
      </c>
      <c r="G3264" s="2">
        <v>43798.4997337963</v>
      </c>
      <c r="H3264" s="5" t="s">
        <v>17651</v>
      </c>
      <c r="I3264">
        <v>638</v>
      </c>
      <c r="J3264">
        <v>2.5178464019546518E+17</v>
      </c>
      <c r="K3264" t="s">
        <v>16629</v>
      </c>
      <c r="L3264">
        <v>9</v>
      </c>
      <c r="M3264">
        <f t="shared" ref="M3264:M3279" si="840">IF(10*(I3264-550)/200&gt;5,ROUNDUP(10*(I3264-550)/200,0),ROUNDUP(10*(I3264-550)/200,1))</f>
        <v>4.4000000000000004</v>
      </c>
      <c r="N3264">
        <f t="shared" ref="N3264:N3279" si="841">IF(20*(I3264-550)/200&gt;5,ROUNDUP(20*(I3264-550)/200,0),ROUNDUP(20*(I3264-550)/200,1))</f>
        <v>9</v>
      </c>
      <c r="O3264">
        <f t="shared" ref="O3264:O3279" si="842">IF(L3264=M3264,1,0)</f>
        <v>0</v>
      </c>
      <c r="P3264">
        <f t="shared" ref="P3264:P3279" si="843">IF(L3264=N3264,1,0)</f>
        <v>1</v>
      </c>
      <c r="Q3264" t="s">
        <v>16962</v>
      </c>
      <c r="R3264">
        <v>9</v>
      </c>
      <c r="S3264" t="str">
        <f t="shared" ref="S3264:S3279" si="844">IF(L3264&gt;R3264,"调降",IF(L3264&lt;R3264,"调升","不变"))</f>
        <v>不变</v>
      </c>
      <c r="T3264">
        <f t="shared" ref="T3264:T3279" si="845">R3264/L3264-1</f>
        <v>0</v>
      </c>
      <c r="U3264" t="s">
        <v>17434</v>
      </c>
      <c r="V3264">
        <v>3</v>
      </c>
      <c r="W3264">
        <v>2.5178486072358499E+17</v>
      </c>
      <c r="X3264">
        <v>30000</v>
      </c>
      <c r="AA3264" s="2">
        <v>43909.724814814806</v>
      </c>
      <c r="AB3264">
        <v>23</v>
      </c>
      <c r="AC3264" t="s">
        <v>17495</v>
      </c>
      <c r="AD3264" t="s">
        <v>17505</v>
      </c>
      <c r="AE3264">
        <v>2.517846193497743E+17</v>
      </c>
      <c r="AF3264" t="s">
        <v>13545</v>
      </c>
    </row>
    <row r="3265" spans="1:22" x14ac:dyDescent="0.15">
      <c r="A3265" s="1">
        <v>1088</v>
      </c>
      <c r="B3265" t="s">
        <v>1110</v>
      </c>
      <c r="C3265" t="s">
        <v>5342</v>
      </c>
      <c r="D3265" t="s">
        <v>9443</v>
      </c>
      <c r="E3265" t="s">
        <v>13544</v>
      </c>
      <c r="F3265" t="s">
        <v>16627</v>
      </c>
      <c r="G3265" s="2">
        <v>43798.497881944437</v>
      </c>
      <c r="H3265" s="5" t="s">
        <v>17651</v>
      </c>
      <c r="I3265">
        <v>633</v>
      </c>
      <c r="J3265">
        <v>2.517839718205399E+17</v>
      </c>
      <c r="K3265" t="s">
        <v>16629</v>
      </c>
      <c r="L3265">
        <v>4.2</v>
      </c>
      <c r="M3265">
        <f t="shared" si="840"/>
        <v>4.1999999999999993</v>
      </c>
      <c r="N3265">
        <f t="shared" si="841"/>
        <v>9</v>
      </c>
      <c r="O3265">
        <f t="shared" si="842"/>
        <v>1</v>
      </c>
      <c r="P3265">
        <f t="shared" si="843"/>
        <v>0</v>
      </c>
      <c r="Q3265" t="s">
        <v>16981</v>
      </c>
      <c r="R3265">
        <v>4.2</v>
      </c>
      <c r="S3265" t="str">
        <f t="shared" si="844"/>
        <v>不变</v>
      </c>
      <c r="T3265">
        <f t="shared" si="845"/>
        <v>0</v>
      </c>
      <c r="U3265" t="s">
        <v>17434</v>
      </c>
      <c r="V3265">
        <v>4.2</v>
      </c>
    </row>
    <row r="3266" spans="1:22" x14ac:dyDescent="0.15">
      <c r="A3266" s="1">
        <v>1087</v>
      </c>
      <c r="B3266" t="s">
        <v>1109</v>
      </c>
      <c r="C3266" t="s">
        <v>5341</v>
      </c>
      <c r="D3266" t="s">
        <v>9442</v>
      </c>
      <c r="E3266" t="s">
        <v>13543</v>
      </c>
      <c r="F3266" t="s">
        <v>16628</v>
      </c>
      <c r="G3266" s="2">
        <v>43798.487800925926</v>
      </c>
      <c r="H3266" s="5" t="s">
        <v>17651</v>
      </c>
      <c r="I3266">
        <v>638</v>
      </c>
      <c r="J3266">
        <v>2.5178031569607478E+17</v>
      </c>
      <c r="K3266" t="s">
        <v>16629</v>
      </c>
      <c r="L3266">
        <v>4.4000000000000004</v>
      </c>
      <c r="M3266">
        <f t="shared" si="840"/>
        <v>4.4000000000000004</v>
      </c>
      <c r="N3266">
        <f t="shared" si="841"/>
        <v>9</v>
      </c>
      <c r="O3266">
        <f t="shared" si="842"/>
        <v>1</v>
      </c>
      <c r="P3266">
        <f t="shared" si="843"/>
        <v>0</v>
      </c>
      <c r="Q3266" t="s">
        <v>16833</v>
      </c>
      <c r="R3266">
        <v>4.4000000000000004</v>
      </c>
      <c r="S3266" t="str">
        <f t="shared" si="844"/>
        <v>不变</v>
      </c>
      <c r="T3266">
        <f t="shared" si="845"/>
        <v>0</v>
      </c>
      <c r="U3266" t="s">
        <v>17434</v>
      </c>
      <c r="V3266">
        <v>4.4000000000000004</v>
      </c>
    </row>
    <row r="3267" spans="1:22" x14ac:dyDescent="0.15">
      <c r="A3267" s="1">
        <v>1086</v>
      </c>
      <c r="B3267" t="s">
        <v>1108</v>
      </c>
      <c r="C3267" t="s">
        <v>5340</v>
      </c>
      <c r="D3267" t="s">
        <v>9441</v>
      </c>
      <c r="E3267" t="s">
        <v>13542</v>
      </c>
      <c r="F3267" t="s">
        <v>16627</v>
      </c>
      <c r="G3267" s="2">
        <v>43798.464166666658</v>
      </c>
      <c r="H3267" s="5" t="s">
        <v>17651</v>
      </c>
      <c r="I3267">
        <v>617</v>
      </c>
      <c r="J3267">
        <v>2.517717531838423E+17</v>
      </c>
      <c r="K3267" t="s">
        <v>16629</v>
      </c>
      <c r="L3267">
        <v>7</v>
      </c>
      <c r="M3267">
        <f t="shared" si="840"/>
        <v>3.4</v>
      </c>
      <c r="N3267">
        <f t="shared" si="841"/>
        <v>7</v>
      </c>
      <c r="O3267">
        <f t="shared" si="842"/>
        <v>0</v>
      </c>
      <c r="P3267">
        <f t="shared" si="843"/>
        <v>1</v>
      </c>
      <c r="Q3267" t="s">
        <v>16858</v>
      </c>
      <c r="R3267">
        <v>3.5</v>
      </c>
      <c r="S3267" t="str">
        <f t="shared" si="844"/>
        <v>调降</v>
      </c>
      <c r="T3267">
        <f t="shared" si="845"/>
        <v>-0.5</v>
      </c>
      <c r="U3267" t="s">
        <v>17434</v>
      </c>
      <c r="V3267">
        <v>3.5</v>
      </c>
    </row>
    <row r="3268" spans="1:22" x14ac:dyDescent="0.15">
      <c r="A3268" s="1">
        <v>1085</v>
      </c>
      <c r="B3268" t="s">
        <v>1107</v>
      </c>
      <c r="C3268" t="s">
        <v>5339</v>
      </c>
      <c r="D3268" t="s">
        <v>9440</v>
      </c>
      <c r="E3268" t="s">
        <v>13541</v>
      </c>
      <c r="F3268" t="s">
        <v>16627</v>
      </c>
      <c r="G3268" s="2">
        <v>43798.443171296298</v>
      </c>
      <c r="H3268" s="5" t="s">
        <v>17651</v>
      </c>
      <c r="I3268">
        <v>601</v>
      </c>
      <c r="J3268">
        <v>2.5176414428017869E+17</v>
      </c>
      <c r="K3268" t="s">
        <v>16629</v>
      </c>
      <c r="L3268">
        <v>6</v>
      </c>
      <c r="M3268">
        <f t="shared" si="840"/>
        <v>2.6</v>
      </c>
      <c r="N3268">
        <f t="shared" si="841"/>
        <v>6</v>
      </c>
      <c r="O3268">
        <f t="shared" si="842"/>
        <v>0</v>
      </c>
      <c r="P3268">
        <f t="shared" si="843"/>
        <v>1</v>
      </c>
      <c r="Q3268" t="s">
        <v>16848</v>
      </c>
      <c r="R3268">
        <v>6</v>
      </c>
      <c r="S3268" t="str">
        <f t="shared" si="844"/>
        <v>不变</v>
      </c>
      <c r="T3268">
        <f t="shared" si="845"/>
        <v>0</v>
      </c>
      <c r="U3268" t="s">
        <v>17434</v>
      </c>
      <c r="V3268">
        <v>6</v>
      </c>
    </row>
    <row r="3269" spans="1:22" x14ac:dyDescent="0.15">
      <c r="A3269" s="1">
        <v>1084</v>
      </c>
      <c r="B3269" t="s">
        <v>1106</v>
      </c>
      <c r="C3269" t="s">
        <v>5338</v>
      </c>
      <c r="D3269" t="s">
        <v>9439</v>
      </c>
      <c r="E3269" t="s">
        <v>13540</v>
      </c>
      <c r="F3269" t="s">
        <v>16628</v>
      </c>
      <c r="G3269" s="2">
        <v>43798.440925925926</v>
      </c>
      <c r="H3269" s="5" t="s">
        <v>17651</v>
      </c>
      <c r="I3269">
        <v>658</v>
      </c>
      <c r="J3269">
        <v>2.517633307361976E+17</v>
      </c>
      <c r="K3269" t="s">
        <v>16629</v>
      </c>
      <c r="L3269">
        <v>11</v>
      </c>
      <c r="M3269">
        <f t="shared" si="840"/>
        <v>6</v>
      </c>
      <c r="N3269">
        <f t="shared" si="841"/>
        <v>11</v>
      </c>
      <c r="O3269">
        <f t="shared" si="842"/>
        <v>0</v>
      </c>
      <c r="P3269">
        <f t="shared" si="843"/>
        <v>1</v>
      </c>
      <c r="Q3269" t="s">
        <v>16980</v>
      </c>
      <c r="R3269">
        <v>5</v>
      </c>
      <c r="S3269" t="str">
        <f t="shared" si="844"/>
        <v>调降</v>
      </c>
      <c r="T3269">
        <f t="shared" si="845"/>
        <v>-0.54545454545454541</v>
      </c>
      <c r="U3269" t="s">
        <v>17434</v>
      </c>
      <c r="V3269">
        <v>5</v>
      </c>
    </row>
    <row r="3270" spans="1:22" x14ac:dyDescent="0.15">
      <c r="A3270" s="1">
        <v>1083</v>
      </c>
      <c r="B3270" t="s">
        <v>1105</v>
      </c>
      <c r="C3270" t="s">
        <v>5337</v>
      </c>
      <c r="D3270" t="s">
        <v>9438</v>
      </c>
      <c r="E3270" t="s">
        <v>13539</v>
      </c>
      <c r="F3270" t="s">
        <v>16628</v>
      </c>
      <c r="G3270" s="2">
        <v>43797.765543981477</v>
      </c>
      <c r="H3270" s="5" t="s">
        <v>17652</v>
      </c>
      <c r="I3270">
        <v>649</v>
      </c>
      <c r="J3270">
        <v>2.515185807665439E+17</v>
      </c>
      <c r="K3270" t="s">
        <v>16629</v>
      </c>
      <c r="L3270">
        <v>5</v>
      </c>
      <c r="M3270">
        <f t="shared" si="840"/>
        <v>5</v>
      </c>
      <c r="N3270">
        <f t="shared" si="841"/>
        <v>10</v>
      </c>
      <c r="O3270">
        <f t="shared" si="842"/>
        <v>1</v>
      </c>
      <c r="P3270">
        <f t="shared" si="843"/>
        <v>0</v>
      </c>
      <c r="Q3270" t="s">
        <v>16898</v>
      </c>
      <c r="R3270">
        <v>5</v>
      </c>
      <c r="S3270" t="str">
        <f t="shared" si="844"/>
        <v>不变</v>
      </c>
      <c r="T3270">
        <f t="shared" si="845"/>
        <v>0</v>
      </c>
      <c r="U3270" t="s">
        <v>17435</v>
      </c>
      <c r="V3270">
        <v>5</v>
      </c>
    </row>
    <row r="3271" spans="1:22" x14ac:dyDescent="0.15">
      <c r="A3271" s="1">
        <v>1082</v>
      </c>
      <c r="B3271" t="s">
        <v>1104</v>
      </c>
      <c r="C3271" t="s">
        <v>5336</v>
      </c>
      <c r="D3271" t="s">
        <v>9437</v>
      </c>
      <c r="E3271" t="s">
        <v>13538</v>
      </c>
      <c r="F3271" t="s">
        <v>16628</v>
      </c>
      <c r="G3271" s="2">
        <v>43797.75886574074</v>
      </c>
      <c r="H3271" s="5" t="s">
        <v>17652</v>
      </c>
      <c r="I3271">
        <v>650</v>
      </c>
      <c r="J3271">
        <v>2.5151615873214461E+17</v>
      </c>
      <c r="K3271" t="s">
        <v>16629</v>
      </c>
      <c r="L3271">
        <v>10</v>
      </c>
      <c r="M3271">
        <f t="shared" si="840"/>
        <v>5</v>
      </c>
      <c r="N3271">
        <f t="shared" si="841"/>
        <v>10</v>
      </c>
      <c r="O3271">
        <f t="shared" si="842"/>
        <v>0</v>
      </c>
      <c r="P3271">
        <f t="shared" si="843"/>
        <v>1</v>
      </c>
      <c r="Q3271" t="s">
        <v>16979</v>
      </c>
      <c r="R3271">
        <v>5</v>
      </c>
      <c r="S3271" t="str">
        <f t="shared" si="844"/>
        <v>调降</v>
      </c>
      <c r="T3271">
        <f t="shared" si="845"/>
        <v>-0.5</v>
      </c>
      <c r="U3271" t="s">
        <v>17434</v>
      </c>
      <c r="V3271">
        <v>7</v>
      </c>
    </row>
    <row r="3272" spans="1:22" x14ac:dyDescent="0.15">
      <c r="A3272" s="1">
        <v>1081</v>
      </c>
      <c r="B3272" t="s">
        <v>1103</v>
      </c>
      <c r="C3272" t="s">
        <v>5335</v>
      </c>
      <c r="D3272" t="s">
        <v>9436</v>
      </c>
      <c r="E3272" t="s">
        <v>13537</v>
      </c>
      <c r="F3272" t="s">
        <v>16628</v>
      </c>
      <c r="G3272" s="2">
        <v>43797.751608796287</v>
      </c>
      <c r="H3272" s="5" t="s">
        <v>17652</v>
      </c>
      <c r="I3272">
        <v>617</v>
      </c>
      <c r="J3272">
        <v>2.515135308832481E+17</v>
      </c>
      <c r="K3272" t="s">
        <v>16629</v>
      </c>
      <c r="L3272">
        <v>7</v>
      </c>
      <c r="M3272">
        <f t="shared" si="840"/>
        <v>3.4</v>
      </c>
      <c r="N3272">
        <f t="shared" si="841"/>
        <v>7</v>
      </c>
      <c r="O3272">
        <f t="shared" si="842"/>
        <v>0</v>
      </c>
      <c r="P3272">
        <f t="shared" si="843"/>
        <v>1</v>
      </c>
      <c r="Q3272" t="s">
        <v>16978</v>
      </c>
      <c r="R3272">
        <v>5</v>
      </c>
      <c r="S3272" t="str">
        <f t="shared" si="844"/>
        <v>调降</v>
      </c>
      <c r="T3272">
        <f t="shared" si="845"/>
        <v>-0.2857142857142857</v>
      </c>
      <c r="U3272" t="s">
        <v>17435</v>
      </c>
      <c r="V3272">
        <v>5</v>
      </c>
    </row>
    <row r="3273" spans="1:22" x14ac:dyDescent="0.15">
      <c r="A3273" s="1">
        <v>1080</v>
      </c>
      <c r="B3273" t="s">
        <v>1102</v>
      </c>
      <c r="C3273" t="s">
        <v>5334</v>
      </c>
      <c r="D3273" t="s">
        <v>9435</v>
      </c>
      <c r="E3273" t="s">
        <v>13536</v>
      </c>
      <c r="F3273" t="s">
        <v>16628</v>
      </c>
      <c r="G3273" s="2">
        <v>43797.74454861111</v>
      </c>
      <c r="H3273" s="5" t="s">
        <v>17652</v>
      </c>
      <c r="I3273">
        <v>657</v>
      </c>
      <c r="J3273">
        <v>2.5151097322183478E+17</v>
      </c>
      <c r="K3273" t="s">
        <v>16629</v>
      </c>
      <c r="L3273">
        <v>11</v>
      </c>
      <c r="M3273">
        <f t="shared" si="840"/>
        <v>6</v>
      </c>
      <c r="N3273">
        <f t="shared" si="841"/>
        <v>11</v>
      </c>
      <c r="O3273">
        <f t="shared" si="842"/>
        <v>0</v>
      </c>
      <c r="P3273">
        <f t="shared" si="843"/>
        <v>1</v>
      </c>
      <c r="Q3273" t="s">
        <v>16826</v>
      </c>
      <c r="R3273">
        <v>5</v>
      </c>
      <c r="S3273" t="str">
        <f t="shared" si="844"/>
        <v>调降</v>
      </c>
      <c r="T3273">
        <f t="shared" si="845"/>
        <v>-0.54545454545454541</v>
      </c>
      <c r="U3273" t="s">
        <v>17434</v>
      </c>
      <c r="V3273">
        <v>5</v>
      </c>
    </row>
    <row r="3274" spans="1:22" x14ac:dyDescent="0.15">
      <c r="A3274" s="1">
        <v>1079</v>
      </c>
      <c r="B3274" t="s">
        <v>1101</v>
      </c>
      <c r="C3274" t="s">
        <v>5333</v>
      </c>
      <c r="D3274" t="s">
        <v>9434</v>
      </c>
      <c r="E3274" t="s">
        <v>13535</v>
      </c>
      <c r="F3274" t="s">
        <v>16628</v>
      </c>
      <c r="G3274" s="2">
        <v>43797.725254629629</v>
      </c>
      <c r="H3274" s="5" t="s">
        <v>17652</v>
      </c>
      <c r="I3274">
        <v>643</v>
      </c>
      <c r="J3274">
        <v>2.5150397799098371E+17</v>
      </c>
      <c r="K3274" t="s">
        <v>16629</v>
      </c>
      <c r="L3274">
        <v>10</v>
      </c>
      <c r="M3274">
        <f t="shared" si="840"/>
        <v>4.6999999999999993</v>
      </c>
      <c r="N3274">
        <f t="shared" si="841"/>
        <v>10</v>
      </c>
      <c r="O3274">
        <f t="shared" si="842"/>
        <v>0</v>
      </c>
      <c r="P3274">
        <f t="shared" si="843"/>
        <v>1</v>
      </c>
      <c r="Q3274" t="s">
        <v>16852</v>
      </c>
      <c r="R3274">
        <v>10</v>
      </c>
      <c r="S3274" t="str">
        <f t="shared" si="844"/>
        <v>不变</v>
      </c>
      <c r="T3274">
        <f t="shared" si="845"/>
        <v>0</v>
      </c>
      <c r="U3274" t="s">
        <v>17434</v>
      </c>
      <c r="V3274">
        <v>10</v>
      </c>
    </row>
    <row r="3275" spans="1:22" x14ac:dyDescent="0.15">
      <c r="A3275" s="1">
        <v>1078</v>
      </c>
      <c r="B3275" t="s">
        <v>1100</v>
      </c>
      <c r="C3275" t="s">
        <v>5332</v>
      </c>
      <c r="D3275" t="s">
        <v>9433</v>
      </c>
      <c r="E3275" t="s">
        <v>13534</v>
      </c>
      <c r="F3275" t="s">
        <v>16628</v>
      </c>
      <c r="G3275" s="2">
        <v>43797.724236111113</v>
      </c>
      <c r="H3275" s="5" t="s">
        <v>17652</v>
      </c>
      <c r="I3275">
        <v>651</v>
      </c>
      <c r="J3275">
        <v>2.5150361169402678E+17</v>
      </c>
      <c r="K3275" t="s">
        <v>16629</v>
      </c>
      <c r="L3275">
        <v>11</v>
      </c>
      <c r="M3275">
        <f t="shared" si="840"/>
        <v>6</v>
      </c>
      <c r="N3275">
        <f t="shared" si="841"/>
        <v>11</v>
      </c>
      <c r="O3275">
        <f t="shared" si="842"/>
        <v>0</v>
      </c>
      <c r="P3275">
        <f t="shared" si="843"/>
        <v>1</v>
      </c>
      <c r="Q3275" t="s">
        <v>16904</v>
      </c>
      <c r="R3275">
        <v>6</v>
      </c>
      <c r="S3275" t="str">
        <f t="shared" si="844"/>
        <v>调降</v>
      </c>
      <c r="T3275">
        <f t="shared" si="845"/>
        <v>-0.45454545454545459</v>
      </c>
      <c r="U3275" t="s">
        <v>17434</v>
      </c>
      <c r="V3275">
        <v>6</v>
      </c>
    </row>
    <row r="3276" spans="1:22" x14ac:dyDescent="0.15">
      <c r="A3276" s="1">
        <v>1077</v>
      </c>
      <c r="B3276" t="s">
        <v>1099</v>
      </c>
      <c r="C3276" t="s">
        <v>5331</v>
      </c>
      <c r="D3276" t="s">
        <v>9432</v>
      </c>
      <c r="E3276" t="s">
        <v>13533</v>
      </c>
      <c r="F3276" t="s">
        <v>16627</v>
      </c>
      <c r="G3276" s="2">
        <v>43797.701585648138</v>
      </c>
      <c r="H3276" s="5" t="s">
        <v>17652</v>
      </c>
      <c r="I3276">
        <v>615</v>
      </c>
      <c r="J3276">
        <v>2.51495402686124E+17</v>
      </c>
      <c r="K3276" t="s">
        <v>16629</v>
      </c>
      <c r="L3276">
        <v>7</v>
      </c>
      <c r="M3276">
        <f t="shared" si="840"/>
        <v>3.3000000000000003</v>
      </c>
      <c r="N3276">
        <f t="shared" si="841"/>
        <v>7</v>
      </c>
      <c r="O3276">
        <f t="shared" si="842"/>
        <v>0</v>
      </c>
      <c r="P3276">
        <f t="shared" si="843"/>
        <v>1</v>
      </c>
      <c r="Q3276" t="s">
        <v>16904</v>
      </c>
      <c r="R3276">
        <v>5</v>
      </c>
      <c r="S3276" t="str">
        <f t="shared" si="844"/>
        <v>调降</v>
      </c>
      <c r="T3276">
        <f t="shared" si="845"/>
        <v>-0.2857142857142857</v>
      </c>
      <c r="U3276" t="s">
        <v>17435</v>
      </c>
      <c r="V3276">
        <v>5</v>
      </c>
    </row>
    <row r="3277" spans="1:22" x14ac:dyDescent="0.15">
      <c r="A3277" s="1">
        <v>1076</v>
      </c>
      <c r="B3277" t="s">
        <v>1098</v>
      </c>
      <c r="C3277" t="s">
        <v>5330</v>
      </c>
      <c r="D3277" t="s">
        <v>9431</v>
      </c>
      <c r="E3277" t="s">
        <v>13532</v>
      </c>
      <c r="F3277" t="s">
        <v>16628</v>
      </c>
      <c r="G3277" s="2">
        <v>43797.692083333342</v>
      </c>
      <c r="H3277" s="5" t="s">
        <v>17652</v>
      </c>
      <c r="I3277">
        <v>668</v>
      </c>
      <c r="J3277">
        <v>2.5149195886055011E+17</v>
      </c>
      <c r="K3277" t="s">
        <v>16629</v>
      </c>
      <c r="L3277">
        <v>12</v>
      </c>
      <c r="M3277">
        <f t="shared" si="840"/>
        <v>6</v>
      </c>
      <c r="N3277">
        <f t="shared" si="841"/>
        <v>12</v>
      </c>
      <c r="O3277">
        <f t="shared" si="842"/>
        <v>0</v>
      </c>
      <c r="P3277">
        <f t="shared" si="843"/>
        <v>1</v>
      </c>
      <c r="Q3277" t="s">
        <v>16962</v>
      </c>
      <c r="R3277">
        <v>10</v>
      </c>
      <c r="S3277" t="str">
        <f t="shared" si="844"/>
        <v>调降</v>
      </c>
      <c r="T3277">
        <f t="shared" si="845"/>
        <v>-0.16666666666666663</v>
      </c>
      <c r="U3277" t="s">
        <v>17434</v>
      </c>
      <c r="V3277">
        <v>10</v>
      </c>
    </row>
    <row r="3278" spans="1:22" x14ac:dyDescent="0.15">
      <c r="A3278" s="1">
        <v>1075</v>
      </c>
      <c r="B3278" t="s">
        <v>1097</v>
      </c>
      <c r="C3278" t="s">
        <v>5329</v>
      </c>
      <c r="D3278" t="s">
        <v>9430</v>
      </c>
      <c r="E3278" t="s">
        <v>13531</v>
      </c>
      <c r="F3278" t="s">
        <v>16627</v>
      </c>
      <c r="G3278" s="2">
        <v>43797.6797337963</v>
      </c>
      <c r="H3278" s="5" t="s">
        <v>17652</v>
      </c>
      <c r="I3278">
        <v>600</v>
      </c>
      <c r="J3278">
        <v>2.5148748217083901E+17</v>
      </c>
      <c r="K3278" t="s">
        <v>16629</v>
      </c>
      <c r="L3278">
        <v>5</v>
      </c>
      <c r="M3278">
        <f t="shared" si="840"/>
        <v>2.5</v>
      </c>
      <c r="N3278">
        <f t="shared" si="841"/>
        <v>5</v>
      </c>
      <c r="O3278">
        <f t="shared" si="842"/>
        <v>0</v>
      </c>
      <c r="P3278">
        <f t="shared" si="843"/>
        <v>1</v>
      </c>
      <c r="Q3278" t="s">
        <v>16829</v>
      </c>
      <c r="R3278">
        <v>5</v>
      </c>
      <c r="S3278" t="str">
        <f t="shared" si="844"/>
        <v>不变</v>
      </c>
      <c r="T3278">
        <f t="shared" si="845"/>
        <v>0</v>
      </c>
      <c r="U3278" t="s">
        <v>17434</v>
      </c>
      <c r="V3278">
        <v>5</v>
      </c>
    </row>
    <row r="3279" spans="1:22" x14ac:dyDescent="0.15">
      <c r="A3279" s="1">
        <v>1074</v>
      </c>
      <c r="B3279" t="s">
        <v>1096</v>
      </c>
      <c r="C3279" t="s">
        <v>5328</v>
      </c>
      <c r="D3279" t="s">
        <v>9429</v>
      </c>
      <c r="E3279" t="s">
        <v>13530</v>
      </c>
      <c r="F3279" t="s">
        <v>16628</v>
      </c>
      <c r="G3279" s="2">
        <v>43797.673738425918</v>
      </c>
      <c r="H3279" s="5" t="s">
        <v>17652</v>
      </c>
      <c r="I3279">
        <v>646</v>
      </c>
      <c r="J3279">
        <v>2.5148531027214749E+17</v>
      </c>
      <c r="K3279" t="s">
        <v>16629</v>
      </c>
      <c r="L3279">
        <v>10</v>
      </c>
      <c r="M3279">
        <f t="shared" si="840"/>
        <v>4.8</v>
      </c>
      <c r="N3279">
        <f t="shared" si="841"/>
        <v>10</v>
      </c>
      <c r="O3279">
        <f t="shared" si="842"/>
        <v>0</v>
      </c>
      <c r="P3279">
        <f t="shared" si="843"/>
        <v>1</v>
      </c>
      <c r="Q3279" t="s">
        <v>16977</v>
      </c>
      <c r="R3279">
        <v>10</v>
      </c>
      <c r="S3279" t="str">
        <f t="shared" si="844"/>
        <v>不变</v>
      </c>
      <c r="T3279">
        <f t="shared" si="845"/>
        <v>0</v>
      </c>
      <c r="U3279" t="s">
        <v>17434</v>
      </c>
      <c r="V3279">
        <v>10</v>
      </c>
    </row>
    <row r="3280" spans="1:22" x14ac:dyDescent="0.15">
      <c r="A3280" s="1">
        <v>1067</v>
      </c>
      <c r="B3280" t="s">
        <v>1089</v>
      </c>
      <c r="C3280" t="s">
        <v>5321</v>
      </c>
      <c r="D3280" t="s">
        <v>9422</v>
      </c>
      <c r="E3280" t="s">
        <v>13523</v>
      </c>
      <c r="F3280" t="s">
        <v>16628</v>
      </c>
      <c r="G3280" s="2">
        <v>43797.662766203714</v>
      </c>
      <c r="H3280" s="5" t="s">
        <v>17652</v>
      </c>
      <c r="K3280" t="s">
        <v>16630</v>
      </c>
      <c r="V3280">
        <v>6</v>
      </c>
    </row>
    <row r="3281" spans="1:32" x14ac:dyDescent="0.15">
      <c r="A3281" s="1">
        <v>969</v>
      </c>
      <c r="B3281" t="s">
        <v>991</v>
      </c>
      <c r="C3281" t="s">
        <v>5238</v>
      </c>
      <c r="D3281" t="s">
        <v>9339</v>
      </c>
      <c r="E3281" t="s">
        <v>13440</v>
      </c>
      <c r="F3281" t="s">
        <v>16628</v>
      </c>
      <c r="G3281" s="2">
        <v>43797.662129629629</v>
      </c>
      <c r="H3281" s="5" t="s">
        <v>17652</v>
      </c>
      <c r="K3281" t="s">
        <v>16630</v>
      </c>
      <c r="V3281">
        <v>5</v>
      </c>
    </row>
    <row r="3282" spans="1:32" x14ac:dyDescent="0.15">
      <c r="A3282" s="1">
        <v>1073</v>
      </c>
      <c r="B3282" t="s">
        <v>1095</v>
      </c>
      <c r="C3282" t="s">
        <v>5327</v>
      </c>
      <c r="D3282" t="s">
        <v>9428</v>
      </c>
      <c r="E3282" t="s">
        <v>13529</v>
      </c>
      <c r="F3282" t="s">
        <v>16628</v>
      </c>
      <c r="G3282" s="2">
        <v>43797.660671296297</v>
      </c>
      <c r="H3282" s="5" t="s">
        <v>17652</v>
      </c>
      <c r="I3282">
        <v>636</v>
      </c>
      <c r="J3282">
        <v>2.5148057537688781E+17</v>
      </c>
      <c r="K3282" t="s">
        <v>16629</v>
      </c>
      <c r="L3282">
        <v>4.3</v>
      </c>
      <c r="M3282">
        <f t="shared" ref="M3282:M3287" si="846">IF(10*(I3282-550)/200&gt;5,ROUNDUP(10*(I3282-550)/200,0),ROUNDUP(10*(I3282-550)/200,1))</f>
        <v>4.3</v>
      </c>
      <c r="N3282">
        <f t="shared" ref="N3282:N3287" si="847">IF(20*(I3282-550)/200&gt;5,ROUNDUP(20*(I3282-550)/200,0),ROUNDUP(20*(I3282-550)/200,1))</f>
        <v>9</v>
      </c>
      <c r="O3282">
        <f t="shared" ref="O3282:O3287" si="848">IF(L3282=M3282,1,0)</f>
        <v>1</v>
      </c>
      <c r="P3282">
        <f t="shared" ref="P3282:P3287" si="849">IF(L3282=N3282,1,0)</f>
        <v>0</v>
      </c>
      <c r="Q3282" t="s">
        <v>16834</v>
      </c>
      <c r="R3282">
        <v>4.3</v>
      </c>
      <c r="S3282" t="str">
        <f t="shared" ref="S3282:S3287" si="850">IF(L3282&gt;R3282,"调降",IF(L3282&lt;R3282,"调升","不变"))</f>
        <v>不变</v>
      </c>
      <c r="T3282">
        <f t="shared" ref="T3282:T3287" si="851">R3282/L3282-1</f>
        <v>0</v>
      </c>
      <c r="U3282" t="s">
        <v>17435</v>
      </c>
      <c r="V3282">
        <v>4.3</v>
      </c>
    </row>
    <row r="3283" spans="1:32" x14ac:dyDescent="0.15">
      <c r="A3283" s="1">
        <v>1072</v>
      </c>
      <c r="B3283" t="s">
        <v>1094</v>
      </c>
      <c r="C3283" t="s">
        <v>5326</v>
      </c>
      <c r="D3283" t="s">
        <v>9427</v>
      </c>
      <c r="E3283" t="s">
        <v>13528</v>
      </c>
      <c r="F3283" t="s">
        <v>16628</v>
      </c>
      <c r="G3283" s="2">
        <v>43797.655127314807</v>
      </c>
      <c r="H3283" s="5" t="s">
        <v>17652</v>
      </c>
      <c r="I3283">
        <v>649</v>
      </c>
      <c r="J3283">
        <v>2.514785664352952E+17</v>
      </c>
      <c r="K3283" t="s">
        <v>16629</v>
      </c>
      <c r="L3283">
        <v>5</v>
      </c>
      <c r="M3283">
        <f t="shared" si="846"/>
        <v>5</v>
      </c>
      <c r="N3283">
        <f t="shared" si="847"/>
        <v>10</v>
      </c>
      <c r="O3283">
        <f t="shared" si="848"/>
        <v>1</v>
      </c>
      <c r="P3283">
        <f t="shared" si="849"/>
        <v>0</v>
      </c>
      <c r="Q3283" t="s">
        <v>16865</v>
      </c>
      <c r="R3283">
        <v>5</v>
      </c>
      <c r="S3283" t="str">
        <f t="shared" si="850"/>
        <v>不变</v>
      </c>
      <c r="T3283">
        <f t="shared" si="851"/>
        <v>0</v>
      </c>
      <c r="U3283" t="s">
        <v>17434</v>
      </c>
      <c r="V3283">
        <v>5</v>
      </c>
    </row>
    <row r="3284" spans="1:32" x14ac:dyDescent="0.15">
      <c r="A3284" s="1">
        <v>1071</v>
      </c>
      <c r="B3284" t="s">
        <v>1093</v>
      </c>
      <c r="C3284" t="s">
        <v>5325</v>
      </c>
      <c r="D3284" t="s">
        <v>9426</v>
      </c>
      <c r="E3284" t="s">
        <v>13527</v>
      </c>
      <c r="F3284" t="s">
        <v>16628</v>
      </c>
      <c r="G3284" s="2">
        <v>43797.653275462973</v>
      </c>
      <c r="H3284" s="5" t="s">
        <v>17652</v>
      </c>
      <c r="I3284">
        <v>625</v>
      </c>
      <c r="J3284">
        <v>2.5147789557734198E+17</v>
      </c>
      <c r="K3284" t="s">
        <v>16629</v>
      </c>
      <c r="L3284">
        <v>8</v>
      </c>
      <c r="M3284">
        <f t="shared" si="846"/>
        <v>3.8000000000000003</v>
      </c>
      <c r="N3284">
        <f t="shared" si="847"/>
        <v>8</v>
      </c>
      <c r="O3284">
        <f t="shared" si="848"/>
        <v>0</v>
      </c>
      <c r="P3284">
        <f t="shared" si="849"/>
        <v>1</v>
      </c>
      <c r="Q3284" t="s">
        <v>16892</v>
      </c>
      <c r="R3284">
        <v>5</v>
      </c>
      <c r="S3284" t="str">
        <f t="shared" si="850"/>
        <v>调降</v>
      </c>
      <c r="T3284">
        <f t="shared" si="851"/>
        <v>-0.375</v>
      </c>
      <c r="U3284" t="s">
        <v>17434</v>
      </c>
      <c r="V3284">
        <v>5</v>
      </c>
    </row>
    <row r="3285" spans="1:32" x14ac:dyDescent="0.15">
      <c r="A3285" s="1">
        <v>1070</v>
      </c>
      <c r="B3285" t="s">
        <v>1092</v>
      </c>
      <c r="C3285" t="s">
        <v>5324</v>
      </c>
      <c r="D3285" t="s">
        <v>9425</v>
      </c>
      <c r="E3285" t="s">
        <v>13526</v>
      </c>
      <c r="F3285" t="s">
        <v>16628</v>
      </c>
      <c r="G3285" s="2">
        <v>43797.653136574067</v>
      </c>
      <c r="H3285" s="5" t="s">
        <v>17652</v>
      </c>
      <c r="I3285">
        <v>646</v>
      </c>
      <c r="J3285">
        <v>2.514778468017807E+17</v>
      </c>
      <c r="K3285" t="s">
        <v>16629</v>
      </c>
      <c r="L3285">
        <v>4.8</v>
      </c>
      <c r="M3285">
        <f t="shared" si="846"/>
        <v>4.8</v>
      </c>
      <c r="N3285">
        <f t="shared" si="847"/>
        <v>10</v>
      </c>
      <c r="O3285">
        <f t="shared" si="848"/>
        <v>1</v>
      </c>
      <c r="P3285">
        <f t="shared" si="849"/>
        <v>0</v>
      </c>
      <c r="Q3285" t="s">
        <v>16976</v>
      </c>
      <c r="R3285">
        <v>4.8</v>
      </c>
      <c r="S3285" t="str">
        <f t="shared" si="850"/>
        <v>不变</v>
      </c>
      <c r="T3285">
        <f t="shared" si="851"/>
        <v>0</v>
      </c>
      <c r="U3285" t="s">
        <v>17434</v>
      </c>
      <c r="V3285">
        <v>4.8</v>
      </c>
    </row>
    <row r="3286" spans="1:32" x14ac:dyDescent="0.15">
      <c r="A3286" s="1">
        <v>1069</v>
      </c>
      <c r="B3286" t="s">
        <v>1091</v>
      </c>
      <c r="C3286" t="s">
        <v>5323</v>
      </c>
      <c r="D3286" t="s">
        <v>9424</v>
      </c>
      <c r="E3286" t="s">
        <v>13525</v>
      </c>
      <c r="F3286" t="s">
        <v>16628</v>
      </c>
      <c r="G3286" s="2">
        <v>43797.652754629627</v>
      </c>
      <c r="H3286" s="5" t="s">
        <v>17652</v>
      </c>
      <c r="I3286">
        <v>664</v>
      </c>
      <c r="J3286">
        <v>2.514777063261512E+17</v>
      </c>
      <c r="K3286" t="s">
        <v>16629</v>
      </c>
      <c r="L3286">
        <v>12</v>
      </c>
      <c r="M3286">
        <f t="shared" si="846"/>
        <v>6</v>
      </c>
      <c r="N3286">
        <f t="shared" si="847"/>
        <v>12</v>
      </c>
      <c r="O3286">
        <f t="shared" si="848"/>
        <v>0</v>
      </c>
      <c r="P3286">
        <f t="shared" si="849"/>
        <v>1</v>
      </c>
      <c r="Q3286" t="s">
        <v>16975</v>
      </c>
      <c r="R3286">
        <v>10</v>
      </c>
      <c r="S3286" t="str">
        <f t="shared" si="850"/>
        <v>调降</v>
      </c>
      <c r="T3286">
        <f t="shared" si="851"/>
        <v>-0.16666666666666663</v>
      </c>
      <c r="U3286" t="s">
        <v>17434</v>
      </c>
      <c r="V3286">
        <v>10</v>
      </c>
    </row>
    <row r="3287" spans="1:32" x14ac:dyDescent="0.15">
      <c r="A3287" s="1">
        <v>1068</v>
      </c>
      <c r="B3287" t="s">
        <v>1090</v>
      </c>
      <c r="C3287" t="s">
        <v>5322</v>
      </c>
      <c r="D3287" t="s">
        <v>9423</v>
      </c>
      <c r="E3287" t="s">
        <v>13524</v>
      </c>
      <c r="F3287" t="s">
        <v>16628</v>
      </c>
      <c r="G3287" s="2">
        <v>43797.652696759258</v>
      </c>
      <c r="H3287" s="5" t="s">
        <v>17652</v>
      </c>
      <c r="I3287">
        <v>644</v>
      </c>
      <c r="J3287">
        <v>2.514776853881856E+17</v>
      </c>
      <c r="K3287" t="s">
        <v>16629</v>
      </c>
      <c r="L3287">
        <v>10</v>
      </c>
      <c r="M3287">
        <f t="shared" si="846"/>
        <v>4.7</v>
      </c>
      <c r="N3287">
        <f t="shared" si="847"/>
        <v>10</v>
      </c>
      <c r="O3287">
        <f t="shared" si="848"/>
        <v>0</v>
      </c>
      <c r="P3287">
        <f t="shared" si="849"/>
        <v>1</v>
      </c>
      <c r="Q3287" t="s">
        <v>16974</v>
      </c>
      <c r="R3287">
        <v>5</v>
      </c>
      <c r="S3287" t="str">
        <f t="shared" si="850"/>
        <v>调降</v>
      </c>
      <c r="T3287">
        <f t="shared" si="851"/>
        <v>-0.5</v>
      </c>
      <c r="U3287" t="s">
        <v>17434</v>
      </c>
      <c r="V3287">
        <v>5</v>
      </c>
    </row>
    <row r="3288" spans="1:32" x14ac:dyDescent="0.15">
      <c r="A3288" s="1">
        <v>881</v>
      </c>
      <c r="B3288" t="s">
        <v>903</v>
      </c>
      <c r="C3288" t="s">
        <v>5161</v>
      </c>
      <c r="D3288" t="s">
        <v>9262</v>
      </c>
      <c r="E3288" t="s">
        <v>13363</v>
      </c>
      <c r="F3288" t="s">
        <v>16627</v>
      </c>
      <c r="G3288" s="2">
        <v>43797.649236111109</v>
      </c>
      <c r="H3288" s="5" t="s">
        <v>17652</v>
      </c>
      <c r="K3288" t="s">
        <v>16630</v>
      </c>
      <c r="V3288">
        <v>10</v>
      </c>
    </row>
    <row r="3289" spans="1:32" x14ac:dyDescent="0.15">
      <c r="A3289" s="1">
        <v>1064</v>
      </c>
      <c r="B3289" t="s">
        <v>1086</v>
      </c>
      <c r="C3289" t="s">
        <v>5320</v>
      </c>
      <c r="D3289" t="s">
        <v>9421</v>
      </c>
      <c r="E3289" t="s">
        <v>13522</v>
      </c>
      <c r="F3289" t="s">
        <v>16627</v>
      </c>
      <c r="G3289" s="2">
        <v>43797.649212962962</v>
      </c>
      <c r="H3289" s="5" t="s">
        <v>17652</v>
      </c>
      <c r="K3289" t="s">
        <v>16630</v>
      </c>
      <c r="V3289">
        <v>4.2</v>
      </c>
    </row>
    <row r="3290" spans="1:32" x14ac:dyDescent="0.15">
      <c r="A3290" s="1">
        <v>1066</v>
      </c>
      <c r="B3290" t="s">
        <v>1088</v>
      </c>
      <c r="C3290" t="s">
        <v>5321</v>
      </c>
      <c r="D3290" t="s">
        <v>9422</v>
      </c>
      <c r="E3290" t="s">
        <v>13523</v>
      </c>
      <c r="F3290" t="s">
        <v>16627</v>
      </c>
      <c r="G3290" s="2">
        <v>43797.643043981479</v>
      </c>
      <c r="H3290" s="5" t="s">
        <v>17652</v>
      </c>
      <c r="I3290">
        <v>634</v>
      </c>
      <c r="J3290">
        <v>2.514741871624888E+17</v>
      </c>
      <c r="K3290" t="s">
        <v>16629</v>
      </c>
      <c r="L3290">
        <v>9</v>
      </c>
      <c r="M3290">
        <f t="shared" ref="M3290:M3291" si="852">IF(10*(I3290-550)/200&gt;5,ROUNDUP(10*(I3290-550)/200,0),ROUNDUP(10*(I3290-550)/200,1))</f>
        <v>4.2</v>
      </c>
      <c r="N3290">
        <f t="shared" ref="N3290:N3291" si="853">IF(20*(I3290-550)/200&gt;5,ROUNDUP(20*(I3290-550)/200,0),ROUNDUP(20*(I3290-550)/200,1))</f>
        <v>9</v>
      </c>
      <c r="O3290">
        <f t="shared" ref="O3290:O3291" si="854">IF(L3290=M3290,1,0)</f>
        <v>0</v>
      </c>
      <c r="P3290">
        <f t="shared" ref="P3290:P3291" si="855">IF(L3290=N3290,1,0)</f>
        <v>1</v>
      </c>
      <c r="Q3290" t="s">
        <v>16973</v>
      </c>
      <c r="R3290">
        <v>6</v>
      </c>
      <c r="S3290" t="str">
        <f t="shared" ref="S3290:S3291" si="856">IF(L3290&gt;R3290,"调降",IF(L3290&lt;R3290,"调升","不变"))</f>
        <v>调降</v>
      </c>
      <c r="T3290">
        <f t="shared" ref="T3290:T3291" si="857">R3290/L3290-1</f>
        <v>-0.33333333333333337</v>
      </c>
      <c r="U3290" t="s">
        <v>17435</v>
      </c>
      <c r="V3290">
        <v>6</v>
      </c>
    </row>
    <row r="3291" spans="1:32" x14ac:dyDescent="0.15">
      <c r="A3291" s="1">
        <v>1065</v>
      </c>
      <c r="B3291" t="s">
        <v>1087</v>
      </c>
      <c r="C3291" t="s">
        <v>5320</v>
      </c>
      <c r="D3291" t="s">
        <v>9421</v>
      </c>
      <c r="E3291" t="s">
        <v>13522</v>
      </c>
      <c r="F3291" t="s">
        <v>16628</v>
      </c>
      <c r="G3291" s="2">
        <v>43797.640983796293</v>
      </c>
      <c r="H3291" s="5" t="s">
        <v>17652</v>
      </c>
      <c r="I3291">
        <v>633</v>
      </c>
      <c r="J3291">
        <v>2.5147344230023581E+17</v>
      </c>
      <c r="K3291" t="s">
        <v>16629</v>
      </c>
      <c r="L3291">
        <v>4.2</v>
      </c>
      <c r="M3291">
        <f t="shared" si="852"/>
        <v>4.1999999999999993</v>
      </c>
      <c r="N3291">
        <f t="shared" si="853"/>
        <v>9</v>
      </c>
      <c r="O3291">
        <f t="shared" si="854"/>
        <v>1</v>
      </c>
      <c r="P3291">
        <f t="shared" si="855"/>
        <v>0</v>
      </c>
      <c r="Q3291" t="s">
        <v>16972</v>
      </c>
      <c r="R3291">
        <v>4.2</v>
      </c>
      <c r="S3291" t="str">
        <f t="shared" si="856"/>
        <v>不变</v>
      </c>
      <c r="T3291">
        <f t="shared" si="857"/>
        <v>0</v>
      </c>
      <c r="U3291" t="s">
        <v>17434</v>
      </c>
      <c r="V3291">
        <v>4.2</v>
      </c>
    </row>
    <row r="3292" spans="1:32" x14ac:dyDescent="0.15">
      <c r="A3292" s="1">
        <v>285</v>
      </c>
      <c r="B3292" t="s">
        <v>307</v>
      </c>
      <c r="C3292" t="s">
        <v>4585</v>
      </c>
      <c r="D3292" t="s">
        <v>8686</v>
      </c>
      <c r="E3292" t="s">
        <v>12787</v>
      </c>
      <c r="F3292" t="s">
        <v>16628</v>
      </c>
      <c r="G3292" s="2">
        <v>43797.625034722223</v>
      </c>
      <c r="H3292" s="5" t="s">
        <v>17652</v>
      </c>
      <c r="K3292" t="s">
        <v>16630</v>
      </c>
      <c r="V3292">
        <v>13</v>
      </c>
      <c r="W3292">
        <v>2.514676618782392E+17</v>
      </c>
      <c r="X3292">
        <v>80000</v>
      </c>
      <c r="AA3292" s="2">
        <v>43939.618437500001</v>
      </c>
      <c r="AB3292">
        <v>19</v>
      </c>
      <c r="AC3292" t="s">
        <v>17502</v>
      </c>
      <c r="AD3292" t="s">
        <v>17505</v>
      </c>
      <c r="AE3292">
        <v>2.464250810419159E+17</v>
      </c>
      <c r="AF3292" t="s">
        <v>12787</v>
      </c>
    </row>
    <row r="3293" spans="1:32" x14ac:dyDescent="0.15">
      <c r="A3293" s="1">
        <v>1063</v>
      </c>
      <c r="B3293" t="s">
        <v>1085</v>
      </c>
      <c r="C3293" t="s">
        <v>5319</v>
      </c>
      <c r="D3293" t="s">
        <v>9420</v>
      </c>
      <c r="E3293" t="s">
        <v>13521</v>
      </c>
      <c r="F3293" t="s">
        <v>16628</v>
      </c>
      <c r="G3293" s="2">
        <v>43797.615405092591</v>
      </c>
      <c r="H3293" s="5" t="s">
        <v>17652</v>
      </c>
      <c r="I3293">
        <v>639</v>
      </c>
      <c r="J3293">
        <v>2.5146417341268381E+17</v>
      </c>
      <c r="K3293" t="s">
        <v>16629</v>
      </c>
      <c r="L3293">
        <v>4.5</v>
      </c>
      <c r="M3293">
        <f t="shared" ref="M3293:M3294" si="858">IF(10*(I3293-550)/200&gt;5,ROUNDUP(10*(I3293-550)/200,0),ROUNDUP(10*(I3293-550)/200,1))</f>
        <v>4.5</v>
      </c>
      <c r="N3293">
        <f t="shared" ref="N3293:N3294" si="859">IF(20*(I3293-550)/200&gt;5,ROUNDUP(20*(I3293-550)/200,0),ROUNDUP(20*(I3293-550)/200,1))</f>
        <v>9</v>
      </c>
      <c r="O3293">
        <f t="shared" ref="O3293:O3294" si="860">IF(L3293=M3293,1,0)</f>
        <v>1</v>
      </c>
      <c r="P3293">
        <f t="shared" ref="P3293:P3294" si="861">IF(L3293=N3293,1,0)</f>
        <v>0</v>
      </c>
      <c r="Q3293" t="s">
        <v>16904</v>
      </c>
      <c r="R3293">
        <v>4.5</v>
      </c>
      <c r="S3293" t="str">
        <f t="shared" ref="S3293:S3294" si="862">IF(L3293&gt;R3293,"调降",IF(L3293&lt;R3293,"调升","不变"))</f>
        <v>不变</v>
      </c>
      <c r="T3293">
        <f t="shared" ref="T3293:T3294" si="863">R3293/L3293-1</f>
        <v>0</v>
      </c>
      <c r="U3293" t="s">
        <v>17434</v>
      </c>
      <c r="V3293">
        <v>4.5</v>
      </c>
    </row>
    <row r="3294" spans="1:32" x14ac:dyDescent="0.15">
      <c r="A3294" s="1">
        <v>1062</v>
      </c>
      <c r="B3294" t="s">
        <v>1084</v>
      </c>
      <c r="C3294" t="s">
        <v>5318</v>
      </c>
      <c r="D3294" t="s">
        <v>9419</v>
      </c>
      <c r="E3294" t="s">
        <v>13520</v>
      </c>
      <c r="F3294" t="s">
        <v>16628</v>
      </c>
      <c r="G3294" s="2">
        <v>43797.614710648151</v>
      </c>
      <c r="H3294" s="5" t="s">
        <v>17652</v>
      </c>
      <c r="I3294">
        <v>636</v>
      </c>
      <c r="J3294">
        <v>2.5146392120498998E+17</v>
      </c>
      <c r="K3294" t="s">
        <v>16629</v>
      </c>
      <c r="L3294">
        <v>9</v>
      </c>
      <c r="M3294">
        <f t="shared" si="858"/>
        <v>4.3</v>
      </c>
      <c r="N3294">
        <f t="shared" si="859"/>
        <v>9</v>
      </c>
      <c r="O3294">
        <f t="shared" si="860"/>
        <v>0</v>
      </c>
      <c r="P3294">
        <f t="shared" si="861"/>
        <v>1</v>
      </c>
      <c r="Q3294" t="s">
        <v>16963</v>
      </c>
      <c r="R3294">
        <v>9</v>
      </c>
      <c r="S3294" t="str">
        <f t="shared" si="862"/>
        <v>不变</v>
      </c>
      <c r="T3294">
        <f t="shared" si="863"/>
        <v>0</v>
      </c>
      <c r="U3294" t="s">
        <v>17434</v>
      </c>
      <c r="V3294">
        <v>9</v>
      </c>
    </row>
    <row r="3295" spans="1:32" x14ac:dyDescent="0.15">
      <c r="A3295" s="1">
        <v>433</v>
      </c>
      <c r="B3295" t="s">
        <v>455</v>
      </c>
      <c r="C3295" t="s">
        <v>4722</v>
      </c>
      <c r="D3295" t="s">
        <v>8823</v>
      </c>
      <c r="E3295" t="s">
        <v>12924</v>
      </c>
      <c r="F3295" t="s">
        <v>16628</v>
      </c>
      <c r="G3295" s="2">
        <v>43797.594224537039</v>
      </c>
      <c r="H3295" s="5" t="s">
        <v>17652</v>
      </c>
      <c r="K3295" t="s">
        <v>16630</v>
      </c>
      <c r="V3295">
        <v>8</v>
      </c>
    </row>
    <row r="3296" spans="1:32" x14ac:dyDescent="0.15">
      <c r="A3296" s="1">
        <v>1061</v>
      </c>
      <c r="B3296" t="s">
        <v>1083</v>
      </c>
      <c r="C3296" t="s">
        <v>5317</v>
      </c>
      <c r="D3296" t="s">
        <v>9418</v>
      </c>
      <c r="E3296" t="s">
        <v>13519</v>
      </c>
      <c r="F3296" t="s">
        <v>16628</v>
      </c>
      <c r="G3296" s="2">
        <v>43797.584247685183</v>
      </c>
      <c r="H3296" s="5" t="s">
        <v>17652</v>
      </c>
      <c r="I3296">
        <v>649</v>
      </c>
      <c r="J3296">
        <v>2.5145288025755238E+17</v>
      </c>
      <c r="K3296" t="s">
        <v>16629</v>
      </c>
      <c r="L3296">
        <v>5</v>
      </c>
      <c r="M3296">
        <f>IF(10*(I3296-550)/200&gt;5,ROUNDUP(10*(I3296-550)/200,0),ROUNDUP(10*(I3296-550)/200,1))</f>
        <v>5</v>
      </c>
      <c r="N3296">
        <f>IF(20*(I3296-550)/200&gt;5,ROUNDUP(20*(I3296-550)/200,0),ROUNDUP(20*(I3296-550)/200,1))</f>
        <v>10</v>
      </c>
      <c r="O3296">
        <f>IF(L3296=M3296,1,0)</f>
        <v>1</v>
      </c>
      <c r="P3296">
        <f>IF(L3296=N3296,1,0)</f>
        <v>0</v>
      </c>
      <c r="Q3296" t="s">
        <v>16849</v>
      </c>
      <c r="R3296">
        <v>5</v>
      </c>
      <c r="S3296" t="str">
        <f>IF(L3296&gt;R3296,"调降",IF(L3296&lt;R3296,"调升","不变"))</f>
        <v>不变</v>
      </c>
      <c r="T3296">
        <f>R3296/L3296-1</f>
        <v>0</v>
      </c>
      <c r="U3296" t="s">
        <v>17434</v>
      </c>
      <c r="V3296">
        <v>5</v>
      </c>
    </row>
    <row r="3297" spans="1:22" x14ac:dyDescent="0.15">
      <c r="A3297" s="1">
        <v>472</v>
      </c>
      <c r="B3297" t="s">
        <v>494</v>
      </c>
      <c r="C3297" t="s">
        <v>4759</v>
      </c>
      <c r="D3297" t="s">
        <v>8860</v>
      </c>
      <c r="E3297" t="s">
        <v>12961</v>
      </c>
      <c r="F3297" t="s">
        <v>16628</v>
      </c>
      <c r="G3297" s="2">
        <v>43797.580995370372</v>
      </c>
      <c r="H3297" s="5" t="s">
        <v>17652</v>
      </c>
      <c r="K3297" t="s">
        <v>16630</v>
      </c>
      <c r="V3297">
        <v>7</v>
      </c>
    </row>
    <row r="3298" spans="1:22" x14ac:dyDescent="0.15">
      <c r="A3298" s="1">
        <v>1059</v>
      </c>
      <c r="B3298" t="s">
        <v>1081</v>
      </c>
      <c r="C3298" t="s">
        <v>5316</v>
      </c>
      <c r="D3298" t="s">
        <v>9417</v>
      </c>
      <c r="E3298" t="s">
        <v>13518</v>
      </c>
      <c r="F3298" t="s">
        <v>16628</v>
      </c>
      <c r="G3298" s="2">
        <v>43797.567962962959</v>
      </c>
      <c r="H3298" s="5" t="s">
        <v>17652</v>
      </c>
      <c r="I3298">
        <v>636</v>
      </c>
      <c r="J3298">
        <v>2.514469780203807E+17</v>
      </c>
      <c r="K3298" t="s">
        <v>16629</v>
      </c>
      <c r="L3298">
        <v>4.3</v>
      </c>
      <c r="M3298">
        <f t="shared" ref="M3298:M3304" si="864">IF(10*(I3298-550)/200&gt;5,ROUNDUP(10*(I3298-550)/200,0),ROUNDUP(10*(I3298-550)/200,1))</f>
        <v>4.3</v>
      </c>
      <c r="N3298">
        <f t="shared" ref="N3298:N3304" si="865">IF(20*(I3298-550)/200&gt;5,ROUNDUP(20*(I3298-550)/200,0),ROUNDUP(20*(I3298-550)/200,1))</f>
        <v>9</v>
      </c>
      <c r="O3298">
        <f t="shared" ref="O3298:O3304" si="866">IF(L3298=M3298,1,0)</f>
        <v>1</v>
      </c>
      <c r="P3298">
        <f t="shared" ref="P3298:P3304" si="867">IF(L3298=N3298,1,0)</f>
        <v>0</v>
      </c>
      <c r="Q3298" t="s">
        <v>16877</v>
      </c>
      <c r="R3298">
        <v>2.2999999999999998</v>
      </c>
      <c r="S3298" t="str">
        <f t="shared" ref="S3298:S3304" si="868">IF(L3298&gt;R3298,"调降",IF(L3298&lt;R3298,"调升","不变"))</f>
        <v>调降</v>
      </c>
      <c r="T3298">
        <f t="shared" ref="T3298:T3304" si="869">R3298/L3298-1</f>
        <v>-0.46511627906976749</v>
      </c>
      <c r="U3298" t="s">
        <v>17434</v>
      </c>
      <c r="V3298">
        <v>2.2999999999999998</v>
      </c>
    </row>
    <row r="3299" spans="1:22" x14ac:dyDescent="0.15">
      <c r="A3299" s="1">
        <v>1058</v>
      </c>
      <c r="B3299" t="s">
        <v>1080</v>
      </c>
      <c r="C3299" t="s">
        <v>5315</v>
      </c>
      <c r="D3299" t="s">
        <v>9416</v>
      </c>
      <c r="E3299" t="s">
        <v>13517</v>
      </c>
      <c r="F3299" t="s">
        <v>16628</v>
      </c>
      <c r="G3299" s="2">
        <v>43797.535497685189</v>
      </c>
      <c r="H3299" s="5" t="s">
        <v>17652</v>
      </c>
      <c r="I3299">
        <v>656</v>
      </c>
      <c r="J3299">
        <v>2.5143521523741901E+17</v>
      </c>
      <c r="K3299" t="s">
        <v>16629</v>
      </c>
      <c r="L3299">
        <v>11</v>
      </c>
      <c r="M3299">
        <f t="shared" si="864"/>
        <v>6</v>
      </c>
      <c r="N3299">
        <f t="shared" si="865"/>
        <v>11</v>
      </c>
      <c r="O3299">
        <f t="shared" si="866"/>
        <v>0</v>
      </c>
      <c r="P3299">
        <f t="shared" si="867"/>
        <v>1</v>
      </c>
      <c r="Q3299" t="s">
        <v>16971</v>
      </c>
      <c r="R3299">
        <v>5</v>
      </c>
      <c r="S3299" t="str">
        <f t="shared" si="868"/>
        <v>调降</v>
      </c>
      <c r="T3299">
        <f t="shared" si="869"/>
        <v>-0.54545454545454541</v>
      </c>
      <c r="U3299" t="s">
        <v>17434</v>
      </c>
      <c r="V3299">
        <v>5</v>
      </c>
    </row>
    <row r="3300" spans="1:22" x14ac:dyDescent="0.15">
      <c r="A3300" s="1">
        <v>1057</v>
      </c>
      <c r="B3300" t="s">
        <v>1079</v>
      </c>
      <c r="C3300" t="s">
        <v>5314</v>
      </c>
      <c r="D3300" t="s">
        <v>9415</v>
      </c>
      <c r="E3300" t="s">
        <v>13516</v>
      </c>
      <c r="F3300" t="s">
        <v>16628</v>
      </c>
      <c r="G3300" s="2">
        <v>43797.529178240737</v>
      </c>
      <c r="H3300" s="5" t="s">
        <v>17652</v>
      </c>
      <c r="I3300">
        <v>638</v>
      </c>
      <c r="J3300">
        <v>2.5143292319288931E+17</v>
      </c>
      <c r="K3300" t="s">
        <v>16629</v>
      </c>
      <c r="L3300">
        <v>9</v>
      </c>
      <c r="M3300">
        <f t="shared" si="864"/>
        <v>4.4000000000000004</v>
      </c>
      <c r="N3300">
        <f t="shared" si="865"/>
        <v>9</v>
      </c>
      <c r="O3300">
        <f t="shared" si="866"/>
        <v>0</v>
      </c>
      <c r="P3300">
        <f t="shared" si="867"/>
        <v>1</v>
      </c>
      <c r="Q3300" t="s">
        <v>16970</v>
      </c>
      <c r="R3300">
        <v>5</v>
      </c>
      <c r="S3300" t="str">
        <f t="shared" si="868"/>
        <v>调降</v>
      </c>
      <c r="T3300">
        <f t="shared" si="869"/>
        <v>-0.44444444444444442</v>
      </c>
      <c r="U3300" t="s">
        <v>17434</v>
      </c>
      <c r="V3300">
        <v>5</v>
      </c>
    </row>
    <row r="3301" spans="1:22" x14ac:dyDescent="0.15">
      <c r="A3301" s="1">
        <v>1056</v>
      </c>
      <c r="B3301" t="s">
        <v>1078</v>
      </c>
      <c r="C3301" t="s">
        <v>5313</v>
      </c>
      <c r="D3301" t="s">
        <v>9414</v>
      </c>
      <c r="E3301" t="s">
        <v>13515</v>
      </c>
      <c r="F3301" t="s">
        <v>16628</v>
      </c>
      <c r="G3301" s="2">
        <v>43797.528807870367</v>
      </c>
      <c r="H3301" s="5" t="s">
        <v>17652</v>
      </c>
      <c r="I3301">
        <v>631</v>
      </c>
      <c r="J3301">
        <v>2.514327912400855E+17</v>
      </c>
      <c r="K3301" t="s">
        <v>16629</v>
      </c>
      <c r="L3301">
        <v>4.0999999999999996</v>
      </c>
      <c r="M3301">
        <f t="shared" si="864"/>
        <v>4.0999999999999996</v>
      </c>
      <c r="N3301">
        <f t="shared" si="865"/>
        <v>9</v>
      </c>
      <c r="O3301">
        <f t="shared" si="866"/>
        <v>1</v>
      </c>
      <c r="P3301">
        <f t="shared" si="867"/>
        <v>0</v>
      </c>
      <c r="Q3301" t="s">
        <v>16969</v>
      </c>
      <c r="R3301">
        <v>4.0999999999999996</v>
      </c>
      <c r="S3301" t="str">
        <f t="shared" si="868"/>
        <v>不变</v>
      </c>
      <c r="T3301">
        <f t="shared" si="869"/>
        <v>0</v>
      </c>
      <c r="U3301" t="s">
        <v>17434</v>
      </c>
      <c r="V3301">
        <v>4.0999999999999996</v>
      </c>
    </row>
    <row r="3302" spans="1:22" x14ac:dyDescent="0.15">
      <c r="A3302" s="1">
        <v>1055</v>
      </c>
      <c r="B3302" t="s">
        <v>1077</v>
      </c>
      <c r="C3302" t="s">
        <v>5312</v>
      </c>
      <c r="D3302" t="s">
        <v>9413</v>
      </c>
      <c r="E3302" t="s">
        <v>13514</v>
      </c>
      <c r="F3302" t="s">
        <v>16628</v>
      </c>
      <c r="G3302" s="2">
        <v>43797.528645833343</v>
      </c>
      <c r="H3302" s="5" t="s">
        <v>17652</v>
      </c>
      <c r="I3302">
        <v>666</v>
      </c>
      <c r="J3302">
        <v>2.514327315425567E+17</v>
      </c>
      <c r="K3302" t="s">
        <v>16629</v>
      </c>
      <c r="L3302">
        <v>6</v>
      </c>
      <c r="M3302">
        <f t="shared" si="864"/>
        <v>6</v>
      </c>
      <c r="N3302">
        <f t="shared" si="865"/>
        <v>12</v>
      </c>
      <c r="O3302">
        <f t="shared" si="866"/>
        <v>1</v>
      </c>
      <c r="P3302">
        <f t="shared" si="867"/>
        <v>0</v>
      </c>
      <c r="Q3302" t="s">
        <v>16846</v>
      </c>
      <c r="R3302">
        <v>6</v>
      </c>
      <c r="S3302" t="str">
        <f t="shared" si="868"/>
        <v>不变</v>
      </c>
      <c r="T3302">
        <f t="shared" si="869"/>
        <v>0</v>
      </c>
      <c r="U3302" t="s">
        <v>17435</v>
      </c>
      <c r="V3302">
        <v>6</v>
      </c>
    </row>
    <row r="3303" spans="1:22" x14ac:dyDescent="0.15">
      <c r="A3303" s="1">
        <v>1054</v>
      </c>
      <c r="B3303" t="s">
        <v>1076</v>
      </c>
      <c r="C3303" t="s">
        <v>5311</v>
      </c>
      <c r="D3303" t="s">
        <v>9412</v>
      </c>
      <c r="E3303" t="s">
        <v>13513</v>
      </c>
      <c r="F3303" t="s">
        <v>16628</v>
      </c>
      <c r="G3303" s="2">
        <v>43797.491249999999</v>
      </c>
      <c r="H3303" s="5" t="s">
        <v>17652</v>
      </c>
      <c r="I3303">
        <v>627</v>
      </c>
      <c r="J3303">
        <v>2.5141918049711309E+17</v>
      </c>
      <c r="K3303" t="s">
        <v>16629</v>
      </c>
      <c r="L3303">
        <v>8</v>
      </c>
      <c r="M3303">
        <f t="shared" si="864"/>
        <v>3.9</v>
      </c>
      <c r="N3303">
        <f t="shared" si="865"/>
        <v>8</v>
      </c>
      <c r="O3303">
        <f t="shared" si="866"/>
        <v>0</v>
      </c>
      <c r="P3303">
        <f t="shared" si="867"/>
        <v>1</v>
      </c>
      <c r="Q3303" t="s">
        <v>16834</v>
      </c>
      <c r="R3303">
        <v>5</v>
      </c>
      <c r="S3303" t="str">
        <f t="shared" si="868"/>
        <v>调降</v>
      </c>
      <c r="T3303">
        <f t="shared" si="869"/>
        <v>-0.375</v>
      </c>
      <c r="U3303" t="s">
        <v>17434</v>
      </c>
      <c r="V3303">
        <v>5</v>
      </c>
    </row>
    <row r="3304" spans="1:22" x14ac:dyDescent="0.15">
      <c r="A3304" s="1">
        <v>1053</v>
      </c>
      <c r="B3304" t="s">
        <v>1075</v>
      </c>
      <c r="C3304" t="s">
        <v>5310</v>
      </c>
      <c r="D3304" t="s">
        <v>9411</v>
      </c>
      <c r="E3304" t="s">
        <v>13512</v>
      </c>
      <c r="F3304" t="s">
        <v>16628</v>
      </c>
      <c r="G3304" s="2">
        <v>43797.479988425926</v>
      </c>
      <c r="H3304" s="5" t="s">
        <v>17652</v>
      </c>
      <c r="I3304">
        <v>651</v>
      </c>
      <c r="J3304">
        <v>2.514150977741824E+17</v>
      </c>
      <c r="K3304" t="s">
        <v>16629</v>
      </c>
      <c r="L3304">
        <v>6</v>
      </c>
      <c r="M3304">
        <f t="shared" si="864"/>
        <v>6</v>
      </c>
      <c r="N3304">
        <f t="shared" si="865"/>
        <v>11</v>
      </c>
      <c r="O3304">
        <f t="shared" si="866"/>
        <v>1</v>
      </c>
      <c r="P3304">
        <f t="shared" si="867"/>
        <v>0</v>
      </c>
      <c r="Q3304" t="s">
        <v>16843</v>
      </c>
      <c r="R3304">
        <v>6</v>
      </c>
      <c r="S3304" t="str">
        <f t="shared" si="868"/>
        <v>不变</v>
      </c>
      <c r="T3304">
        <f t="shared" si="869"/>
        <v>0</v>
      </c>
      <c r="U3304" t="s">
        <v>17434</v>
      </c>
      <c r="V3304">
        <v>6</v>
      </c>
    </row>
    <row r="3305" spans="1:22" x14ac:dyDescent="0.15">
      <c r="A3305" s="1">
        <v>619</v>
      </c>
      <c r="B3305" t="s">
        <v>641</v>
      </c>
      <c r="C3305" t="s">
        <v>4904</v>
      </c>
      <c r="D3305" t="s">
        <v>9005</v>
      </c>
      <c r="E3305" t="s">
        <v>13106</v>
      </c>
      <c r="F3305" t="s">
        <v>16628</v>
      </c>
      <c r="G3305" s="2">
        <v>43797.476238425923</v>
      </c>
      <c r="H3305" s="5" t="s">
        <v>17652</v>
      </c>
      <c r="K3305" t="s">
        <v>16630</v>
      </c>
      <c r="V3305">
        <v>3</v>
      </c>
    </row>
    <row r="3306" spans="1:22" x14ac:dyDescent="0.15">
      <c r="A3306" s="1">
        <v>86</v>
      </c>
      <c r="B3306" t="s">
        <v>108</v>
      </c>
      <c r="C3306" t="s">
        <v>4401</v>
      </c>
      <c r="D3306" t="s">
        <v>8502</v>
      </c>
      <c r="E3306" t="s">
        <v>12603</v>
      </c>
      <c r="F3306" t="s">
        <v>16628</v>
      </c>
      <c r="G3306" s="2">
        <v>43797.475092592591</v>
      </c>
      <c r="H3306" s="5" t="s">
        <v>17652</v>
      </c>
      <c r="K3306" t="s">
        <v>16630</v>
      </c>
      <c r="V3306">
        <v>7</v>
      </c>
    </row>
    <row r="3307" spans="1:22" x14ac:dyDescent="0.15">
      <c r="A3307" s="1">
        <v>1052</v>
      </c>
      <c r="B3307" t="s">
        <v>1074</v>
      </c>
      <c r="C3307" t="s">
        <v>5309</v>
      </c>
      <c r="D3307" t="s">
        <v>9410</v>
      </c>
      <c r="E3307" t="s">
        <v>13511</v>
      </c>
      <c r="F3307" t="s">
        <v>16628</v>
      </c>
      <c r="G3307" s="2">
        <v>43797.47314814815</v>
      </c>
      <c r="H3307" s="5" t="s">
        <v>17652</v>
      </c>
      <c r="I3307">
        <v>637</v>
      </c>
      <c r="J3307">
        <v>2.514126187014431E+17</v>
      </c>
      <c r="K3307" t="s">
        <v>16629</v>
      </c>
      <c r="L3307">
        <v>9</v>
      </c>
      <c r="M3307">
        <f t="shared" ref="M3307:M3308" si="870">IF(10*(I3307-550)/200&gt;5,ROUNDUP(10*(I3307-550)/200,0),ROUNDUP(10*(I3307-550)/200,1))</f>
        <v>4.3999999999999995</v>
      </c>
      <c r="N3307">
        <f t="shared" ref="N3307:N3308" si="871">IF(20*(I3307-550)/200&gt;5,ROUNDUP(20*(I3307-550)/200,0),ROUNDUP(20*(I3307-550)/200,1))</f>
        <v>9</v>
      </c>
      <c r="O3307">
        <f t="shared" ref="O3307:O3308" si="872">IF(L3307=M3307,1,0)</f>
        <v>0</v>
      </c>
      <c r="P3307">
        <f t="shared" ref="P3307:P3308" si="873">IF(L3307=N3307,1,0)</f>
        <v>1</v>
      </c>
      <c r="Q3307" t="s">
        <v>16912</v>
      </c>
      <c r="R3307">
        <v>9</v>
      </c>
      <c r="S3307" t="str">
        <f t="shared" ref="S3307:S3308" si="874">IF(L3307&gt;R3307,"调降",IF(L3307&lt;R3307,"调升","不变"))</f>
        <v>不变</v>
      </c>
      <c r="T3307">
        <f t="shared" ref="T3307:T3308" si="875">R3307/L3307-1</f>
        <v>0</v>
      </c>
      <c r="U3307" t="s">
        <v>17435</v>
      </c>
      <c r="V3307">
        <v>9</v>
      </c>
    </row>
    <row r="3308" spans="1:22" x14ac:dyDescent="0.15">
      <c r="A3308" s="1">
        <v>1051</v>
      </c>
      <c r="B3308" t="s">
        <v>1073</v>
      </c>
      <c r="C3308" t="s">
        <v>5308</v>
      </c>
      <c r="D3308" t="s">
        <v>9409</v>
      </c>
      <c r="E3308" t="s">
        <v>13510</v>
      </c>
      <c r="F3308" t="s">
        <v>16627</v>
      </c>
      <c r="G3308" s="2">
        <v>43797.473009259258</v>
      </c>
      <c r="H3308" s="5" t="s">
        <v>17652</v>
      </c>
      <c r="I3308">
        <v>634</v>
      </c>
      <c r="J3308">
        <v>2.5141257134355661E+17</v>
      </c>
      <c r="K3308" t="s">
        <v>16629</v>
      </c>
      <c r="L3308">
        <v>4.2</v>
      </c>
      <c r="M3308">
        <f t="shared" si="870"/>
        <v>4.2</v>
      </c>
      <c r="N3308">
        <f t="shared" si="871"/>
        <v>9</v>
      </c>
      <c r="O3308">
        <f t="shared" si="872"/>
        <v>1</v>
      </c>
      <c r="P3308">
        <f t="shared" si="873"/>
        <v>0</v>
      </c>
      <c r="Q3308" t="s">
        <v>16845</v>
      </c>
      <c r="R3308">
        <v>4.2</v>
      </c>
      <c r="S3308" t="str">
        <f t="shared" si="874"/>
        <v>不变</v>
      </c>
      <c r="T3308">
        <f t="shared" si="875"/>
        <v>0</v>
      </c>
      <c r="U3308" t="s">
        <v>17435</v>
      </c>
      <c r="V3308">
        <v>4.2</v>
      </c>
    </row>
    <row r="3309" spans="1:22" x14ac:dyDescent="0.15">
      <c r="A3309" s="1">
        <v>1048</v>
      </c>
      <c r="B3309" t="s">
        <v>1070</v>
      </c>
      <c r="C3309" t="s">
        <v>5305</v>
      </c>
      <c r="D3309" t="s">
        <v>9406</v>
      </c>
      <c r="E3309" t="s">
        <v>13507</v>
      </c>
      <c r="F3309" t="s">
        <v>16628</v>
      </c>
      <c r="G3309" s="2">
        <v>43797.471261574072</v>
      </c>
      <c r="H3309" s="5" t="s">
        <v>17652</v>
      </c>
      <c r="K3309" t="s">
        <v>16630</v>
      </c>
      <c r="V3309">
        <v>3.6</v>
      </c>
    </row>
    <row r="3310" spans="1:22" x14ac:dyDescent="0.15">
      <c r="A3310" s="1">
        <v>1050</v>
      </c>
      <c r="B3310" t="s">
        <v>1072</v>
      </c>
      <c r="C3310" t="s">
        <v>5307</v>
      </c>
      <c r="D3310" t="s">
        <v>9408</v>
      </c>
      <c r="E3310" t="s">
        <v>13509</v>
      </c>
      <c r="F3310" t="s">
        <v>16628</v>
      </c>
      <c r="G3310" s="2">
        <v>43797.469340277778</v>
      </c>
      <c r="H3310" s="5" t="s">
        <v>17652</v>
      </c>
      <c r="I3310">
        <v>652</v>
      </c>
      <c r="J3310">
        <v>2.5141123867895811E+17</v>
      </c>
      <c r="K3310" t="s">
        <v>16629</v>
      </c>
      <c r="L3310">
        <v>11</v>
      </c>
      <c r="M3310">
        <f t="shared" ref="M3310:M3318" si="876">IF(10*(I3310-550)/200&gt;5,ROUNDUP(10*(I3310-550)/200,0),ROUNDUP(10*(I3310-550)/200,1))</f>
        <v>6</v>
      </c>
      <c r="N3310">
        <f t="shared" ref="N3310:N3318" si="877">IF(20*(I3310-550)/200&gt;5,ROUNDUP(20*(I3310-550)/200,0),ROUNDUP(20*(I3310-550)/200,1))</f>
        <v>11</v>
      </c>
      <c r="O3310">
        <f t="shared" ref="O3310:O3318" si="878">IF(L3310=M3310,1,0)</f>
        <v>0</v>
      </c>
      <c r="P3310">
        <f t="shared" ref="P3310:P3318" si="879">IF(L3310=N3310,1,0)</f>
        <v>1</v>
      </c>
      <c r="Q3310" t="s">
        <v>16850</v>
      </c>
      <c r="R3310">
        <v>5</v>
      </c>
      <c r="S3310" t="str">
        <f t="shared" ref="S3310:S3318" si="880">IF(L3310&gt;R3310,"调降",IF(L3310&lt;R3310,"调升","不变"))</f>
        <v>调降</v>
      </c>
      <c r="T3310">
        <f t="shared" ref="T3310:T3318" si="881">R3310/L3310-1</f>
        <v>-0.54545454545454541</v>
      </c>
      <c r="U3310" t="s">
        <v>17434</v>
      </c>
      <c r="V3310">
        <v>7</v>
      </c>
    </row>
    <row r="3311" spans="1:22" x14ac:dyDescent="0.15">
      <c r="A3311" s="1">
        <v>1049</v>
      </c>
      <c r="B3311" t="s">
        <v>1071</v>
      </c>
      <c r="C3311" t="s">
        <v>5306</v>
      </c>
      <c r="D3311" t="s">
        <v>9407</v>
      </c>
      <c r="E3311" t="s">
        <v>13508</v>
      </c>
      <c r="F3311" t="s">
        <v>16628</v>
      </c>
      <c r="G3311" s="2">
        <v>43797.467407407406</v>
      </c>
      <c r="H3311" s="5" t="s">
        <v>17652</v>
      </c>
      <c r="I3311">
        <v>648</v>
      </c>
      <c r="J3311">
        <v>2.514105388803072E+17</v>
      </c>
      <c r="K3311" t="s">
        <v>16629</v>
      </c>
      <c r="L3311">
        <v>4.9000000000000004</v>
      </c>
      <c r="M3311">
        <f t="shared" si="876"/>
        <v>4.9000000000000004</v>
      </c>
      <c r="N3311">
        <f t="shared" si="877"/>
        <v>10</v>
      </c>
      <c r="O3311">
        <f t="shared" si="878"/>
        <v>1</v>
      </c>
      <c r="P3311">
        <f t="shared" si="879"/>
        <v>0</v>
      </c>
      <c r="Q3311" t="s">
        <v>16904</v>
      </c>
      <c r="R3311">
        <v>4.9000000000000004</v>
      </c>
      <c r="S3311" t="str">
        <f t="shared" si="880"/>
        <v>不变</v>
      </c>
      <c r="T3311">
        <f t="shared" si="881"/>
        <v>0</v>
      </c>
      <c r="U3311" t="s">
        <v>17434</v>
      </c>
      <c r="V3311">
        <v>4.9000000000000004</v>
      </c>
    </row>
    <row r="3312" spans="1:22" x14ac:dyDescent="0.15">
      <c r="A3312" s="1">
        <v>1047</v>
      </c>
      <c r="B3312" t="s">
        <v>1069</v>
      </c>
      <c r="C3312" t="s">
        <v>5305</v>
      </c>
      <c r="D3312" t="s">
        <v>9406</v>
      </c>
      <c r="E3312" t="s">
        <v>13507</v>
      </c>
      <c r="F3312" t="s">
        <v>16627</v>
      </c>
      <c r="G3312" s="2">
        <v>43797.465682870366</v>
      </c>
      <c r="H3312" s="5" t="s">
        <v>17652</v>
      </c>
      <c r="I3312">
        <v>622</v>
      </c>
      <c r="J3312">
        <v>2.5140991621071261E+17</v>
      </c>
      <c r="K3312" t="s">
        <v>16629</v>
      </c>
      <c r="L3312">
        <v>3.6</v>
      </c>
      <c r="M3312">
        <f t="shared" si="876"/>
        <v>3.6</v>
      </c>
      <c r="N3312">
        <f t="shared" si="877"/>
        <v>8</v>
      </c>
      <c r="O3312">
        <f t="shared" si="878"/>
        <v>1</v>
      </c>
      <c r="P3312">
        <f t="shared" si="879"/>
        <v>0</v>
      </c>
      <c r="Q3312" t="s">
        <v>16843</v>
      </c>
      <c r="R3312">
        <v>3.6</v>
      </c>
      <c r="S3312" t="str">
        <f t="shared" si="880"/>
        <v>不变</v>
      </c>
      <c r="T3312">
        <f t="shared" si="881"/>
        <v>0</v>
      </c>
      <c r="U3312" t="s">
        <v>17434</v>
      </c>
      <c r="V3312">
        <v>3.6</v>
      </c>
    </row>
    <row r="3313" spans="1:22" x14ac:dyDescent="0.15">
      <c r="A3313" s="1">
        <v>1046</v>
      </c>
      <c r="B3313" t="s">
        <v>1068</v>
      </c>
      <c r="C3313" t="s">
        <v>5304</v>
      </c>
      <c r="D3313" t="s">
        <v>9405</v>
      </c>
      <c r="E3313" t="s">
        <v>13506</v>
      </c>
      <c r="F3313" t="s">
        <v>16627</v>
      </c>
      <c r="G3313" s="2">
        <v>43797.460428240738</v>
      </c>
      <c r="H3313" s="5" t="s">
        <v>17652</v>
      </c>
      <c r="I3313">
        <v>631</v>
      </c>
      <c r="J3313">
        <v>2.5140800948011421E+17</v>
      </c>
      <c r="K3313" t="s">
        <v>16629</v>
      </c>
      <c r="L3313">
        <v>4.0999999999999996</v>
      </c>
      <c r="M3313">
        <f t="shared" si="876"/>
        <v>4.0999999999999996</v>
      </c>
      <c r="N3313">
        <f t="shared" si="877"/>
        <v>9</v>
      </c>
      <c r="O3313">
        <f t="shared" si="878"/>
        <v>1</v>
      </c>
      <c r="P3313">
        <f t="shared" si="879"/>
        <v>0</v>
      </c>
      <c r="Q3313" t="s">
        <v>16968</v>
      </c>
      <c r="R3313">
        <v>4.0999999999999996</v>
      </c>
      <c r="S3313" t="str">
        <f t="shared" si="880"/>
        <v>不变</v>
      </c>
      <c r="T3313">
        <f t="shared" si="881"/>
        <v>0</v>
      </c>
      <c r="U3313" t="s">
        <v>17434</v>
      </c>
      <c r="V3313">
        <v>4.0999999999999996</v>
      </c>
    </row>
    <row r="3314" spans="1:22" x14ac:dyDescent="0.15">
      <c r="A3314" s="1">
        <v>1045</v>
      </c>
      <c r="B3314" t="s">
        <v>1067</v>
      </c>
      <c r="C3314" t="s">
        <v>5303</v>
      </c>
      <c r="D3314" t="s">
        <v>9404</v>
      </c>
      <c r="E3314" t="s">
        <v>13505</v>
      </c>
      <c r="F3314" t="s">
        <v>16628</v>
      </c>
      <c r="G3314" s="2">
        <v>43797.456597222219</v>
      </c>
      <c r="H3314" s="5" t="s">
        <v>17652</v>
      </c>
      <c r="I3314">
        <v>652</v>
      </c>
      <c r="J3314">
        <v>2.5140662065797939E+17</v>
      </c>
      <c r="K3314" t="s">
        <v>16629</v>
      </c>
      <c r="L3314">
        <v>6</v>
      </c>
      <c r="M3314">
        <f t="shared" si="876"/>
        <v>6</v>
      </c>
      <c r="N3314">
        <f t="shared" si="877"/>
        <v>11</v>
      </c>
      <c r="O3314">
        <f t="shared" si="878"/>
        <v>1</v>
      </c>
      <c r="P3314">
        <f t="shared" si="879"/>
        <v>0</v>
      </c>
      <c r="Q3314" t="s">
        <v>16842</v>
      </c>
      <c r="R3314">
        <v>6</v>
      </c>
      <c r="S3314" t="str">
        <f t="shared" si="880"/>
        <v>不变</v>
      </c>
      <c r="T3314">
        <f t="shared" si="881"/>
        <v>0</v>
      </c>
      <c r="U3314" t="s">
        <v>17434</v>
      </c>
      <c r="V3314">
        <v>5</v>
      </c>
    </row>
    <row r="3315" spans="1:22" x14ac:dyDescent="0.15">
      <c r="A3315" s="1">
        <v>1043</v>
      </c>
      <c r="B3315" t="s">
        <v>1065</v>
      </c>
      <c r="C3315" t="s">
        <v>5302</v>
      </c>
      <c r="D3315" t="s">
        <v>9403</v>
      </c>
      <c r="E3315" t="s">
        <v>13504</v>
      </c>
      <c r="F3315" t="s">
        <v>16627</v>
      </c>
      <c r="G3315" s="2">
        <v>43797.456238425933</v>
      </c>
      <c r="H3315" s="5" t="s">
        <v>17652</v>
      </c>
      <c r="I3315">
        <v>606</v>
      </c>
      <c r="J3315">
        <v>2.5140649175443459E+17</v>
      </c>
      <c r="K3315" t="s">
        <v>16629</v>
      </c>
      <c r="L3315">
        <v>6</v>
      </c>
      <c r="M3315">
        <f t="shared" si="876"/>
        <v>2.8</v>
      </c>
      <c r="N3315">
        <f t="shared" si="877"/>
        <v>6</v>
      </c>
      <c r="O3315">
        <f t="shared" si="878"/>
        <v>0</v>
      </c>
      <c r="P3315">
        <f t="shared" si="879"/>
        <v>1</v>
      </c>
      <c r="Q3315" t="s">
        <v>16925</v>
      </c>
      <c r="R3315">
        <v>6</v>
      </c>
      <c r="S3315" t="str">
        <f t="shared" si="880"/>
        <v>不变</v>
      </c>
      <c r="T3315">
        <f t="shared" si="881"/>
        <v>0</v>
      </c>
      <c r="U3315" t="s">
        <v>17434</v>
      </c>
      <c r="V3315">
        <v>6</v>
      </c>
    </row>
    <row r="3316" spans="1:22" x14ac:dyDescent="0.15">
      <c r="A3316" s="1">
        <v>1018</v>
      </c>
      <c r="B3316" t="s">
        <v>1040</v>
      </c>
      <c r="C3316" t="s">
        <v>5281</v>
      </c>
      <c r="D3316" t="s">
        <v>9382</v>
      </c>
      <c r="E3316" t="s">
        <v>13483</v>
      </c>
      <c r="F3316" t="s">
        <v>16627</v>
      </c>
      <c r="G3316" s="2">
        <v>43797.452314814807</v>
      </c>
      <c r="H3316" s="5" t="s">
        <v>17652</v>
      </c>
      <c r="I3316">
        <v>612</v>
      </c>
      <c r="J3316">
        <v>2.5140507142049379E+17</v>
      </c>
      <c r="K3316" t="s">
        <v>16629</v>
      </c>
      <c r="L3316">
        <v>7</v>
      </c>
      <c r="M3316">
        <f t="shared" si="876"/>
        <v>3.1</v>
      </c>
      <c r="N3316">
        <f t="shared" si="877"/>
        <v>7</v>
      </c>
      <c r="O3316">
        <f t="shared" si="878"/>
        <v>0</v>
      </c>
      <c r="P3316">
        <f t="shared" si="879"/>
        <v>1</v>
      </c>
      <c r="Q3316" t="s">
        <v>16929</v>
      </c>
      <c r="R3316">
        <v>7</v>
      </c>
      <c r="S3316" t="str">
        <f t="shared" si="880"/>
        <v>不变</v>
      </c>
      <c r="T3316">
        <f t="shared" si="881"/>
        <v>0</v>
      </c>
      <c r="U3316" t="s">
        <v>17435</v>
      </c>
      <c r="V3316">
        <v>7</v>
      </c>
    </row>
    <row r="3317" spans="1:22" x14ac:dyDescent="0.15">
      <c r="A3317" s="1">
        <v>1041</v>
      </c>
      <c r="B3317" t="s">
        <v>1063</v>
      </c>
      <c r="C3317" t="s">
        <v>5301</v>
      </c>
      <c r="D3317" t="s">
        <v>9402</v>
      </c>
      <c r="E3317" t="s">
        <v>13503</v>
      </c>
      <c r="F3317" t="s">
        <v>16627</v>
      </c>
      <c r="G3317" s="2">
        <v>43797.44159722222</v>
      </c>
      <c r="H3317" s="5" t="s">
        <v>17652</v>
      </c>
      <c r="I3317">
        <v>621</v>
      </c>
      <c r="J3317">
        <v>2.5140118584662838E+17</v>
      </c>
      <c r="K3317" t="s">
        <v>16629</v>
      </c>
      <c r="L3317">
        <v>8</v>
      </c>
      <c r="M3317">
        <f t="shared" si="876"/>
        <v>3.6</v>
      </c>
      <c r="N3317">
        <f t="shared" si="877"/>
        <v>8</v>
      </c>
      <c r="O3317">
        <f t="shared" si="878"/>
        <v>0</v>
      </c>
      <c r="P3317">
        <f t="shared" si="879"/>
        <v>1</v>
      </c>
      <c r="Q3317" t="s">
        <v>16875</v>
      </c>
      <c r="R3317">
        <v>6</v>
      </c>
      <c r="S3317" t="str">
        <f t="shared" si="880"/>
        <v>调降</v>
      </c>
      <c r="T3317">
        <f t="shared" si="881"/>
        <v>-0.25</v>
      </c>
      <c r="U3317" t="s">
        <v>17434</v>
      </c>
      <c r="V3317">
        <v>6</v>
      </c>
    </row>
    <row r="3318" spans="1:22" x14ac:dyDescent="0.15">
      <c r="A3318" s="1">
        <v>1040</v>
      </c>
      <c r="B3318" t="s">
        <v>1062</v>
      </c>
      <c r="C3318" t="s">
        <v>5300</v>
      </c>
      <c r="D3318" t="s">
        <v>9401</v>
      </c>
      <c r="E3318" t="s">
        <v>13502</v>
      </c>
      <c r="F3318" t="s">
        <v>16627</v>
      </c>
      <c r="G3318" s="2">
        <v>43797.409513888888</v>
      </c>
      <c r="H3318" s="5" t="s">
        <v>17652</v>
      </c>
      <c r="I3318">
        <v>616</v>
      </c>
      <c r="J3318">
        <v>2.5138955819155869E+17</v>
      </c>
      <c r="K3318" t="s">
        <v>16629</v>
      </c>
      <c r="L3318">
        <v>7</v>
      </c>
      <c r="M3318">
        <f t="shared" si="876"/>
        <v>3.3</v>
      </c>
      <c r="N3318">
        <f t="shared" si="877"/>
        <v>7</v>
      </c>
      <c r="O3318">
        <f t="shared" si="878"/>
        <v>0</v>
      </c>
      <c r="P3318">
        <f t="shared" si="879"/>
        <v>1</v>
      </c>
      <c r="Q3318" t="s">
        <v>16828</v>
      </c>
      <c r="R3318">
        <v>7</v>
      </c>
      <c r="S3318" t="str">
        <f t="shared" si="880"/>
        <v>不变</v>
      </c>
      <c r="T3318">
        <f t="shared" si="881"/>
        <v>0</v>
      </c>
      <c r="U3318" t="s">
        <v>17434</v>
      </c>
      <c r="V3318">
        <v>7</v>
      </c>
    </row>
    <row r="3319" spans="1:22" x14ac:dyDescent="0.15">
      <c r="A3319" s="1">
        <v>873</v>
      </c>
      <c r="B3319" t="s">
        <v>895</v>
      </c>
      <c r="C3319" t="s">
        <v>5154</v>
      </c>
      <c r="D3319" t="s">
        <v>9255</v>
      </c>
      <c r="E3319" t="s">
        <v>13356</v>
      </c>
      <c r="F3319" t="s">
        <v>16628</v>
      </c>
      <c r="G3319" s="2">
        <v>43797.395451388889</v>
      </c>
      <c r="H3319" s="5" t="s">
        <v>17652</v>
      </c>
      <c r="K3319" t="s">
        <v>16630</v>
      </c>
      <c r="V3319">
        <v>4.7</v>
      </c>
    </row>
    <row r="3320" spans="1:22" x14ac:dyDescent="0.15">
      <c r="A3320" s="1">
        <v>1039</v>
      </c>
      <c r="B3320" t="s">
        <v>1061</v>
      </c>
      <c r="C3320" t="s">
        <v>5299</v>
      </c>
      <c r="D3320" t="s">
        <v>9400</v>
      </c>
      <c r="E3320" t="s">
        <v>13501</v>
      </c>
      <c r="F3320" t="s">
        <v>16628</v>
      </c>
      <c r="G3320" s="2">
        <v>43797.392696759263</v>
      </c>
      <c r="H3320" s="5" t="s">
        <v>17652</v>
      </c>
      <c r="I3320">
        <v>632</v>
      </c>
      <c r="J3320">
        <v>2.5138346658575558E+17</v>
      </c>
      <c r="K3320" t="s">
        <v>16629</v>
      </c>
      <c r="L3320">
        <v>9</v>
      </c>
      <c r="M3320">
        <f>IF(10*(I3320-550)/200&gt;5,ROUNDUP(10*(I3320-550)/200,0),ROUNDUP(10*(I3320-550)/200,1))</f>
        <v>4.0999999999999996</v>
      </c>
      <c r="N3320">
        <f>IF(20*(I3320-550)/200&gt;5,ROUNDUP(20*(I3320-550)/200,0),ROUNDUP(20*(I3320-550)/200,1))</f>
        <v>9</v>
      </c>
      <c r="O3320">
        <f>IF(L3320=M3320,1,0)</f>
        <v>0</v>
      </c>
      <c r="P3320">
        <f>IF(L3320=N3320,1,0)</f>
        <v>1</v>
      </c>
      <c r="Q3320" t="s">
        <v>16934</v>
      </c>
      <c r="R3320">
        <v>5</v>
      </c>
      <c r="S3320" t="str">
        <f>IF(L3320&gt;R3320,"调降",IF(L3320&lt;R3320,"调升","不变"))</f>
        <v>调降</v>
      </c>
      <c r="T3320">
        <f>R3320/L3320-1</f>
        <v>-0.44444444444444442</v>
      </c>
      <c r="U3320" t="s">
        <v>17434</v>
      </c>
      <c r="V3320">
        <v>5</v>
      </c>
    </row>
    <row r="3321" spans="1:22" x14ac:dyDescent="0.15">
      <c r="A3321" s="1">
        <v>986</v>
      </c>
      <c r="B3321" t="s">
        <v>1008</v>
      </c>
      <c r="C3321" t="s">
        <v>5253</v>
      </c>
      <c r="D3321" t="s">
        <v>9354</v>
      </c>
      <c r="E3321" t="s">
        <v>13455</v>
      </c>
      <c r="F3321" t="s">
        <v>16627</v>
      </c>
      <c r="G3321" s="2">
        <v>43797.385740740741</v>
      </c>
      <c r="H3321" s="5" t="s">
        <v>17652</v>
      </c>
      <c r="K3321" t="s">
        <v>16630</v>
      </c>
      <c r="V3321">
        <v>9</v>
      </c>
    </row>
    <row r="3322" spans="1:22" x14ac:dyDescent="0.15">
      <c r="A3322" s="1">
        <v>1031</v>
      </c>
      <c r="B3322" t="s">
        <v>1053</v>
      </c>
      <c r="C3322" t="s">
        <v>5292</v>
      </c>
      <c r="D3322" t="s">
        <v>9393</v>
      </c>
      <c r="E3322" t="s">
        <v>13494</v>
      </c>
      <c r="F3322" t="s">
        <v>16628</v>
      </c>
      <c r="G3322" s="2">
        <v>43796.797465277778</v>
      </c>
      <c r="H3322" s="5" t="s">
        <v>17653</v>
      </c>
      <c r="K3322" t="s">
        <v>16630</v>
      </c>
      <c r="V3322">
        <v>13.920216999999999</v>
      </c>
    </row>
    <row r="3323" spans="1:22" x14ac:dyDescent="0.15">
      <c r="A3323" s="1">
        <v>1037</v>
      </c>
      <c r="B3323" t="s">
        <v>1059</v>
      </c>
      <c r="C3323" t="s">
        <v>5297</v>
      </c>
      <c r="D3323" t="s">
        <v>9398</v>
      </c>
      <c r="E3323" t="s">
        <v>13499</v>
      </c>
      <c r="F3323" t="s">
        <v>16628</v>
      </c>
      <c r="G3323" s="2">
        <v>43796.774583333332</v>
      </c>
      <c r="H3323" s="5" t="s">
        <v>17653</v>
      </c>
      <c r="K3323" t="s">
        <v>16630</v>
      </c>
      <c r="V3323">
        <v>3</v>
      </c>
    </row>
    <row r="3324" spans="1:22" x14ac:dyDescent="0.15">
      <c r="A3324" s="1">
        <v>1038</v>
      </c>
      <c r="B3324" t="s">
        <v>1060</v>
      </c>
      <c r="C3324" t="s">
        <v>5298</v>
      </c>
      <c r="D3324" t="s">
        <v>9399</v>
      </c>
      <c r="E3324" t="s">
        <v>13500</v>
      </c>
      <c r="F3324" t="s">
        <v>16627</v>
      </c>
      <c r="G3324" s="2">
        <v>43796.768750000003</v>
      </c>
      <c r="H3324" s="5" t="s">
        <v>17653</v>
      </c>
      <c r="I3324">
        <v>610</v>
      </c>
      <c r="J3324">
        <v>2.5115735570881331E+17</v>
      </c>
      <c r="K3324" t="s">
        <v>16629</v>
      </c>
      <c r="L3324">
        <v>6</v>
      </c>
      <c r="M3324">
        <f t="shared" ref="M3324:M3325" si="882">IF(10*(I3324-550)/200&gt;5,ROUNDUP(10*(I3324-550)/200,0),ROUNDUP(10*(I3324-550)/200,1))</f>
        <v>3</v>
      </c>
      <c r="N3324">
        <f t="shared" ref="N3324:N3325" si="883">IF(20*(I3324-550)/200&gt;5,ROUNDUP(20*(I3324-550)/200,0),ROUNDUP(20*(I3324-550)/200,1))</f>
        <v>6</v>
      </c>
      <c r="O3324">
        <f t="shared" ref="O3324:O3325" si="884">IF(L3324=M3324,1,0)</f>
        <v>0</v>
      </c>
      <c r="P3324">
        <f t="shared" ref="P3324:P3325" si="885">IF(L3324=N3324,1,0)</f>
        <v>1</v>
      </c>
      <c r="Q3324" t="s">
        <v>16833</v>
      </c>
      <c r="R3324">
        <v>3</v>
      </c>
      <c r="S3324" t="str">
        <f t="shared" ref="S3324:S3325" si="886">IF(L3324&gt;R3324,"调降",IF(L3324&lt;R3324,"调升","不变"))</f>
        <v>调降</v>
      </c>
      <c r="T3324">
        <f t="shared" ref="T3324:T3325" si="887">R3324/L3324-1</f>
        <v>-0.5</v>
      </c>
      <c r="U3324" t="s">
        <v>17435</v>
      </c>
      <c r="V3324">
        <v>3</v>
      </c>
    </row>
    <row r="3325" spans="1:22" x14ac:dyDescent="0.15">
      <c r="A3325" s="1">
        <v>1036</v>
      </c>
      <c r="B3325" t="s">
        <v>1058</v>
      </c>
      <c r="C3325" t="s">
        <v>5297</v>
      </c>
      <c r="D3325" t="s">
        <v>9398</v>
      </c>
      <c r="E3325" t="s">
        <v>13499</v>
      </c>
      <c r="F3325" t="s">
        <v>16627</v>
      </c>
      <c r="G3325" s="2">
        <v>43796.763483796298</v>
      </c>
      <c r="H3325" s="5" t="s">
        <v>17653</v>
      </c>
      <c r="I3325">
        <v>614</v>
      </c>
      <c r="J3325">
        <v>2.5115544688525718E+17</v>
      </c>
      <c r="K3325" t="s">
        <v>16629</v>
      </c>
      <c r="L3325">
        <v>7</v>
      </c>
      <c r="M3325">
        <f t="shared" si="882"/>
        <v>3.2</v>
      </c>
      <c r="N3325">
        <f t="shared" si="883"/>
        <v>7</v>
      </c>
      <c r="O3325">
        <f t="shared" si="884"/>
        <v>0</v>
      </c>
      <c r="P3325">
        <f t="shared" si="885"/>
        <v>1</v>
      </c>
      <c r="Q3325" t="s">
        <v>16892</v>
      </c>
      <c r="R3325">
        <v>3</v>
      </c>
      <c r="S3325" t="str">
        <f t="shared" si="886"/>
        <v>调降</v>
      </c>
      <c r="T3325">
        <f t="shared" si="887"/>
        <v>-0.5714285714285714</v>
      </c>
      <c r="U3325" t="s">
        <v>17435</v>
      </c>
      <c r="V3325">
        <v>3</v>
      </c>
    </row>
    <row r="3326" spans="1:22" x14ac:dyDescent="0.15">
      <c r="A3326" s="1">
        <v>1028</v>
      </c>
      <c r="B3326" t="s">
        <v>1050</v>
      </c>
      <c r="C3326" t="s">
        <v>5290</v>
      </c>
      <c r="D3326" t="s">
        <v>9391</v>
      </c>
      <c r="E3326" t="s">
        <v>13492</v>
      </c>
      <c r="F3326" t="s">
        <v>16628</v>
      </c>
      <c r="G3326" s="2">
        <v>43796.753611111111</v>
      </c>
      <c r="H3326" s="5" t="s">
        <v>17653</v>
      </c>
      <c r="K3326" t="s">
        <v>16630</v>
      </c>
      <c r="V3326">
        <v>4</v>
      </c>
    </row>
    <row r="3327" spans="1:22" x14ac:dyDescent="0.15">
      <c r="A3327" s="1">
        <v>1035</v>
      </c>
      <c r="B3327" t="s">
        <v>1057</v>
      </c>
      <c r="C3327" t="s">
        <v>5296</v>
      </c>
      <c r="D3327" t="s">
        <v>9397</v>
      </c>
      <c r="E3327" t="s">
        <v>13498</v>
      </c>
      <c r="F3327" t="s">
        <v>16628</v>
      </c>
      <c r="G3327" s="2">
        <v>43796.753194444442</v>
      </c>
      <c r="H3327" s="5" t="s">
        <v>17653</v>
      </c>
      <c r="I3327">
        <v>619</v>
      </c>
      <c r="J3327">
        <v>2.511517188284785E+17</v>
      </c>
      <c r="K3327" t="s">
        <v>16629</v>
      </c>
      <c r="L3327">
        <v>7</v>
      </c>
      <c r="M3327">
        <f t="shared" ref="M3327:M3344" si="888">IF(10*(I3327-550)/200&gt;5,ROUNDUP(10*(I3327-550)/200,0),ROUNDUP(10*(I3327-550)/200,1))</f>
        <v>3.5</v>
      </c>
      <c r="N3327">
        <f t="shared" ref="N3327:N3344" si="889">IF(20*(I3327-550)/200&gt;5,ROUNDUP(20*(I3327-550)/200,0),ROUNDUP(20*(I3327-550)/200,1))</f>
        <v>7</v>
      </c>
      <c r="O3327">
        <f t="shared" ref="O3327:O3344" si="890">IF(L3327=M3327,1,0)</f>
        <v>0</v>
      </c>
      <c r="P3327">
        <f t="shared" ref="P3327:P3344" si="891">IF(L3327=N3327,1,0)</f>
        <v>1</v>
      </c>
      <c r="Q3327" t="s">
        <v>16848</v>
      </c>
      <c r="R3327">
        <v>7</v>
      </c>
      <c r="S3327" t="str">
        <f t="shared" ref="S3327:S3344" si="892">IF(L3327&gt;R3327,"调降",IF(L3327&lt;R3327,"调升","不变"))</f>
        <v>不变</v>
      </c>
      <c r="T3327">
        <f t="shared" ref="T3327:T3344" si="893">R3327/L3327-1</f>
        <v>0</v>
      </c>
      <c r="U3327" t="s">
        <v>17434</v>
      </c>
      <c r="V3327">
        <v>7</v>
      </c>
    </row>
    <row r="3328" spans="1:22" x14ac:dyDescent="0.15">
      <c r="A3328" s="1">
        <v>1034</v>
      </c>
      <c r="B3328" t="s">
        <v>1056</v>
      </c>
      <c r="C3328" t="s">
        <v>5295</v>
      </c>
      <c r="D3328" t="s">
        <v>9396</v>
      </c>
      <c r="E3328" t="s">
        <v>13497</v>
      </c>
      <c r="F3328" t="s">
        <v>16628</v>
      </c>
      <c r="G3328" s="2">
        <v>43796.730787037042</v>
      </c>
      <c r="H3328" s="5" t="s">
        <v>17653</v>
      </c>
      <c r="I3328">
        <v>652</v>
      </c>
      <c r="J3328">
        <v>2.5114359783385091E+17</v>
      </c>
      <c r="K3328" t="s">
        <v>16629</v>
      </c>
      <c r="L3328">
        <v>6</v>
      </c>
      <c r="M3328">
        <f t="shared" si="888"/>
        <v>6</v>
      </c>
      <c r="N3328">
        <f t="shared" si="889"/>
        <v>11</v>
      </c>
      <c r="O3328">
        <f t="shared" si="890"/>
        <v>1</v>
      </c>
      <c r="P3328">
        <f t="shared" si="891"/>
        <v>0</v>
      </c>
      <c r="Q3328" t="s">
        <v>16892</v>
      </c>
      <c r="R3328">
        <v>6</v>
      </c>
      <c r="S3328" t="str">
        <f t="shared" si="892"/>
        <v>不变</v>
      </c>
      <c r="T3328">
        <f t="shared" si="893"/>
        <v>0</v>
      </c>
      <c r="U3328" t="s">
        <v>17434</v>
      </c>
      <c r="V3328">
        <v>6</v>
      </c>
    </row>
    <row r="3329" spans="1:32" x14ac:dyDescent="0.15">
      <c r="A3329" s="1">
        <v>1033</v>
      </c>
      <c r="B3329" t="s">
        <v>1055</v>
      </c>
      <c r="C3329" t="s">
        <v>5294</v>
      </c>
      <c r="D3329" t="s">
        <v>9395</v>
      </c>
      <c r="E3329" t="s">
        <v>13496</v>
      </c>
      <c r="F3329" t="s">
        <v>16628</v>
      </c>
      <c r="G3329" s="2">
        <v>43796.730358796303</v>
      </c>
      <c r="H3329" s="5" t="s">
        <v>17653</v>
      </c>
      <c r="I3329">
        <v>659</v>
      </c>
      <c r="J3329">
        <v>2.511434437854536E+17</v>
      </c>
      <c r="K3329" t="s">
        <v>16629</v>
      </c>
      <c r="L3329">
        <v>11</v>
      </c>
      <c r="M3329">
        <f t="shared" si="888"/>
        <v>6</v>
      </c>
      <c r="N3329">
        <f t="shared" si="889"/>
        <v>11</v>
      </c>
      <c r="O3329">
        <f t="shared" si="890"/>
        <v>0</v>
      </c>
      <c r="P3329">
        <f t="shared" si="891"/>
        <v>1</v>
      </c>
      <c r="Q3329" t="s">
        <v>16952</v>
      </c>
      <c r="R3329">
        <v>5</v>
      </c>
      <c r="S3329" t="str">
        <f t="shared" si="892"/>
        <v>调降</v>
      </c>
      <c r="T3329">
        <f t="shared" si="893"/>
        <v>-0.54545454545454541</v>
      </c>
      <c r="U3329" t="s">
        <v>17434</v>
      </c>
      <c r="V3329">
        <v>4</v>
      </c>
      <c r="W3329">
        <v>2.5114407491496349E+17</v>
      </c>
      <c r="X3329">
        <v>40000</v>
      </c>
      <c r="AA3329" s="2">
        <v>43916.749293981477</v>
      </c>
      <c r="AB3329">
        <v>40</v>
      </c>
      <c r="AC3329" t="s">
        <v>17499</v>
      </c>
      <c r="AD3329" t="s">
        <v>17507</v>
      </c>
      <c r="AE3329">
        <v>2.5114342540601341E+17</v>
      </c>
      <c r="AF3329" t="s">
        <v>13496</v>
      </c>
    </row>
    <row r="3330" spans="1:32" x14ac:dyDescent="0.15">
      <c r="A3330" s="1">
        <v>1032</v>
      </c>
      <c r="B3330" t="s">
        <v>1054</v>
      </c>
      <c r="C3330" t="s">
        <v>5293</v>
      </c>
      <c r="D3330" t="s">
        <v>9394</v>
      </c>
      <c r="E3330" t="s">
        <v>13495</v>
      </c>
      <c r="F3330" t="s">
        <v>16627</v>
      </c>
      <c r="G3330" s="2">
        <v>43796.729270833333</v>
      </c>
      <c r="H3330" s="5" t="s">
        <v>17653</v>
      </c>
      <c r="I3330">
        <v>632</v>
      </c>
      <c r="J3330">
        <v>2.511430459221647E+17</v>
      </c>
      <c r="K3330" t="s">
        <v>16629</v>
      </c>
      <c r="L3330">
        <v>4.0999999999999996</v>
      </c>
      <c r="M3330">
        <f t="shared" si="888"/>
        <v>4.0999999999999996</v>
      </c>
      <c r="N3330">
        <f t="shared" si="889"/>
        <v>9</v>
      </c>
      <c r="O3330">
        <f t="shared" si="890"/>
        <v>1</v>
      </c>
      <c r="P3330">
        <f t="shared" si="891"/>
        <v>0</v>
      </c>
      <c r="Q3330" t="s">
        <v>16864</v>
      </c>
      <c r="R3330">
        <v>4.0999999999999996</v>
      </c>
      <c r="S3330" t="str">
        <f t="shared" si="892"/>
        <v>不变</v>
      </c>
      <c r="T3330">
        <f t="shared" si="893"/>
        <v>0</v>
      </c>
      <c r="U3330" t="s">
        <v>17434</v>
      </c>
      <c r="V3330">
        <v>4.0999999999999996</v>
      </c>
    </row>
    <row r="3331" spans="1:32" x14ac:dyDescent="0.15">
      <c r="A3331" s="1">
        <v>1030</v>
      </c>
      <c r="B3331" t="s">
        <v>1052</v>
      </c>
      <c r="C3331" t="s">
        <v>5292</v>
      </c>
      <c r="D3331" t="s">
        <v>9393</v>
      </c>
      <c r="E3331" t="s">
        <v>13494</v>
      </c>
      <c r="F3331" t="s">
        <v>16627</v>
      </c>
      <c r="G3331" s="2">
        <v>43796.728912037041</v>
      </c>
      <c r="H3331" s="5" t="s">
        <v>17653</v>
      </c>
      <c r="I3331">
        <v>641</v>
      </c>
      <c r="J3331">
        <v>2.5114291706056291E+17</v>
      </c>
      <c r="K3331" t="s">
        <v>16629</v>
      </c>
      <c r="L3331">
        <v>10</v>
      </c>
      <c r="M3331">
        <f t="shared" si="888"/>
        <v>4.5999999999999996</v>
      </c>
      <c r="N3331">
        <f t="shared" si="889"/>
        <v>10</v>
      </c>
      <c r="O3331">
        <f t="shared" si="890"/>
        <v>0</v>
      </c>
      <c r="P3331">
        <f t="shared" si="891"/>
        <v>1</v>
      </c>
      <c r="Q3331" t="s">
        <v>16865</v>
      </c>
      <c r="R3331">
        <v>6</v>
      </c>
      <c r="S3331" t="str">
        <f t="shared" si="892"/>
        <v>调降</v>
      </c>
      <c r="T3331">
        <f t="shared" si="893"/>
        <v>-0.4</v>
      </c>
      <c r="U3331" t="s">
        <v>17434</v>
      </c>
      <c r="V3331">
        <v>6</v>
      </c>
    </row>
    <row r="3332" spans="1:32" x14ac:dyDescent="0.15">
      <c r="A3332" s="1">
        <v>1029</v>
      </c>
      <c r="B3332" t="s">
        <v>1051</v>
      </c>
      <c r="C3332" t="s">
        <v>5291</v>
      </c>
      <c r="D3332" t="s">
        <v>9392</v>
      </c>
      <c r="E3332" t="s">
        <v>13493</v>
      </c>
      <c r="F3332" t="s">
        <v>16628</v>
      </c>
      <c r="G3332" s="2">
        <v>43796.727812500001</v>
      </c>
      <c r="H3332" s="5" t="s">
        <v>17653</v>
      </c>
      <c r="I3332">
        <v>639</v>
      </c>
      <c r="J3332">
        <v>2.511425187946209E+17</v>
      </c>
      <c r="K3332" t="s">
        <v>16629</v>
      </c>
      <c r="L3332">
        <v>9</v>
      </c>
      <c r="M3332">
        <f t="shared" si="888"/>
        <v>4.5</v>
      </c>
      <c r="N3332">
        <f t="shared" si="889"/>
        <v>9</v>
      </c>
      <c r="O3332">
        <f t="shared" si="890"/>
        <v>0</v>
      </c>
      <c r="P3332">
        <f t="shared" si="891"/>
        <v>1</v>
      </c>
      <c r="Q3332" t="s">
        <v>16884</v>
      </c>
      <c r="R3332">
        <v>5</v>
      </c>
      <c r="S3332" t="str">
        <f t="shared" si="892"/>
        <v>调降</v>
      </c>
      <c r="T3332">
        <f t="shared" si="893"/>
        <v>-0.44444444444444442</v>
      </c>
      <c r="U3332" t="s">
        <v>17435</v>
      </c>
      <c r="V3332">
        <v>3</v>
      </c>
      <c r="W3332">
        <v>2.511427793405952E+17</v>
      </c>
      <c r="X3332">
        <v>30000</v>
      </c>
      <c r="AA3332" s="2">
        <v>43796.751388888893</v>
      </c>
      <c r="AB3332">
        <v>24</v>
      </c>
      <c r="AC3332" t="s">
        <v>17498</v>
      </c>
      <c r="AD3332" t="s">
        <v>17505</v>
      </c>
      <c r="AE3332">
        <v>2.5114249937499341E+17</v>
      </c>
      <c r="AF3332" t="s">
        <v>13493</v>
      </c>
    </row>
    <row r="3333" spans="1:32" x14ac:dyDescent="0.15">
      <c r="A3333" s="1">
        <v>1027</v>
      </c>
      <c r="B3333" t="s">
        <v>1049</v>
      </c>
      <c r="C3333" t="s">
        <v>5290</v>
      </c>
      <c r="D3333" t="s">
        <v>9391</v>
      </c>
      <c r="E3333" t="s">
        <v>13492</v>
      </c>
      <c r="F3333" t="s">
        <v>16627</v>
      </c>
      <c r="G3333" s="2">
        <v>43796.725787037038</v>
      </c>
      <c r="H3333" s="5" t="s">
        <v>17653</v>
      </c>
      <c r="I3333">
        <v>629</v>
      </c>
      <c r="J3333">
        <v>2.5114178370090189E+17</v>
      </c>
      <c r="K3333" t="s">
        <v>16629</v>
      </c>
      <c r="L3333">
        <v>4</v>
      </c>
      <c r="M3333">
        <f t="shared" si="888"/>
        <v>4</v>
      </c>
      <c r="N3333">
        <f t="shared" si="889"/>
        <v>8</v>
      </c>
      <c r="O3333">
        <f t="shared" si="890"/>
        <v>1</v>
      </c>
      <c r="P3333">
        <f t="shared" si="891"/>
        <v>0</v>
      </c>
      <c r="Q3333" t="s">
        <v>16967</v>
      </c>
      <c r="R3333">
        <v>4</v>
      </c>
      <c r="S3333" t="str">
        <f t="shared" si="892"/>
        <v>不变</v>
      </c>
      <c r="T3333">
        <f t="shared" si="893"/>
        <v>0</v>
      </c>
      <c r="U3333" t="s">
        <v>17434</v>
      </c>
      <c r="V3333">
        <v>4</v>
      </c>
    </row>
    <row r="3334" spans="1:32" x14ac:dyDescent="0.15">
      <c r="A3334" s="1">
        <v>1026</v>
      </c>
      <c r="B3334" t="s">
        <v>1048</v>
      </c>
      <c r="C3334" t="s">
        <v>5289</v>
      </c>
      <c r="D3334" t="s">
        <v>9390</v>
      </c>
      <c r="E3334" t="s">
        <v>13491</v>
      </c>
      <c r="F3334" t="s">
        <v>16628</v>
      </c>
      <c r="G3334" s="2">
        <v>43796.724363425928</v>
      </c>
      <c r="H3334" s="5" t="s">
        <v>17653</v>
      </c>
      <c r="I3334">
        <v>639</v>
      </c>
      <c r="J3334">
        <v>2.511412710982328E+17</v>
      </c>
      <c r="K3334" t="s">
        <v>16629</v>
      </c>
      <c r="L3334">
        <v>4.5</v>
      </c>
      <c r="M3334">
        <f t="shared" si="888"/>
        <v>4.5</v>
      </c>
      <c r="N3334">
        <f t="shared" si="889"/>
        <v>9</v>
      </c>
      <c r="O3334">
        <f t="shared" si="890"/>
        <v>1</v>
      </c>
      <c r="P3334">
        <f t="shared" si="891"/>
        <v>0</v>
      </c>
      <c r="Q3334" t="s">
        <v>16966</v>
      </c>
      <c r="R3334">
        <v>3</v>
      </c>
      <c r="S3334" t="str">
        <f t="shared" si="892"/>
        <v>调降</v>
      </c>
      <c r="T3334">
        <f t="shared" si="893"/>
        <v>-0.33333333333333337</v>
      </c>
      <c r="U3334" t="s">
        <v>17434</v>
      </c>
      <c r="V3334">
        <v>3</v>
      </c>
    </row>
    <row r="3335" spans="1:32" x14ac:dyDescent="0.15">
      <c r="A3335" s="1">
        <v>1025</v>
      </c>
      <c r="B3335" t="s">
        <v>1047</v>
      </c>
      <c r="C3335" t="s">
        <v>5288</v>
      </c>
      <c r="D3335" t="s">
        <v>9389</v>
      </c>
      <c r="E3335" t="s">
        <v>13490</v>
      </c>
      <c r="F3335" t="s">
        <v>16627</v>
      </c>
      <c r="G3335" s="2">
        <v>43796.702314814807</v>
      </c>
      <c r="H3335" s="5" t="s">
        <v>17653</v>
      </c>
      <c r="I3335">
        <v>614</v>
      </c>
      <c r="J3335">
        <v>2.511332803535217E+17</v>
      </c>
      <c r="K3335" t="s">
        <v>16629</v>
      </c>
      <c r="L3335">
        <v>7</v>
      </c>
      <c r="M3335">
        <f t="shared" si="888"/>
        <v>3.2</v>
      </c>
      <c r="N3335">
        <f t="shared" si="889"/>
        <v>7</v>
      </c>
      <c r="O3335">
        <f t="shared" si="890"/>
        <v>0</v>
      </c>
      <c r="P3335">
        <f t="shared" si="891"/>
        <v>1</v>
      </c>
      <c r="Q3335" t="s">
        <v>16832</v>
      </c>
      <c r="R3335">
        <v>5</v>
      </c>
      <c r="S3335" t="str">
        <f t="shared" si="892"/>
        <v>调降</v>
      </c>
      <c r="T3335">
        <f t="shared" si="893"/>
        <v>-0.2857142857142857</v>
      </c>
      <c r="U3335" t="s">
        <v>17435</v>
      </c>
      <c r="V3335">
        <v>5</v>
      </c>
    </row>
    <row r="3336" spans="1:32" x14ac:dyDescent="0.15">
      <c r="A3336" s="1">
        <v>1024</v>
      </c>
      <c r="B3336" t="s">
        <v>1046</v>
      </c>
      <c r="C3336" t="s">
        <v>5287</v>
      </c>
      <c r="D3336" t="s">
        <v>9388</v>
      </c>
      <c r="E3336" t="s">
        <v>13489</v>
      </c>
      <c r="F3336" t="s">
        <v>16628</v>
      </c>
      <c r="G3336" s="2">
        <v>43796.697430555563</v>
      </c>
      <c r="H3336" s="5" t="s">
        <v>17653</v>
      </c>
      <c r="I3336">
        <v>642</v>
      </c>
      <c r="J3336">
        <v>2.5113151009718678E+17</v>
      </c>
      <c r="K3336" t="s">
        <v>16629</v>
      </c>
      <c r="L3336">
        <v>10</v>
      </c>
      <c r="M3336">
        <f t="shared" si="888"/>
        <v>4.5999999999999996</v>
      </c>
      <c r="N3336">
        <f t="shared" si="889"/>
        <v>10</v>
      </c>
      <c r="O3336">
        <f t="shared" si="890"/>
        <v>0</v>
      </c>
      <c r="P3336">
        <f t="shared" si="891"/>
        <v>1</v>
      </c>
      <c r="Q3336" t="s">
        <v>16834</v>
      </c>
      <c r="R3336">
        <v>6</v>
      </c>
      <c r="S3336" t="str">
        <f t="shared" si="892"/>
        <v>调降</v>
      </c>
      <c r="T3336">
        <f t="shared" si="893"/>
        <v>-0.4</v>
      </c>
      <c r="U3336" t="s">
        <v>17434</v>
      </c>
      <c r="V3336">
        <v>0</v>
      </c>
    </row>
    <row r="3337" spans="1:32" x14ac:dyDescent="0.15">
      <c r="A3337" s="1">
        <v>1023</v>
      </c>
      <c r="B3337" t="s">
        <v>1045</v>
      </c>
      <c r="C3337" t="s">
        <v>5286</v>
      </c>
      <c r="D3337" t="s">
        <v>9387</v>
      </c>
      <c r="E3337" t="s">
        <v>13488</v>
      </c>
      <c r="F3337" t="s">
        <v>16627</v>
      </c>
      <c r="G3337" s="2">
        <v>43796.696886574071</v>
      </c>
      <c r="H3337" s="5" t="s">
        <v>17653</v>
      </c>
      <c r="I3337">
        <v>624</v>
      </c>
      <c r="J3337">
        <v>2.511313116227215E+17</v>
      </c>
      <c r="K3337" t="s">
        <v>16629</v>
      </c>
      <c r="L3337">
        <v>8</v>
      </c>
      <c r="M3337">
        <f t="shared" si="888"/>
        <v>3.7</v>
      </c>
      <c r="N3337">
        <f t="shared" si="889"/>
        <v>8</v>
      </c>
      <c r="O3337">
        <f t="shared" si="890"/>
        <v>0</v>
      </c>
      <c r="P3337">
        <f t="shared" si="891"/>
        <v>1</v>
      </c>
      <c r="Q3337" t="s">
        <v>16835</v>
      </c>
      <c r="R3337">
        <v>8</v>
      </c>
      <c r="S3337" t="str">
        <f t="shared" si="892"/>
        <v>不变</v>
      </c>
      <c r="T3337">
        <f t="shared" si="893"/>
        <v>0</v>
      </c>
      <c r="U3337" t="s">
        <v>17434</v>
      </c>
      <c r="V3337">
        <v>8</v>
      </c>
    </row>
    <row r="3338" spans="1:32" x14ac:dyDescent="0.15">
      <c r="A3338" s="1">
        <v>1022</v>
      </c>
      <c r="B3338" t="s">
        <v>1044</v>
      </c>
      <c r="C3338" t="s">
        <v>5285</v>
      </c>
      <c r="D3338" t="s">
        <v>9386</v>
      </c>
      <c r="E3338" t="s">
        <v>13487</v>
      </c>
      <c r="F3338" t="s">
        <v>16628</v>
      </c>
      <c r="G3338" s="2">
        <v>43796.690370370372</v>
      </c>
      <c r="H3338" s="5" t="s">
        <v>17653</v>
      </c>
      <c r="I3338">
        <v>634</v>
      </c>
      <c r="J3338">
        <v>2.5112895088388099E+17</v>
      </c>
      <c r="K3338" t="s">
        <v>16629</v>
      </c>
      <c r="L3338">
        <v>9</v>
      </c>
      <c r="M3338">
        <f t="shared" si="888"/>
        <v>4.2</v>
      </c>
      <c r="N3338">
        <f t="shared" si="889"/>
        <v>9</v>
      </c>
      <c r="O3338">
        <f t="shared" si="890"/>
        <v>0</v>
      </c>
      <c r="P3338">
        <f t="shared" si="891"/>
        <v>1</v>
      </c>
      <c r="Q3338" t="s">
        <v>16834</v>
      </c>
      <c r="R3338">
        <v>9</v>
      </c>
      <c r="S3338" t="str">
        <f t="shared" si="892"/>
        <v>不变</v>
      </c>
      <c r="T3338">
        <f t="shared" si="893"/>
        <v>0</v>
      </c>
      <c r="U3338" t="s">
        <v>17434</v>
      </c>
      <c r="V3338">
        <v>9</v>
      </c>
    </row>
    <row r="3339" spans="1:32" x14ac:dyDescent="0.15">
      <c r="A3339" s="1">
        <v>1021</v>
      </c>
      <c r="B3339" t="s">
        <v>1043</v>
      </c>
      <c r="C3339" t="s">
        <v>5284</v>
      </c>
      <c r="D3339" t="s">
        <v>9385</v>
      </c>
      <c r="E3339" t="s">
        <v>13486</v>
      </c>
      <c r="F3339" t="s">
        <v>16628</v>
      </c>
      <c r="G3339" s="2">
        <v>43796.68372685185</v>
      </c>
      <c r="H3339" s="5" t="s">
        <v>17653</v>
      </c>
      <c r="I3339">
        <v>659</v>
      </c>
      <c r="J3339">
        <v>2.5112654125623299E+17</v>
      </c>
      <c r="K3339" t="s">
        <v>16629</v>
      </c>
      <c r="L3339">
        <v>11</v>
      </c>
      <c r="M3339">
        <f t="shared" si="888"/>
        <v>6</v>
      </c>
      <c r="N3339">
        <f t="shared" si="889"/>
        <v>11</v>
      </c>
      <c r="O3339">
        <f t="shared" si="890"/>
        <v>0</v>
      </c>
      <c r="P3339">
        <f t="shared" si="891"/>
        <v>1</v>
      </c>
      <c r="Q3339" t="s">
        <v>16839</v>
      </c>
      <c r="R3339">
        <v>5</v>
      </c>
      <c r="S3339" t="str">
        <f t="shared" si="892"/>
        <v>调降</v>
      </c>
      <c r="T3339">
        <f t="shared" si="893"/>
        <v>-0.54545454545454541</v>
      </c>
      <c r="U3339" t="s">
        <v>17435</v>
      </c>
      <c r="V3339">
        <v>5</v>
      </c>
    </row>
    <row r="3340" spans="1:32" x14ac:dyDescent="0.15">
      <c r="A3340" s="1">
        <v>1019</v>
      </c>
      <c r="B3340" t="s">
        <v>1041</v>
      </c>
      <c r="C3340" t="s">
        <v>5282</v>
      </c>
      <c r="D3340" t="s">
        <v>9383</v>
      </c>
      <c r="E3340" t="s">
        <v>13484</v>
      </c>
      <c r="F3340" t="s">
        <v>16627</v>
      </c>
      <c r="G3340" s="2">
        <v>43796.673009259262</v>
      </c>
      <c r="H3340" s="5" t="s">
        <v>17653</v>
      </c>
      <c r="I3340">
        <v>642</v>
      </c>
      <c r="J3340">
        <v>2.5112265746075238E+17</v>
      </c>
      <c r="K3340" t="s">
        <v>16629</v>
      </c>
      <c r="L3340">
        <v>10</v>
      </c>
      <c r="M3340">
        <f t="shared" si="888"/>
        <v>4.5999999999999996</v>
      </c>
      <c r="N3340">
        <f t="shared" si="889"/>
        <v>10</v>
      </c>
      <c r="O3340">
        <f t="shared" si="890"/>
        <v>0</v>
      </c>
      <c r="P3340">
        <f t="shared" si="891"/>
        <v>1</v>
      </c>
      <c r="Q3340" t="s">
        <v>16927</v>
      </c>
      <c r="R3340">
        <v>3</v>
      </c>
      <c r="S3340" t="str">
        <f t="shared" si="892"/>
        <v>调降</v>
      </c>
      <c r="T3340">
        <f t="shared" si="893"/>
        <v>-0.7</v>
      </c>
      <c r="U3340" t="s">
        <v>17434</v>
      </c>
      <c r="V3340">
        <v>5</v>
      </c>
    </row>
    <row r="3341" spans="1:32" x14ac:dyDescent="0.15">
      <c r="A3341" s="1">
        <v>1020</v>
      </c>
      <c r="B3341" t="s">
        <v>1042</v>
      </c>
      <c r="C3341" t="s">
        <v>5283</v>
      </c>
      <c r="D3341" t="s">
        <v>9384</v>
      </c>
      <c r="E3341" t="s">
        <v>13485</v>
      </c>
      <c r="F3341" t="s">
        <v>16627</v>
      </c>
      <c r="G3341" s="2">
        <v>43796.672152777777</v>
      </c>
      <c r="H3341" s="5" t="s">
        <v>17653</v>
      </c>
      <c r="I3341">
        <v>612</v>
      </c>
      <c r="J3341">
        <v>2.5112234732552598E+17</v>
      </c>
      <c r="K3341" t="s">
        <v>16629</v>
      </c>
      <c r="L3341">
        <v>3.1</v>
      </c>
      <c r="M3341">
        <f t="shared" si="888"/>
        <v>3.1</v>
      </c>
      <c r="N3341">
        <f t="shared" si="889"/>
        <v>7</v>
      </c>
      <c r="O3341">
        <f t="shared" si="890"/>
        <v>1</v>
      </c>
      <c r="P3341">
        <f t="shared" si="891"/>
        <v>0</v>
      </c>
      <c r="Q3341" t="s">
        <v>16832</v>
      </c>
      <c r="R3341">
        <v>2</v>
      </c>
      <c r="S3341" t="str">
        <f t="shared" si="892"/>
        <v>调降</v>
      </c>
      <c r="T3341">
        <f t="shared" si="893"/>
        <v>-0.35483870967741937</v>
      </c>
      <c r="U3341" t="s">
        <v>17434</v>
      </c>
      <c r="V3341">
        <v>2</v>
      </c>
    </row>
    <row r="3342" spans="1:32" x14ac:dyDescent="0.15">
      <c r="A3342" s="1">
        <v>1017</v>
      </c>
      <c r="B3342" t="s">
        <v>1039</v>
      </c>
      <c r="C3342" t="s">
        <v>5280</v>
      </c>
      <c r="D3342" t="s">
        <v>9381</v>
      </c>
      <c r="E3342" t="s">
        <v>13482</v>
      </c>
      <c r="F3342" t="s">
        <v>16627</v>
      </c>
      <c r="G3342" s="2">
        <v>43796.626435185193</v>
      </c>
      <c r="H3342" s="5" t="s">
        <v>17653</v>
      </c>
      <c r="I3342">
        <v>638</v>
      </c>
      <c r="J3342">
        <v>2.5110578079361021E+17</v>
      </c>
      <c r="K3342" t="s">
        <v>16629</v>
      </c>
      <c r="L3342">
        <v>4.4000000000000004</v>
      </c>
      <c r="M3342">
        <f t="shared" si="888"/>
        <v>4.4000000000000004</v>
      </c>
      <c r="N3342">
        <f t="shared" si="889"/>
        <v>9</v>
      </c>
      <c r="O3342">
        <f t="shared" si="890"/>
        <v>1</v>
      </c>
      <c r="P3342">
        <f t="shared" si="891"/>
        <v>0</v>
      </c>
      <c r="Q3342" t="s">
        <v>16965</v>
      </c>
      <c r="R3342">
        <v>4.4000000000000004</v>
      </c>
      <c r="S3342" t="str">
        <f t="shared" si="892"/>
        <v>不变</v>
      </c>
      <c r="T3342">
        <f t="shared" si="893"/>
        <v>0</v>
      </c>
      <c r="U3342" t="s">
        <v>17435</v>
      </c>
      <c r="V3342">
        <v>4.4000000000000004</v>
      </c>
    </row>
    <row r="3343" spans="1:32" x14ac:dyDescent="0.15">
      <c r="A3343" s="1">
        <v>1016</v>
      </c>
      <c r="B3343" t="s">
        <v>1038</v>
      </c>
      <c r="C3343" t="s">
        <v>5279</v>
      </c>
      <c r="D3343" t="s">
        <v>9380</v>
      </c>
      <c r="E3343" t="s">
        <v>13481</v>
      </c>
      <c r="F3343" t="s">
        <v>16628</v>
      </c>
      <c r="G3343" s="2">
        <v>43796.618796296287</v>
      </c>
      <c r="H3343" s="5" t="s">
        <v>17653</v>
      </c>
      <c r="I3343">
        <v>650</v>
      </c>
      <c r="J3343">
        <v>2.511030127249367E+17</v>
      </c>
      <c r="K3343" t="s">
        <v>16629</v>
      </c>
      <c r="L3343">
        <v>10</v>
      </c>
      <c r="M3343">
        <f t="shared" si="888"/>
        <v>5</v>
      </c>
      <c r="N3343">
        <f t="shared" si="889"/>
        <v>10</v>
      </c>
      <c r="O3343">
        <f t="shared" si="890"/>
        <v>0</v>
      </c>
      <c r="P3343">
        <f t="shared" si="891"/>
        <v>1</v>
      </c>
      <c r="Q3343" t="s">
        <v>16865</v>
      </c>
      <c r="R3343">
        <v>5</v>
      </c>
      <c r="S3343" t="str">
        <f t="shared" si="892"/>
        <v>调降</v>
      </c>
      <c r="T3343">
        <f t="shared" si="893"/>
        <v>-0.5</v>
      </c>
      <c r="U3343" t="s">
        <v>17434</v>
      </c>
      <c r="V3343">
        <v>5</v>
      </c>
    </row>
    <row r="3344" spans="1:32" x14ac:dyDescent="0.15">
      <c r="A3344" s="1">
        <v>1015</v>
      </c>
      <c r="B3344" t="s">
        <v>1037</v>
      </c>
      <c r="C3344" t="s">
        <v>5278</v>
      </c>
      <c r="D3344" t="s">
        <v>9379</v>
      </c>
      <c r="E3344" t="s">
        <v>13480</v>
      </c>
      <c r="F3344" t="s">
        <v>16628</v>
      </c>
      <c r="G3344" s="2">
        <v>43796.613171296303</v>
      </c>
      <c r="H3344" s="5" t="s">
        <v>17653</v>
      </c>
      <c r="I3344">
        <v>642</v>
      </c>
      <c r="J3344">
        <v>2.5110097290487811E+17</v>
      </c>
      <c r="K3344" t="s">
        <v>16629</v>
      </c>
      <c r="L3344">
        <v>10</v>
      </c>
      <c r="M3344">
        <f t="shared" si="888"/>
        <v>4.5999999999999996</v>
      </c>
      <c r="N3344">
        <f t="shared" si="889"/>
        <v>10</v>
      </c>
      <c r="O3344">
        <f t="shared" si="890"/>
        <v>0</v>
      </c>
      <c r="P3344">
        <f t="shared" si="891"/>
        <v>1</v>
      </c>
      <c r="Q3344" t="s">
        <v>16904</v>
      </c>
      <c r="R3344">
        <v>5</v>
      </c>
      <c r="S3344" t="str">
        <f t="shared" si="892"/>
        <v>调降</v>
      </c>
      <c r="T3344">
        <f t="shared" si="893"/>
        <v>-0.5</v>
      </c>
      <c r="U3344" t="s">
        <v>17435</v>
      </c>
      <c r="V3344">
        <v>5</v>
      </c>
    </row>
    <row r="3345" spans="1:22" x14ac:dyDescent="0.15">
      <c r="A3345" s="1">
        <v>1013</v>
      </c>
      <c r="B3345" t="s">
        <v>1035</v>
      </c>
      <c r="C3345" t="s">
        <v>5277</v>
      </c>
      <c r="D3345" t="s">
        <v>9378</v>
      </c>
      <c r="E3345" t="s">
        <v>13479</v>
      </c>
      <c r="F3345" t="s">
        <v>16627</v>
      </c>
      <c r="G3345" s="2">
        <v>43796.605914351851</v>
      </c>
      <c r="H3345" s="5" t="s">
        <v>17653</v>
      </c>
      <c r="K3345" t="s">
        <v>16630</v>
      </c>
      <c r="V3345">
        <v>4.0999999999999996</v>
      </c>
    </row>
    <row r="3346" spans="1:22" x14ac:dyDescent="0.15">
      <c r="A3346" s="1">
        <v>1014</v>
      </c>
      <c r="B3346" t="s">
        <v>1036</v>
      </c>
      <c r="C3346" t="s">
        <v>5277</v>
      </c>
      <c r="D3346" t="s">
        <v>9378</v>
      </c>
      <c r="E3346" t="s">
        <v>13479</v>
      </c>
      <c r="F3346" t="s">
        <v>16628</v>
      </c>
      <c r="G3346" s="2">
        <v>43796.601666666669</v>
      </c>
      <c r="H3346" s="5" t="s">
        <v>17653</v>
      </c>
      <c r="I3346">
        <v>632</v>
      </c>
      <c r="J3346">
        <v>2.510968052221256E+17</v>
      </c>
      <c r="K3346" t="s">
        <v>16629</v>
      </c>
      <c r="L3346">
        <v>4.0999999999999996</v>
      </c>
      <c r="M3346">
        <f t="shared" ref="M3346:M3354" si="894">IF(10*(I3346-550)/200&gt;5,ROUNDUP(10*(I3346-550)/200,0),ROUNDUP(10*(I3346-550)/200,1))</f>
        <v>4.0999999999999996</v>
      </c>
      <c r="N3346">
        <f t="shared" ref="N3346:N3354" si="895">IF(20*(I3346-550)/200&gt;5,ROUNDUP(20*(I3346-550)/200,0),ROUNDUP(20*(I3346-550)/200,1))</f>
        <v>9</v>
      </c>
      <c r="O3346">
        <f t="shared" ref="O3346:O3354" si="896">IF(L3346=M3346,1,0)</f>
        <v>1</v>
      </c>
      <c r="P3346">
        <f t="shared" ref="P3346:P3354" si="897">IF(L3346=N3346,1,0)</f>
        <v>0</v>
      </c>
      <c r="Q3346" t="s">
        <v>16964</v>
      </c>
      <c r="R3346">
        <v>4.0999999999999996</v>
      </c>
      <c r="S3346" t="str">
        <f t="shared" ref="S3346:S3354" si="898">IF(L3346&gt;R3346,"调降",IF(L3346&lt;R3346,"调升","不变"))</f>
        <v>不变</v>
      </c>
      <c r="T3346">
        <f t="shared" ref="T3346:T3354" si="899">R3346/L3346-1</f>
        <v>0</v>
      </c>
      <c r="U3346" t="s">
        <v>17434</v>
      </c>
      <c r="V3346">
        <v>4.0999999999999996</v>
      </c>
    </row>
    <row r="3347" spans="1:22" x14ac:dyDescent="0.15">
      <c r="A3347" s="1">
        <v>1012</v>
      </c>
      <c r="B3347" t="s">
        <v>1034</v>
      </c>
      <c r="C3347" t="s">
        <v>5276</v>
      </c>
      <c r="D3347" t="s">
        <v>9377</v>
      </c>
      <c r="E3347" t="s">
        <v>13478</v>
      </c>
      <c r="F3347" t="s">
        <v>16628</v>
      </c>
      <c r="G3347" s="2">
        <v>43796.600798611107</v>
      </c>
      <c r="H3347" s="5" t="s">
        <v>17653</v>
      </c>
      <c r="I3347">
        <v>646</v>
      </c>
      <c r="J3347">
        <v>2.510964900243743E+17</v>
      </c>
      <c r="K3347" t="s">
        <v>16629</v>
      </c>
      <c r="L3347">
        <v>10</v>
      </c>
      <c r="M3347">
        <f t="shared" si="894"/>
        <v>4.8</v>
      </c>
      <c r="N3347">
        <f t="shared" si="895"/>
        <v>10</v>
      </c>
      <c r="O3347">
        <f t="shared" si="896"/>
        <v>0</v>
      </c>
      <c r="P3347">
        <f t="shared" si="897"/>
        <v>1</v>
      </c>
      <c r="Q3347" t="s">
        <v>16865</v>
      </c>
      <c r="R3347">
        <v>5</v>
      </c>
      <c r="S3347" t="str">
        <f t="shared" si="898"/>
        <v>调降</v>
      </c>
      <c r="T3347">
        <f t="shared" si="899"/>
        <v>-0.5</v>
      </c>
      <c r="U3347" t="s">
        <v>17434</v>
      </c>
      <c r="V3347">
        <v>5</v>
      </c>
    </row>
    <row r="3348" spans="1:22" x14ac:dyDescent="0.15">
      <c r="A3348" s="1">
        <v>1011</v>
      </c>
      <c r="B3348" t="s">
        <v>1033</v>
      </c>
      <c r="C3348" t="s">
        <v>5275</v>
      </c>
      <c r="D3348" t="s">
        <v>9376</v>
      </c>
      <c r="E3348" t="s">
        <v>13477</v>
      </c>
      <c r="F3348" t="s">
        <v>16628</v>
      </c>
      <c r="G3348" s="2">
        <v>43796.599120370367</v>
      </c>
      <c r="H3348" s="5" t="s">
        <v>17653</v>
      </c>
      <c r="I3348">
        <v>644</v>
      </c>
      <c r="J3348">
        <v>2.510958844255969E+17</v>
      </c>
      <c r="K3348" t="s">
        <v>16629</v>
      </c>
      <c r="L3348">
        <v>4.7</v>
      </c>
      <c r="M3348">
        <f t="shared" si="894"/>
        <v>4.7</v>
      </c>
      <c r="N3348">
        <f t="shared" si="895"/>
        <v>10</v>
      </c>
      <c r="O3348">
        <f t="shared" si="896"/>
        <v>1</v>
      </c>
      <c r="P3348">
        <f t="shared" si="897"/>
        <v>0</v>
      </c>
      <c r="Q3348" t="s">
        <v>16868</v>
      </c>
      <c r="R3348">
        <v>4.7</v>
      </c>
      <c r="S3348" t="str">
        <f t="shared" si="898"/>
        <v>不变</v>
      </c>
      <c r="T3348">
        <f t="shared" si="899"/>
        <v>0</v>
      </c>
      <c r="U3348" t="s">
        <v>17434</v>
      </c>
      <c r="V3348">
        <v>4.7</v>
      </c>
    </row>
    <row r="3349" spans="1:22" x14ac:dyDescent="0.15">
      <c r="A3349" s="1">
        <v>1010</v>
      </c>
      <c r="B3349" t="s">
        <v>1032</v>
      </c>
      <c r="C3349" t="s">
        <v>5274</v>
      </c>
      <c r="D3349" t="s">
        <v>9375</v>
      </c>
      <c r="E3349" t="s">
        <v>13476</v>
      </c>
      <c r="F3349" t="s">
        <v>16628</v>
      </c>
      <c r="G3349" s="2">
        <v>43796.59615740741</v>
      </c>
      <c r="H3349" s="5" t="s">
        <v>17653</v>
      </c>
      <c r="I3349">
        <v>627</v>
      </c>
      <c r="J3349">
        <v>2.5109480736188419E+17</v>
      </c>
      <c r="K3349" t="s">
        <v>16629</v>
      </c>
      <c r="L3349">
        <v>8</v>
      </c>
      <c r="M3349">
        <f t="shared" si="894"/>
        <v>3.9</v>
      </c>
      <c r="N3349">
        <f t="shared" si="895"/>
        <v>8</v>
      </c>
      <c r="O3349">
        <f t="shared" si="896"/>
        <v>0</v>
      </c>
      <c r="P3349">
        <f t="shared" si="897"/>
        <v>1</v>
      </c>
      <c r="Q3349" t="s">
        <v>16835</v>
      </c>
      <c r="R3349">
        <v>6</v>
      </c>
      <c r="S3349" t="str">
        <f t="shared" si="898"/>
        <v>调降</v>
      </c>
      <c r="T3349">
        <f t="shared" si="899"/>
        <v>-0.25</v>
      </c>
      <c r="U3349" t="s">
        <v>17434</v>
      </c>
      <c r="V3349">
        <v>6</v>
      </c>
    </row>
    <row r="3350" spans="1:22" x14ac:dyDescent="0.15">
      <c r="A3350" s="1">
        <v>1009</v>
      </c>
      <c r="B3350" t="s">
        <v>1031</v>
      </c>
      <c r="C3350" t="s">
        <v>5273</v>
      </c>
      <c r="D3350" t="s">
        <v>9374</v>
      </c>
      <c r="E3350" t="s">
        <v>13475</v>
      </c>
      <c r="F3350" t="s">
        <v>16628</v>
      </c>
      <c r="G3350" s="2">
        <v>43796.580671296288</v>
      </c>
      <c r="H3350" s="5" t="s">
        <v>17653</v>
      </c>
      <c r="I3350">
        <v>661</v>
      </c>
      <c r="J3350">
        <v>2.510891947959296E+17</v>
      </c>
      <c r="K3350" t="s">
        <v>16629</v>
      </c>
      <c r="L3350">
        <v>12</v>
      </c>
      <c r="M3350">
        <f t="shared" si="894"/>
        <v>6</v>
      </c>
      <c r="N3350">
        <f t="shared" si="895"/>
        <v>12</v>
      </c>
      <c r="O3350">
        <f t="shared" si="896"/>
        <v>0</v>
      </c>
      <c r="P3350">
        <f t="shared" si="897"/>
        <v>1</v>
      </c>
      <c r="Q3350" t="s">
        <v>16963</v>
      </c>
      <c r="R3350">
        <v>12</v>
      </c>
      <c r="S3350" t="str">
        <f t="shared" si="898"/>
        <v>不变</v>
      </c>
      <c r="T3350">
        <f t="shared" si="899"/>
        <v>0</v>
      </c>
      <c r="U3350" t="s">
        <v>17434</v>
      </c>
      <c r="V3350">
        <v>12</v>
      </c>
    </row>
    <row r="3351" spans="1:22" x14ac:dyDescent="0.15">
      <c r="A3351" s="1">
        <v>1008</v>
      </c>
      <c r="B3351" t="s">
        <v>1030</v>
      </c>
      <c r="C3351" t="s">
        <v>5272</v>
      </c>
      <c r="D3351" t="s">
        <v>9373</v>
      </c>
      <c r="E3351" t="s">
        <v>13474</v>
      </c>
      <c r="F3351" t="s">
        <v>16628</v>
      </c>
      <c r="G3351" s="2">
        <v>43796.578946759262</v>
      </c>
      <c r="H3351" s="5" t="s">
        <v>17653</v>
      </c>
      <c r="I3351">
        <v>671</v>
      </c>
      <c r="J3351">
        <v>2.510885705828311E+17</v>
      </c>
      <c r="K3351" t="s">
        <v>16629</v>
      </c>
      <c r="L3351">
        <v>13</v>
      </c>
      <c r="M3351">
        <f t="shared" si="894"/>
        <v>7</v>
      </c>
      <c r="N3351">
        <f t="shared" si="895"/>
        <v>13</v>
      </c>
      <c r="O3351">
        <f t="shared" si="896"/>
        <v>0</v>
      </c>
      <c r="P3351">
        <f t="shared" si="897"/>
        <v>1</v>
      </c>
      <c r="Q3351" t="s">
        <v>16843</v>
      </c>
      <c r="R3351">
        <v>5</v>
      </c>
      <c r="S3351" t="str">
        <f t="shared" si="898"/>
        <v>调降</v>
      </c>
      <c r="T3351">
        <f t="shared" si="899"/>
        <v>-0.61538461538461542</v>
      </c>
      <c r="U3351" t="s">
        <v>17434</v>
      </c>
      <c r="V3351">
        <v>5</v>
      </c>
    </row>
    <row r="3352" spans="1:22" x14ac:dyDescent="0.15">
      <c r="A3352" s="1">
        <v>1007</v>
      </c>
      <c r="B3352" t="s">
        <v>1029</v>
      </c>
      <c r="C3352" t="s">
        <v>5271</v>
      </c>
      <c r="D3352" t="s">
        <v>9372</v>
      </c>
      <c r="E3352" t="s">
        <v>13473</v>
      </c>
      <c r="F3352" t="s">
        <v>16628</v>
      </c>
      <c r="G3352" s="2">
        <v>43796.575312499997</v>
      </c>
      <c r="H3352" s="5" t="s">
        <v>17653</v>
      </c>
      <c r="I3352">
        <v>631</v>
      </c>
      <c r="J3352">
        <v>2.510872548632207E+17</v>
      </c>
      <c r="K3352" t="s">
        <v>16629</v>
      </c>
      <c r="L3352">
        <v>9</v>
      </c>
      <c r="M3352">
        <f t="shared" si="894"/>
        <v>4.0999999999999996</v>
      </c>
      <c r="N3352">
        <f t="shared" si="895"/>
        <v>9</v>
      </c>
      <c r="O3352">
        <f t="shared" si="896"/>
        <v>0</v>
      </c>
      <c r="P3352">
        <f t="shared" si="897"/>
        <v>1</v>
      </c>
      <c r="Q3352" t="s">
        <v>16845</v>
      </c>
      <c r="R3352">
        <v>5</v>
      </c>
      <c r="S3352" t="str">
        <f t="shared" si="898"/>
        <v>调降</v>
      </c>
      <c r="T3352">
        <f t="shared" si="899"/>
        <v>-0.44444444444444442</v>
      </c>
      <c r="U3352" t="s">
        <v>17434</v>
      </c>
      <c r="V3352">
        <v>5</v>
      </c>
    </row>
    <row r="3353" spans="1:22" x14ac:dyDescent="0.15">
      <c r="A3353" s="1">
        <v>1006</v>
      </c>
      <c r="B3353" t="s">
        <v>1028</v>
      </c>
      <c r="C3353" t="s">
        <v>5270</v>
      </c>
      <c r="D3353" t="s">
        <v>9371</v>
      </c>
      <c r="E3353" t="s">
        <v>13472</v>
      </c>
      <c r="F3353" t="s">
        <v>16628</v>
      </c>
      <c r="G3353" s="2">
        <v>43796.574976851851</v>
      </c>
      <c r="H3353" s="5" t="s">
        <v>17653</v>
      </c>
      <c r="I3353">
        <v>645</v>
      </c>
      <c r="J3353">
        <v>2.510871336394465E+17</v>
      </c>
      <c r="K3353" t="s">
        <v>16629</v>
      </c>
      <c r="L3353">
        <v>4.8</v>
      </c>
      <c r="M3353">
        <f t="shared" si="894"/>
        <v>4.8</v>
      </c>
      <c r="N3353">
        <f t="shared" si="895"/>
        <v>10</v>
      </c>
      <c r="O3353">
        <f t="shared" si="896"/>
        <v>1</v>
      </c>
      <c r="P3353">
        <f t="shared" si="897"/>
        <v>0</v>
      </c>
      <c r="Q3353" t="s">
        <v>16865</v>
      </c>
      <c r="R3353">
        <v>4.8</v>
      </c>
      <c r="S3353" t="str">
        <f t="shared" si="898"/>
        <v>不变</v>
      </c>
      <c r="T3353">
        <f t="shared" si="899"/>
        <v>0</v>
      </c>
      <c r="U3353" t="s">
        <v>17434</v>
      </c>
      <c r="V3353">
        <v>4.8</v>
      </c>
    </row>
    <row r="3354" spans="1:22" x14ac:dyDescent="0.15">
      <c r="A3354" s="1">
        <v>941</v>
      </c>
      <c r="B3354" t="s">
        <v>963</v>
      </c>
      <c r="C3354" t="s">
        <v>5217</v>
      </c>
      <c r="D3354" t="s">
        <v>9318</v>
      </c>
      <c r="E3354" t="s">
        <v>13419</v>
      </c>
      <c r="F3354" t="s">
        <v>16628</v>
      </c>
      <c r="G3354" s="2">
        <v>43796.563055555547</v>
      </c>
      <c r="H3354" s="5" t="s">
        <v>17653</v>
      </c>
      <c r="I3354">
        <v>645</v>
      </c>
      <c r="J3354">
        <v>2.510828130533417E+17</v>
      </c>
      <c r="K3354" t="s">
        <v>16629</v>
      </c>
      <c r="L3354">
        <v>10</v>
      </c>
      <c r="M3354">
        <f t="shared" si="894"/>
        <v>4.8</v>
      </c>
      <c r="N3354">
        <f t="shared" si="895"/>
        <v>10</v>
      </c>
      <c r="O3354">
        <f t="shared" si="896"/>
        <v>0</v>
      </c>
      <c r="P3354">
        <f t="shared" si="897"/>
        <v>1</v>
      </c>
      <c r="Q3354" t="s">
        <v>16826</v>
      </c>
      <c r="R3354">
        <v>10</v>
      </c>
      <c r="S3354" t="str">
        <f t="shared" si="898"/>
        <v>不变</v>
      </c>
      <c r="T3354">
        <f t="shared" si="899"/>
        <v>0</v>
      </c>
      <c r="U3354" t="s">
        <v>17434</v>
      </c>
      <c r="V3354">
        <v>10</v>
      </c>
    </row>
    <row r="3355" spans="1:22" x14ac:dyDescent="0.15">
      <c r="A3355" s="1">
        <v>1001</v>
      </c>
      <c r="B3355" t="s">
        <v>1023</v>
      </c>
      <c r="C3355" t="s">
        <v>5265</v>
      </c>
      <c r="D3355" t="s">
        <v>9366</v>
      </c>
      <c r="E3355" t="s">
        <v>13467</v>
      </c>
      <c r="F3355" t="s">
        <v>16628</v>
      </c>
      <c r="G3355" s="2">
        <v>43796.534328703703</v>
      </c>
      <c r="H3355" s="5" t="s">
        <v>17653</v>
      </c>
      <c r="K3355" t="s">
        <v>16630</v>
      </c>
      <c r="V3355">
        <v>4</v>
      </c>
    </row>
    <row r="3356" spans="1:22" x14ac:dyDescent="0.15">
      <c r="A3356" s="1">
        <v>1005</v>
      </c>
      <c r="B3356" t="s">
        <v>1027</v>
      </c>
      <c r="C3356" t="s">
        <v>5269</v>
      </c>
      <c r="D3356" t="s">
        <v>9370</v>
      </c>
      <c r="E3356" t="s">
        <v>13471</v>
      </c>
      <c r="F3356" t="s">
        <v>16628</v>
      </c>
      <c r="G3356" s="2">
        <v>43796.533252314817</v>
      </c>
      <c r="H3356" s="5" t="s">
        <v>17653</v>
      </c>
      <c r="I3356">
        <v>613</v>
      </c>
      <c r="J3356">
        <v>2.5107201357198541E+17</v>
      </c>
      <c r="K3356" t="s">
        <v>16629</v>
      </c>
      <c r="L3356">
        <v>7</v>
      </c>
      <c r="M3356">
        <f t="shared" ref="M3356:M3359" si="900">IF(10*(I3356-550)/200&gt;5,ROUNDUP(10*(I3356-550)/200,0),ROUNDUP(10*(I3356-550)/200,1))</f>
        <v>3.2</v>
      </c>
      <c r="N3356">
        <f t="shared" ref="N3356:N3359" si="901">IF(20*(I3356-550)/200&gt;5,ROUNDUP(20*(I3356-550)/200,0),ROUNDUP(20*(I3356-550)/200,1))</f>
        <v>7</v>
      </c>
      <c r="O3356">
        <f t="shared" ref="O3356:O3359" si="902">IF(L3356=M3356,1,0)</f>
        <v>0</v>
      </c>
      <c r="P3356">
        <f t="shared" ref="P3356:P3359" si="903">IF(L3356=N3356,1,0)</f>
        <v>1</v>
      </c>
      <c r="Q3356" t="s">
        <v>16846</v>
      </c>
      <c r="R3356">
        <v>5</v>
      </c>
      <c r="S3356" t="str">
        <f t="shared" ref="S3356:S3359" si="904">IF(L3356&gt;R3356,"调降",IF(L3356&lt;R3356,"调升","不变"))</f>
        <v>调降</v>
      </c>
      <c r="T3356">
        <f t="shared" ref="T3356:T3359" si="905">R3356/L3356-1</f>
        <v>-0.2857142857142857</v>
      </c>
      <c r="U3356" t="s">
        <v>17435</v>
      </c>
      <c r="V3356">
        <v>5</v>
      </c>
    </row>
    <row r="3357" spans="1:22" x14ac:dyDescent="0.15">
      <c r="A3357" s="1">
        <v>1004</v>
      </c>
      <c r="B3357" t="s">
        <v>1026</v>
      </c>
      <c r="C3357" t="s">
        <v>5268</v>
      </c>
      <c r="D3357" t="s">
        <v>9369</v>
      </c>
      <c r="E3357" t="s">
        <v>13470</v>
      </c>
      <c r="F3357" t="s">
        <v>16628</v>
      </c>
      <c r="G3357" s="2">
        <v>43796.525208333333</v>
      </c>
      <c r="H3357" s="5" t="s">
        <v>17653</v>
      </c>
      <c r="I3357">
        <v>631</v>
      </c>
      <c r="J3357">
        <v>2.5106909777992499E+17</v>
      </c>
      <c r="K3357" t="s">
        <v>16629</v>
      </c>
      <c r="L3357">
        <v>9</v>
      </c>
      <c r="M3357">
        <f t="shared" si="900"/>
        <v>4.0999999999999996</v>
      </c>
      <c r="N3357">
        <f t="shared" si="901"/>
        <v>9</v>
      </c>
      <c r="O3357">
        <f t="shared" si="902"/>
        <v>0</v>
      </c>
      <c r="P3357">
        <f t="shared" si="903"/>
        <v>1</v>
      </c>
      <c r="Q3357" t="s">
        <v>16846</v>
      </c>
      <c r="R3357">
        <v>5</v>
      </c>
      <c r="S3357" t="str">
        <f t="shared" si="904"/>
        <v>调降</v>
      </c>
      <c r="T3357">
        <f t="shared" si="905"/>
        <v>-0.44444444444444442</v>
      </c>
      <c r="U3357" t="s">
        <v>17435</v>
      </c>
      <c r="V3357">
        <v>5</v>
      </c>
    </row>
    <row r="3358" spans="1:22" x14ac:dyDescent="0.15">
      <c r="A3358" s="1">
        <v>1003</v>
      </c>
      <c r="B3358" t="s">
        <v>1025</v>
      </c>
      <c r="C3358" t="s">
        <v>5267</v>
      </c>
      <c r="D3358" t="s">
        <v>9368</v>
      </c>
      <c r="E3358" t="s">
        <v>13469</v>
      </c>
      <c r="F3358" t="s">
        <v>16628</v>
      </c>
      <c r="G3358" s="2">
        <v>43796.523865740739</v>
      </c>
      <c r="H3358" s="5" t="s">
        <v>17653</v>
      </c>
      <c r="I3358">
        <v>639</v>
      </c>
      <c r="J3358">
        <v>2.5106861060312678E+17</v>
      </c>
      <c r="K3358" t="s">
        <v>16629</v>
      </c>
      <c r="L3358">
        <v>9</v>
      </c>
      <c r="M3358">
        <f t="shared" si="900"/>
        <v>4.5</v>
      </c>
      <c r="N3358">
        <f t="shared" si="901"/>
        <v>9</v>
      </c>
      <c r="O3358">
        <f t="shared" si="902"/>
        <v>0</v>
      </c>
      <c r="P3358">
        <f t="shared" si="903"/>
        <v>1</v>
      </c>
      <c r="Q3358" t="s">
        <v>16955</v>
      </c>
      <c r="R3358">
        <v>9</v>
      </c>
      <c r="S3358" t="str">
        <f t="shared" si="904"/>
        <v>不变</v>
      </c>
      <c r="T3358">
        <f t="shared" si="905"/>
        <v>0</v>
      </c>
      <c r="U3358" t="s">
        <v>17434</v>
      </c>
      <c r="V3358">
        <v>9</v>
      </c>
    </row>
    <row r="3359" spans="1:22" x14ac:dyDescent="0.15">
      <c r="A3359" s="1">
        <v>1002</v>
      </c>
      <c r="B3359" t="s">
        <v>1024</v>
      </c>
      <c r="C3359" t="s">
        <v>5266</v>
      </c>
      <c r="D3359" t="s">
        <v>9367</v>
      </c>
      <c r="E3359" t="s">
        <v>13468</v>
      </c>
      <c r="F3359" t="s">
        <v>16628</v>
      </c>
      <c r="G3359" s="2">
        <v>43796.493263888893</v>
      </c>
      <c r="H3359" s="5" t="s">
        <v>17653</v>
      </c>
      <c r="I3359">
        <v>644</v>
      </c>
      <c r="J3359">
        <v>2.5105752281789638E+17</v>
      </c>
      <c r="K3359" t="s">
        <v>16629</v>
      </c>
      <c r="L3359">
        <v>4.7</v>
      </c>
      <c r="M3359">
        <f t="shared" si="900"/>
        <v>4.7</v>
      </c>
      <c r="N3359">
        <f t="shared" si="901"/>
        <v>10</v>
      </c>
      <c r="O3359">
        <f t="shared" si="902"/>
        <v>1</v>
      </c>
      <c r="P3359">
        <f t="shared" si="903"/>
        <v>0</v>
      </c>
      <c r="Q3359" t="s">
        <v>16852</v>
      </c>
      <c r="R3359">
        <v>4.7</v>
      </c>
      <c r="S3359" t="str">
        <f t="shared" si="904"/>
        <v>不变</v>
      </c>
      <c r="T3359">
        <f t="shared" si="905"/>
        <v>0</v>
      </c>
      <c r="U3359" t="s">
        <v>17434</v>
      </c>
      <c r="V3359">
        <v>4.7</v>
      </c>
    </row>
    <row r="3360" spans="1:22" x14ac:dyDescent="0.15">
      <c r="A3360" s="1">
        <v>951</v>
      </c>
      <c r="B3360" t="s">
        <v>973</v>
      </c>
      <c r="C3360" t="s">
        <v>5224</v>
      </c>
      <c r="D3360" t="s">
        <v>9325</v>
      </c>
      <c r="E3360" t="s">
        <v>13426</v>
      </c>
      <c r="F3360" t="s">
        <v>16627</v>
      </c>
      <c r="G3360" s="2">
        <v>43796.479814814818</v>
      </c>
      <c r="H3360" s="5" t="s">
        <v>17653</v>
      </c>
      <c r="K3360" t="s">
        <v>16630</v>
      </c>
      <c r="V3360">
        <v>5</v>
      </c>
    </row>
    <row r="3361" spans="1:22" x14ac:dyDescent="0.15">
      <c r="A3361" s="1">
        <v>1000</v>
      </c>
      <c r="B3361" t="s">
        <v>1022</v>
      </c>
      <c r="C3361" t="s">
        <v>5265</v>
      </c>
      <c r="D3361" t="s">
        <v>9366</v>
      </c>
      <c r="E3361" t="s">
        <v>13467</v>
      </c>
      <c r="F3361" t="s">
        <v>16627</v>
      </c>
      <c r="G3361" s="2">
        <v>43796.476921296293</v>
      </c>
      <c r="H3361" s="5" t="s">
        <v>17653</v>
      </c>
      <c r="I3361">
        <v>657</v>
      </c>
      <c r="J3361">
        <v>2.5105159742397238E+17</v>
      </c>
      <c r="K3361" t="s">
        <v>16629</v>
      </c>
      <c r="L3361">
        <v>11</v>
      </c>
      <c r="M3361">
        <f t="shared" ref="M3361:M3364" si="906">IF(10*(I3361-550)/200&gt;5,ROUNDUP(10*(I3361-550)/200,0),ROUNDUP(10*(I3361-550)/200,1))</f>
        <v>6</v>
      </c>
      <c r="N3361">
        <f t="shared" ref="N3361:N3364" si="907">IF(20*(I3361-550)/200&gt;5,ROUNDUP(20*(I3361-550)/200,0),ROUNDUP(20*(I3361-550)/200,1))</f>
        <v>11</v>
      </c>
      <c r="O3361">
        <f t="shared" ref="O3361:O3364" si="908">IF(L3361=M3361,1,0)</f>
        <v>0</v>
      </c>
      <c r="P3361">
        <f t="shared" ref="P3361:P3364" si="909">IF(L3361=N3361,1,0)</f>
        <v>1</v>
      </c>
      <c r="Q3361" t="s">
        <v>16899</v>
      </c>
      <c r="R3361">
        <v>4</v>
      </c>
      <c r="S3361" t="str">
        <f t="shared" ref="S3361:S3364" si="910">IF(L3361&gt;R3361,"调降",IF(L3361&lt;R3361,"调升","不变"))</f>
        <v>调降</v>
      </c>
      <c r="T3361">
        <f t="shared" ref="T3361:T3364" si="911">R3361/L3361-1</f>
        <v>-0.63636363636363635</v>
      </c>
      <c r="U3361" t="s">
        <v>17443</v>
      </c>
      <c r="V3361">
        <v>4</v>
      </c>
    </row>
    <row r="3362" spans="1:22" x14ac:dyDescent="0.15">
      <c r="A3362" s="1">
        <v>999</v>
      </c>
      <c r="B3362" t="s">
        <v>1021</v>
      </c>
      <c r="C3362" t="s">
        <v>5264</v>
      </c>
      <c r="D3362" t="s">
        <v>9365</v>
      </c>
      <c r="E3362" t="s">
        <v>13466</v>
      </c>
      <c r="F3362" t="s">
        <v>16628</v>
      </c>
      <c r="G3362" s="2">
        <v>43796.476018518522</v>
      </c>
      <c r="H3362" s="5" t="s">
        <v>17653</v>
      </c>
      <c r="I3362">
        <v>659</v>
      </c>
      <c r="J3362">
        <v>2.51051273850196E+17</v>
      </c>
      <c r="K3362" t="s">
        <v>16629</v>
      </c>
      <c r="L3362">
        <v>11</v>
      </c>
      <c r="M3362">
        <f t="shared" si="906"/>
        <v>6</v>
      </c>
      <c r="N3362">
        <f t="shared" si="907"/>
        <v>11</v>
      </c>
      <c r="O3362">
        <f t="shared" si="908"/>
        <v>0</v>
      </c>
      <c r="P3362">
        <f t="shared" si="909"/>
        <v>1</v>
      </c>
      <c r="Q3362" t="s">
        <v>16962</v>
      </c>
      <c r="R3362">
        <v>11</v>
      </c>
      <c r="S3362" t="str">
        <f t="shared" si="910"/>
        <v>不变</v>
      </c>
      <c r="T3362">
        <f t="shared" si="911"/>
        <v>0</v>
      </c>
      <c r="U3362" t="s">
        <v>17434</v>
      </c>
      <c r="V3362">
        <v>11</v>
      </c>
    </row>
    <row r="3363" spans="1:22" x14ac:dyDescent="0.15">
      <c r="A3363" s="1">
        <v>998</v>
      </c>
      <c r="B3363" t="s">
        <v>1020</v>
      </c>
      <c r="C3363" t="s">
        <v>5263</v>
      </c>
      <c r="D3363" t="s">
        <v>9364</v>
      </c>
      <c r="E3363" t="s">
        <v>13465</v>
      </c>
      <c r="F3363" t="s">
        <v>16627</v>
      </c>
      <c r="G3363" s="2">
        <v>43796.475428240738</v>
      </c>
      <c r="H3363" s="5" t="s">
        <v>17653</v>
      </c>
      <c r="I3363">
        <v>611</v>
      </c>
      <c r="J3363">
        <v>2.510510562035671E+17</v>
      </c>
      <c r="K3363" t="s">
        <v>16629</v>
      </c>
      <c r="L3363">
        <v>7</v>
      </c>
      <c r="M3363">
        <f t="shared" si="906"/>
        <v>3.1</v>
      </c>
      <c r="N3363">
        <f t="shared" si="907"/>
        <v>7</v>
      </c>
      <c r="O3363">
        <f t="shared" si="908"/>
        <v>0</v>
      </c>
      <c r="P3363">
        <f t="shared" si="909"/>
        <v>1</v>
      </c>
      <c r="Q3363" t="s">
        <v>16845</v>
      </c>
      <c r="R3363">
        <v>7</v>
      </c>
      <c r="S3363" t="str">
        <f t="shared" si="910"/>
        <v>不变</v>
      </c>
      <c r="T3363">
        <f t="shared" si="911"/>
        <v>0</v>
      </c>
      <c r="U3363" t="s">
        <v>17434</v>
      </c>
      <c r="V3363">
        <v>7</v>
      </c>
    </row>
    <row r="3364" spans="1:22" x14ac:dyDescent="0.15">
      <c r="A3364" s="1">
        <v>997</v>
      </c>
      <c r="B3364" t="s">
        <v>1019</v>
      </c>
      <c r="C3364" t="s">
        <v>5262</v>
      </c>
      <c r="D3364" t="s">
        <v>9363</v>
      </c>
      <c r="E3364" t="s">
        <v>13464</v>
      </c>
      <c r="F3364" t="s">
        <v>16628</v>
      </c>
      <c r="G3364" s="2">
        <v>43796.45952546296</v>
      </c>
      <c r="H3364" s="5" t="s">
        <v>17653</v>
      </c>
      <c r="I3364">
        <v>615</v>
      </c>
      <c r="J3364">
        <v>2.5104529709701939E+17</v>
      </c>
      <c r="K3364" t="s">
        <v>16629</v>
      </c>
      <c r="L3364">
        <v>7</v>
      </c>
      <c r="M3364">
        <f t="shared" si="906"/>
        <v>3.3000000000000003</v>
      </c>
      <c r="N3364">
        <f t="shared" si="907"/>
        <v>7</v>
      </c>
      <c r="O3364">
        <f t="shared" si="908"/>
        <v>0</v>
      </c>
      <c r="P3364">
        <f t="shared" si="909"/>
        <v>1</v>
      </c>
      <c r="Q3364" t="s">
        <v>16961</v>
      </c>
      <c r="R3364">
        <v>5</v>
      </c>
      <c r="S3364" t="str">
        <f t="shared" si="910"/>
        <v>调降</v>
      </c>
      <c r="T3364">
        <f t="shared" si="911"/>
        <v>-0.2857142857142857</v>
      </c>
      <c r="U3364" t="s">
        <v>17435</v>
      </c>
      <c r="V3364">
        <v>5</v>
      </c>
    </row>
    <row r="3365" spans="1:22" x14ac:dyDescent="0.15">
      <c r="A3365" s="1">
        <v>994</v>
      </c>
      <c r="B3365" t="s">
        <v>1016</v>
      </c>
      <c r="C3365" t="s">
        <v>5260</v>
      </c>
      <c r="D3365" t="s">
        <v>9361</v>
      </c>
      <c r="E3365" t="s">
        <v>13462</v>
      </c>
      <c r="F3365" t="s">
        <v>16627</v>
      </c>
      <c r="G3365" s="2">
        <v>43796.453032407408</v>
      </c>
      <c r="H3365" s="5" t="s">
        <v>17653</v>
      </c>
      <c r="K3365" t="s">
        <v>16630</v>
      </c>
      <c r="V3365">
        <v>5</v>
      </c>
    </row>
    <row r="3366" spans="1:22" x14ac:dyDescent="0.15">
      <c r="A3366" s="1">
        <v>996</v>
      </c>
      <c r="B3366" t="s">
        <v>1018</v>
      </c>
      <c r="C3366" t="s">
        <v>5261</v>
      </c>
      <c r="D3366" t="s">
        <v>9362</v>
      </c>
      <c r="E3366" t="s">
        <v>13463</v>
      </c>
      <c r="F3366" t="s">
        <v>16628</v>
      </c>
      <c r="G3366" s="2">
        <v>43796.441724537042</v>
      </c>
      <c r="H3366" s="5" t="s">
        <v>17653</v>
      </c>
      <c r="I3366">
        <v>644</v>
      </c>
      <c r="J3366">
        <v>2.510388435689185E+17</v>
      </c>
      <c r="K3366" t="s">
        <v>16629</v>
      </c>
      <c r="L3366">
        <v>4.7</v>
      </c>
      <c r="M3366">
        <f t="shared" ref="M3366:M3369" si="912">IF(10*(I3366-550)/200&gt;5,ROUNDUP(10*(I3366-550)/200,0),ROUNDUP(10*(I3366-550)/200,1))</f>
        <v>4.7</v>
      </c>
      <c r="N3366">
        <f t="shared" ref="N3366:N3369" si="913">IF(20*(I3366-550)/200&gt;5,ROUNDUP(20*(I3366-550)/200,0),ROUNDUP(20*(I3366-550)/200,1))</f>
        <v>10</v>
      </c>
      <c r="O3366">
        <f t="shared" ref="O3366:O3369" si="914">IF(L3366=M3366,1,0)</f>
        <v>1</v>
      </c>
      <c r="P3366">
        <f t="shared" ref="P3366:P3369" si="915">IF(L3366=N3366,1,0)</f>
        <v>0</v>
      </c>
      <c r="Q3366" t="s">
        <v>16843</v>
      </c>
      <c r="R3366">
        <v>4.7</v>
      </c>
      <c r="S3366" t="str">
        <f t="shared" ref="S3366:S3369" si="916">IF(L3366&gt;R3366,"调降",IF(L3366&lt;R3366,"调升","不变"))</f>
        <v>不变</v>
      </c>
      <c r="T3366">
        <f t="shared" ref="T3366:T3369" si="917">R3366/L3366-1</f>
        <v>0</v>
      </c>
      <c r="U3366" t="s">
        <v>17434</v>
      </c>
      <c r="V3366">
        <v>4.7</v>
      </c>
    </row>
    <row r="3367" spans="1:22" x14ac:dyDescent="0.15">
      <c r="A3367" s="1">
        <v>995</v>
      </c>
      <c r="B3367" t="s">
        <v>1017</v>
      </c>
      <c r="C3367" t="s">
        <v>5260</v>
      </c>
      <c r="D3367" t="s">
        <v>9361</v>
      </c>
      <c r="E3367" t="s">
        <v>13462</v>
      </c>
      <c r="F3367" t="s">
        <v>16628</v>
      </c>
      <c r="G3367" s="2">
        <v>43796.44021990741</v>
      </c>
      <c r="H3367" s="5" t="s">
        <v>17653</v>
      </c>
      <c r="I3367">
        <v>653</v>
      </c>
      <c r="J3367">
        <v>2.5103829776413901E+17</v>
      </c>
      <c r="K3367" t="s">
        <v>16629</v>
      </c>
      <c r="L3367">
        <v>11</v>
      </c>
      <c r="M3367">
        <f t="shared" si="912"/>
        <v>6</v>
      </c>
      <c r="N3367">
        <f t="shared" si="913"/>
        <v>11</v>
      </c>
      <c r="O3367">
        <f t="shared" si="914"/>
        <v>0</v>
      </c>
      <c r="P3367">
        <f t="shared" si="915"/>
        <v>1</v>
      </c>
      <c r="Q3367" t="s">
        <v>16960</v>
      </c>
      <c r="R3367">
        <v>5</v>
      </c>
      <c r="S3367" t="str">
        <f t="shared" si="916"/>
        <v>调降</v>
      </c>
      <c r="T3367">
        <f t="shared" si="917"/>
        <v>-0.54545454545454541</v>
      </c>
      <c r="U3367" t="s">
        <v>17435</v>
      </c>
      <c r="V3367">
        <v>5</v>
      </c>
    </row>
    <row r="3368" spans="1:22" x14ac:dyDescent="0.15">
      <c r="A3368" s="1">
        <v>993</v>
      </c>
      <c r="B3368" t="s">
        <v>1015</v>
      </c>
      <c r="C3368" t="s">
        <v>5259</v>
      </c>
      <c r="D3368" t="s">
        <v>9360</v>
      </c>
      <c r="E3368" t="s">
        <v>13461</v>
      </c>
      <c r="F3368" t="s">
        <v>16628</v>
      </c>
      <c r="G3368" s="2">
        <v>43796.428831018522</v>
      </c>
      <c r="H3368" s="5" t="s">
        <v>17653</v>
      </c>
      <c r="I3368">
        <v>646</v>
      </c>
      <c r="J3368">
        <v>2.510341738405601E+17</v>
      </c>
      <c r="K3368" t="s">
        <v>16629</v>
      </c>
      <c r="L3368">
        <v>10</v>
      </c>
      <c r="M3368">
        <f t="shared" si="912"/>
        <v>4.8</v>
      </c>
      <c r="N3368">
        <f t="shared" si="913"/>
        <v>10</v>
      </c>
      <c r="O3368">
        <f t="shared" si="914"/>
        <v>0</v>
      </c>
      <c r="P3368">
        <f t="shared" si="915"/>
        <v>1</v>
      </c>
      <c r="Q3368" t="s">
        <v>16832</v>
      </c>
      <c r="R3368">
        <v>10</v>
      </c>
      <c r="S3368" t="str">
        <f t="shared" si="916"/>
        <v>不变</v>
      </c>
      <c r="T3368">
        <f t="shared" si="917"/>
        <v>0</v>
      </c>
      <c r="U3368" t="s">
        <v>17434</v>
      </c>
      <c r="V3368">
        <v>10</v>
      </c>
    </row>
    <row r="3369" spans="1:22" x14ac:dyDescent="0.15">
      <c r="A3369" s="1">
        <v>992</v>
      </c>
      <c r="B3369" t="s">
        <v>1014</v>
      </c>
      <c r="C3369" t="s">
        <v>5258</v>
      </c>
      <c r="D3369" t="s">
        <v>9359</v>
      </c>
      <c r="E3369" t="s">
        <v>13460</v>
      </c>
      <c r="F3369" t="s">
        <v>16628</v>
      </c>
      <c r="G3369" s="2">
        <v>43796.40179398148</v>
      </c>
      <c r="H3369" s="5" t="s">
        <v>17653</v>
      </c>
      <c r="I3369">
        <v>644</v>
      </c>
      <c r="J3369">
        <v>2.5102437524177309E+17</v>
      </c>
      <c r="K3369" t="s">
        <v>16629</v>
      </c>
      <c r="L3369">
        <v>10</v>
      </c>
      <c r="M3369">
        <f t="shared" si="912"/>
        <v>4.7</v>
      </c>
      <c r="N3369">
        <f t="shared" si="913"/>
        <v>10</v>
      </c>
      <c r="O3369">
        <f t="shared" si="914"/>
        <v>0</v>
      </c>
      <c r="P3369">
        <f t="shared" si="915"/>
        <v>1</v>
      </c>
      <c r="Q3369" t="s">
        <v>16959</v>
      </c>
      <c r="R3369">
        <v>10</v>
      </c>
      <c r="S3369" t="str">
        <f t="shared" si="916"/>
        <v>不变</v>
      </c>
      <c r="T3369">
        <f t="shared" si="917"/>
        <v>0</v>
      </c>
      <c r="U3369" t="s">
        <v>17434</v>
      </c>
      <c r="V3369">
        <v>10</v>
      </c>
    </row>
    <row r="3370" spans="1:22" x14ac:dyDescent="0.15">
      <c r="A3370" s="1">
        <v>950</v>
      </c>
      <c r="B3370" t="s">
        <v>972</v>
      </c>
      <c r="C3370" t="s">
        <v>5223</v>
      </c>
      <c r="D3370" t="s">
        <v>9324</v>
      </c>
      <c r="E3370" t="s">
        <v>13425</v>
      </c>
      <c r="F3370" t="s">
        <v>16628</v>
      </c>
      <c r="G3370" s="2">
        <v>43796.381481481483</v>
      </c>
      <c r="H3370" s="5" t="s">
        <v>17653</v>
      </c>
      <c r="K3370" t="s">
        <v>16630</v>
      </c>
      <c r="V3370">
        <v>8</v>
      </c>
    </row>
    <row r="3371" spans="1:22" x14ac:dyDescent="0.15">
      <c r="A3371" s="1">
        <v>991</v>
      </c>
      <c r="B3371" t="s">
        <v>1013</v>
      </c>
      <c r="C3371" t="s">
        <v>5257</v>
      </c>
      <c r="D3371" t="s">
        <v>9358</v>
      </c>
      <c r="E3371" t="s">
        <v>13459</v>
      </c>
      <c r="F3371" t="s">
        <v>16628</v>
      </c>
      <c r="G3371" s="2">
        <v>43796.371817129628</v>
      </c>
      <c r="H3371" s="5" t="s">
        <v>17653</v>
      </c>
      <c r="I3371">
        <v>656</v>
      </c>
      <c r="J3371">
        <v>2.5101350944427619E+17</v>
      </c>
      <c r="K3371" t="s">
        <v>16629</v>
      </c>
      <c r="L3371">
        <v>6</v>
      </c>
      <c r="M3371">
        <f t="shared" ref="M3371:M3380" si="918">IF(10*(I3371-550)/200&gt;5,ROUNDUP(10*(I3371-550)/200,0),ROUNDUP(10*(I3371-550)/200,1))</f>
        <v>6</v>
      </c>
      <c r="N3371">
        <f t="shared" ref="N3371:N3380" si="919">IF(20*(I3371-550)/200&gt;5,ROUNDUP(20*(I3371-550)/200,0),ROUNDUP(20*(I3371-550)/200,1))</f>
        <v>11</v>
      </c>
      <c r="O3371">
        <f t="shared" ref="O3371:O3380" si="920">IF(L3371=M3371,1,0)</f>
        <v>1</v>
      </c>
      <c r="P3371">
        <f t="shared" ref="P3371:P3380" si="921">IF(L3371=N3371,1,0)</f>
        <v>0</v>
      </c>
      <c r="Q3371" t="s">
        <v>16832</v>
      </c>
      <c r="R3371">
        <v>6</v>
      </c>
      <c r="S3371" t="str">
        <f t="shared" ref="S3371:S3380" si="922">IF(L3371&gt;R3371,"调降",IF(L3371&lt;R3371,"调升","不变"))</f>
        <v>不变</v>
      </c>
      <c r="T3371">
        <f t="shared" ref="T3371:T3380" si="923">R3371/L3371-1</f>
        <v>0</v>
      </c>
      <c r="U3371" t="s">
        <v>17443</v>
      </c>
      <c r="V3371">
        <v>6</v>
      </c>
    </row>
    <row r="3372" spans="1:22" x14ac:dyDescent="0.15">
      <c r="A3372" s="1">
        <v>990</v>
      </c>
      <c r="B3372" t="s">
        <v>1012</v>
      </c>
      <c r="C3372" t="s">
        <v>5256</v>
      </c>
      <c r="D3372" t="s">
        <v>9357</v>
      </c>
      <c r="E3372" t="s">
        <v>13458</v>
      </c>
      <c r="F3372" t="s">
        <v>16628</v>
      </c>
      <c r="G3372" s="2">
        <v>43795.769363425927</v>
      </c>
      <c r="H3372" s="5" t="s">
        <v>17654</v>
      </c>
      <c r="I3372">
        <v>612</v>
      </c>
      <c r="J3372">
        <v>2.507951897135063E+17</v>
      </c>
      <c r="K3372" t="s">
        <v>16629</v>
      </c>
      <c r="L3372">
        <v>7</v>
      </c>
      <c r="M3372">
        <f t="shared" si="918"/>
        <v>3.1</v>
      </c>
      <c r="N3372">
        <f t="shared" si="919"/>
        <v>7</v>
      </c>
      <c r="O3372">
        <f t="shared" si="920"/>
        <v>0</v>
      </c>
      <c r="P3372">
        <f t="shared" si="921"/>
        <v>1</v>
      </c>
      <c r="Q3372" t="s">
        <v>16833</v>
      </c>
      <c r="R3372">
        <v>5</v>
      </c>
      <c r="S3372" t="str">
        <f t="shared" si="922"/>
        <v>调降</v>
      </c>
      <c r="T3372">
        <f t="shared" si="923"/>
        <v>-0.2857142857142857</v>
      </c>
      <c r="U3372" t="s">
        <v>17434</v>
      </c>
      <c r="V3372">
        <v>5</v>
      </c>
    </row>
    <row r="3373" spans="1:22" x14ac:dyDescent="0.15">
      <c r="A3373" s="1">
        <v>989</v>
      </c>
      <c r="B3373" t="s">
        <v>1011</v>
      </c>
      <c r="C3373" t="s">
        <v>5255</v>
      </c>
      <c r="D3373" t="s">
        <v>9356</v>
      </c>
      <c r="E3373" t="s">
        <v>13457</v>
      </c>
      <c r="F3373" t="s">
        <v>16628</v>
      </c>
      <c r="G3373" s="2">
        <v>43795.767881944441</v>
      </c>
      <c r="H3373" s="5" t="s">
        <v>17654</v>
      </c>
      <c r="I3373">
        <v>623</v>
      </c>
      <c r="J3373">
        <v>2.5079465225119741E+17</v>
      </c>
      <c r="K3373" t="s">
        <v>16629</v>
      </c>
      <c r="L3373">
        <v>8</v>
      </c>
      <c r="M3373">
        <f t="shared" si="918"/>
        <v>3.7</v>
      </c>
      <c r="N3373">
        <f t="shared" si="919"/>
        <v>8</v>
      </c>
      <c r="O3373">
        <f t="shared" si="920"/>
        <v>0</v>
      </c>
      <c r="P3373">
        <f t="shared" si="921"/>
        <v>1</v>
      </c>
      <c r="Q3373" t="s">
        <v>16834</v>
      </c>
      <c r="R3373">
        <v>5</v>
      </c>
      <c r="S3373" t="str">
        <f t="shared" si="922"/>
        <v>调降</v>
      </c>
      <c r="T3373">
        <f t="shared" si="923"/>
        <v>-0.375</v>
      </c>
      <c r="U3373" t="s">
        <v>17434</v>
      </c>
      <c r="V3373">
        <v>5</v>
      </c>
    </row>
    <row r="3374" spans="1:22" x14ac:dyDescent="0.15">
      <c r="A3374" s="1">
        <v>988</v>
      </c>
      <c r="B3374" t="s">
        <v>1010</v>
      </c>
      <c r="C3374" t="s">
        <v>5254</v>
      </c>
      <c r="D3374" t="s">
        <v>9355</v>
      </c>
      <c r="E3374" t="s">
        <v>13456</v>
      </c>
      <c r="F3374" t="s">
        <v>16628</v>
      </c>
      <c r="G3374" s="2">
        <v>43795.753611111111</v>
      </c>
      <c r="H3374" s="5" t="s">
        <v>17654</v>
      </c>
      <c r="I3374">
        <v>636</v>
      </c>
      <c r="J3374">
        <v>2.5078948107701859E+17</v>
      </c>
      <c r="K3374" t="s">
        <v>16629</v>
      </c>
      <c r="L3374">
        <v>9</v>
      </c>
      <c r="M3374">
        <f t="shared" si="918"/>
        <v>4.3</v>
      </c>
      <c r="N3374">
        <f t="shared" si="919"/>
        <v>9</v>
      </c>
      <c r="O3374">
        <f t="shared" si="920"/>
        <v>0</v>
      </c>
      <c r="P3374">
        <f t="shared" si="921"/>
        <v>1</v>
      </c>
      <c r="Q3374" t="s">
        <v>16843</v>
      </c>
      <c r="R3374">
        <v>9</v>
      </c>
      <c r="S3374" t="str">
        <f t="shared" si="922"/>
        <v>不变</v>
      </c>
      <c r="T3374">
        <f t="shared" si="923"/>
        <v>0</v>
      </c>
      <c r="U3374" t="s">
        <v>17434</v>
      </c>
      <c r="V3374">
        <v>9</v>
      </c>
    </row>
    <row r="3375" spans="1:22" x14ac:dyDescent="0.15">
      <c r="A3375" s="1">
        <v>987</v>
      </c>
      <c r="B3375" t="s">
        <v>1009</v>
      </c>
      <c r="C3375" t="s">
        <v>5253</v>
      </c>
      <c r="D3375" t="s">
        <v>9354</v>
      </c>
      <c r="E3375" t="s">
        <v>13455</v>
      </c>
      <c r="F3375" t="s">
        <v>16628</v>
      </c>
      <c r="G3375" s="2">
        <v>43795.7497337963</v>
      </c>
      <c r="H3375" s="5" t="s">
        <v>17654</v>
      </c>
      <c r="I3375">
        <v>635</v>
      </c>
      <c r="J3375">
        <v>2.5078807586354381E+17</v>
      </c>
      <c r="K3375" t="s">
        <v>16629</v>
      </c>
      <c r="L3375">
        <v>9</v>
      </c>
      <c r="M3375">
        <f t="shared" si="918"/>
        <v>4.3</v>
      </c>
      <c r="N3375">
        <f t="shared" si="919"/>
        <v>9</v>
      </c>
      <c r="O3375">
        <f t="shared" si="920"/>
        <v>0</v>
      </c>
      <c r="P3375">
        <f t="shared" si="921"/>
        <v>1</v>
      </c>
      <c r="Q3375" t="s">
        <v>16826</v>
      </c>
      <c r="R3375">
        <v>9</v>
      </c>
      <c r="S3375" t="str">
        <f t="shared" si="922"/>
        <v>不变</v>
      </c>
      <c r="T3375">
        <f t="shared" si="923"/>
        <v>0</v>
      </c>
      <c r="U3375" t="s">
        <v>17434</v>
      </c>
      <c r="V3375">
        <v>9</v>
      </c>
    </row>
    <row r="3376" spans="1:22" x14ac:dyDescent="0.15">
      <c r="A3376" s="1">
        <v>985</v>
      </c>
      <c r="B3376" t="s">
        <v>1007</v>
      </c>
      <c r="C3376" t="s">
        <v>5252</v>
      </c>
      <c r="D3376" t="s">
        <v>9353</v>
      </c>
      <c r="E3376" t="s">
        <v>13454</v>
      </c>
      <c r="F3376" t="s">
        <v>16627</v>
      </c>
      <c r="G3376" s="2">
        <v>43795.72084490741</v>
      </c>
      <c r="H3376" s="5" t="s">
        <v>17654</v>
      </c>
      <c r="I3376">
        <v>617</v>
      </c>
      <c r="J3376">
        <v>2.5077760467875021E+17</v>
      </c>
      <c r="K3376" t="s">
        <v>16629</v>
      </c>
      <c r="L3376">
        <v>7</v>
      </c>
      <c r="M3376">
        <f t="shared" si="918"/>
        <v>3.4</v>
      </c>
      <c r="N3376">
        <f t="shared" si="919"/>
        <v>7</v>
      </c>
      <c r="O3376">
        <f t="shared" si="920"/>
        <v>0</v>
      </c>
      <c r="P3376">
        <f t="shared" si="921"/>
        <v>1</v>
      </c>
      <c r="Q3376" t="s">
        <v>16850</v>
      </c>
      <c r="R3376">
        <v>7</v>
      </c>
      <c r="S3376" t="str">
        <f t="shared" si="922"/>
        <v>不变</v>
      </c>
      <c r="T3376">
        <f t="shared" si="923"/>
        <v>0</v>
      </c>
      <c r="U3376" t="s">
        <v>17434</v>
      </c>
      <c r="V3376">
        <v>7</v>
      </c>
    </row>
    <row r="3377" spans="1:32" x14ac:dyDescent="0.15">
      <c r="A3377" s="1">
        <v>984</v>
      </c>
      <c r="B3377" t="s">
        <v>1006</v>
      </c>
      <c r="C3377" t="s">
        <v>5251</v>
      </c>
      <c r="D3377" t="s">
        <v>9352</v>
      </c>
      <c r="E3377" t="s">
        <v>13453</v>
      </c>
      <c r="F3377" t="s">
        <v>16628</v>
      </c>
      <c r="G3377" s="2">
        <v>43795.719375000001</v>
      </c>
      <c r="H3377" s="5" t="s">
        <v>17654</v>
      </c>
      <c r="I3377">
        <v>646</v>
      </c>
      <c r="J3377">
        <v>2.5077707514787021E+17</v>
      </c>
      <c r="K3377" t="s">
        <v>16629</v>
      </c>
      <c r="L3377">
        <v>10</v>
      </c>
      <c r="M3377">
        <f t="shared" si="918"/>
        <v>4.8</v>
      </c>
      <c r="N3377">
        <f t="shared" si="919"/>
        <v>10</v>
      </c>
      <c r="O3377">
        <f t="shared" si="920"/>
        <v>0</v>
      </c>
      <c r="P3377">
        <f t="shared" si="921"/>
        <v>1</v>
      </c>
      <c r="Q3377" t="s">
        <v>16843</v>
      </c>
      <c r="R3377">
        <v>10</v>
      </c>
      <c r="S3377" t="str">
        <f t="shared" si="922"/>
        <v>不变</v>
      </c>
      <c r="T3377">
        <f t="shared" si="923"/>
        <v>0</v>
      </c>
      <c r="U3377" t="s">
        <v>17434</v>
      </c>
      <c r="V3377">
        <v>10</v>
      </c>
    </row>
    <row r="3378" spans="1:32" x14ac:dyDescent="0.15">
      <c r="A3378" s="1">
        <v>983</v>
      </c>
      <c r="B3378" t="s">
        <v>1005</v>
      </c>
      <c r="C3378" t="s">
        <v>5250</v>
      </c>
      <c r="D3378" t="s">
        <v>9351</v>
      </c>
      <c r="E3378" t="s">
        <v>13452</v>
      </c>
      <c r="F3378" t="s">
        <v>16628</v>
      </c>
      <c r="G3378" s="2">
        <v>43795.718310185177</v>
      </c>
      <c r="H3378" s="5" t="s">
        <v>17654</v>
      </c>
      <c r="I3378">
        <v>633</v>
      </c>
      <c r="J3378">
        <v>2.5077668595840198E+17</v>
      </c>
      <c r="K3378" t="s">
        <v>16629</v>
      </c>
      <c r="L3378">
        <v>9</v>
      </c>
      <c r="M3378">
        <f t="shared" si="918"/>
        <v>4.1999999999999993</v>
      </c>
      <c r="N3378">
        <f t="shared" si="919"/>
        <v>9</v>
      </c>
      <c r="O3378">
        <f t="shared" si="920"/>
        <v>0</v>
      </c>
      <c r="P3378">
        <f t="shared" si="921"/>
        <v>1</v>
      </c>
      <c r="Q3378" t="s">
        <v>16833</v>
      </c>
      <c r="R3378">
        <v>5</v>
      </c>
      <c r="S3378" t="str">
        <f t="shared" si="922"/>
        <v>调降</v>
      </c>
      <c r="T3378">
        <f t="shared" si="923"/>
        <v>-0.44444444444444442</v>
      </c>
      <c r="U3378" t="s">
        <v>17435</v>
      </c>
      <c r="V3378">
        <v>5</v>
      </c>
    </row>
    <row r="3379" spans="1:32" x14ac:dyDescent="0.15">
      <c r="A3379" s="1">
        <v>982</v>
      </c>
      <c r="B3379" t="s">
        <v>1004</v>
      </c>
      <c r="C3379" t="s">
        <v>5249</v>
      </c>
      <c r="D3379" t="s">
        <v>9350</v>
      </c>
      <c r="E3379" t="s">
        <v>13451</v>
      </c>
      <c r="F3379" t="s">
        <v>16628</v>
      </c>
      <c r="G3379" s="2">
        <v>43795.717048611114</v>
      </c>
      <c r="H3379" s="5" t="s">
        <v>17654</v>
      </c>
      <c r="I3379">
        <v>633</v>
      </c>
      <c r="J3379">
        <v>2.5077623024307811E+17</v>
      </c>
      <c r="K3379" t="s">
        <v>16629</v>
      </c>
      <c r="L3379">
        <v>9</v>
      </c>
      <c r="M3379">
        <f t="shared" si="918"/>
        <v>4.1999999999999993</v>
      </c>
      <c r="N3379">
        <f t="shared" si="919"/>
        <v>9</v>
      </c>
      <c r="O3379">
        <f t="shared" si="920"/>
        <v>0</v>
      </c>
      <c r="P3379">
        <f t="shared" si="921"/>
        <v>1</v>
      </c>
      <c r="Q3379" t="s">
        <v>16832</v>
      </c>
      <c r="R3379">
        <v>5</v>
      </c>
      <c r="S3379" t="str">
        <f t="shared" si="922"/>
        <v>调降</v>
      </c>
      <c r="T3379">
        <f t="shared" si="923"/>
        <v>-0.44444444444444442</v>
      </c>
      <c r="U3379" t="s">
        <v>17434</v>
      </c>
      <c r="V3379">
        <v>5</v>
      </c>
    </row>
    <row r="3380" spans="1:32" x14ac:dyDescent="0.15">
      <c r="A3380" s="1">
        <v>981</v>
      </c>
      <c r="B3380" t="s">
        <v>1003</v>
      </c>
      <c r="C3380" t="s">
        <v>5248</v>
      </c>
      <c r="D3380" t="s">
        <v>9349</v>
      </c>
      <c r="E3380" t="s">
        <v>13450</v>
      </c>
      <c r="F3380" t="s">
        <v>16628</v>
      </c>
      <c r="G3380" s="2">
        <v>43795.716747685183</v>
      </c>
      <c r="H3380" s="5" t="s">
        <v>17654</v>
      </c>
      <c r="I3380">
        <v>661</v>
      </c>
      <c r="J3380">
        <v>2.5077612067108038E+17</v>
      </c>
      <c r="K3380" t="s">
        <v>16629</v>
      </c>
      <c r="L3380">
        <v>12</v>
      </c>
      <c r="M3380">
        <f t="shared" si="918"/>
        <v>6</v>
      </c>
      <c r="N3380">
        <f t="shared" si="919"/>
        <v>12</v>
      </c>
      <c r="O3380">
        <f t="shared" si="920"/>
        <v>0</v>
      </c>
      <c r="P3380">
        <f t="shared" si="921"/>
        <v>1</v>
      </c>
      <c r="Q3380" t="s">
        <v>16958</v>
      </c>
      <c r="R3380">
        <v>12</v>
      </c>
      <c r="S3380" t="str">
        <f t="shared" si="922"/>
        <v>不变</v>
      </c>
      <c r="T3380">
        <f t="shared" si="923"/>
        <v>0</v>
      </c>
      <c r="U3380" t="s">
        <v>17434</v>
      </c>
      <c r="V3380">
        <v>8</v>
      </c>
      <c r="W3380">
        <v>2.5077713933750269E+17</v>
      </c>
      <c r="X3380">
        <v>80000</v>
      </c>
      <c r="AA3380" s="2">
        <v>43928.697835648149</v>
      </c>
      <c r="AB3380">
        <v>23</v>
      </c>
      <c r="AC3380" t="s">
        <v>17495</v>
      </c>
      <c r="AD3380" t="s">
        <v>17505</v>
      </c>
      <c r="AE3380">
        <v>2.5077609250213478E+17</v>
      </c>
      <c r="AF3380" t="s">
        <v>13450</v>
      </c>
    </row>
    <row r="3381" spans="1:32" x14ac:dyDescent="0.15">
      <c r="A3381" s="1">
        <v>971</v>
      </c>
      <c r="B3381" t="s">
        <v>993</v>
      </c>
      <c r="C3381" t="s">
        <v>5239</v>
      </c>
      <c r="D3381" t="s">
        <v>9340</v>
      </c>
      <c r="E3381" t="s">
        <v>13441</v>
      </c>
      <c r="F3381" t="s">
        <v>16628</v>
      </c>
      <c r="G3381" s="2">
        <v>43795.715624999997</v>
      </c>
      <c r="H3381" s="5" t="s">
        <v>17654</v>
      </c>
      <c r="K3381" t="s">
        <v>16630</v>
      </c>
      <c r="V3381">
        <v>4.0999999999999996</v>
      </c>
    </row>
    <row r="3382" spans="1:32" x14ac:dyDescent="0.15">
      <c r="A3382" s="1">
        <v>980</v>
      </c>
      <c r="B3382" t="s">
        <v>1002</v>
      </c>
      <c r="C3382" t="s">
        <v>5247</v>
      </c>
      <c r="D3382" t="s">
        <v>9348</v>
      </c>
      <c r="E3382" t="s">
        <v>13449</v>
      </c>
      <c r="F3382" t="s">
        <v>16628</v>
      </c>
      <c r="G3382" s="2">
        <v>43795.708715277768</v>
      </c>
      <c r="H3382" s="5" t="s">
        <v>17654</v>
      </c>
      <c r="I3382">
        <v>638</v>
      </c>
      <c r="J3382">
        <v>2.5077321266364829E+17</v>
      </c>
      <c r="K3382" t="s">
        <v>16629</v>
      </c>
      <c r="L3382">
        <v>9</v>
      </c>
      <c r="M3382">
        <f t="shared" ref="M3382:M3383" si="924">IF(10*(I3382-550)/200&gt;5,ROUNDUP(10*(I3382-550)/200,0),ROUNDUP(10*(I3382-550)/200,1))</f>
        <v>4.4000000000000004</v>
      </c>
      <c r="N3382">
        <f t="shared" ref="N3382:N3383" si="925">IF(20*(I3382-550)/200&gt;5,ROUNDUP(20*(I3382-550)/200,0),ROUNDUP(20*(I3382-550)/200,1))</f>
        <v>9</v>
      </c>
      <c r="O3382">
        <f t="shared" ref="O3382:O3383" si="926">IF(L3382=M3382,1,0)</f>
        <v>0</v>
      </c>
      <c r="P3382">
        <f t="shared" ref="P3382:P3383" si="927">IF(L3382=N3382,1,0)</f>
        <v>1</v>
      </c>
      <c r="Q3382" t="s">
        <v>16845</v>
      </c>
      <c r="R3382">
        <v>5</v>
      </c>
      <c r="S3382" t="str">
        <f t="shared" ref="S3382:S3383" si="928">IF(L3382&gt;R3382,"调降",IF(L3382&lt;R3382,"调升","不变"))</f>
        <v>调降</v>
      </c>
      <c r="T3382">
        <f t="shared" ref="T3382:T3383" si="929">R3382/L3382-1</f>
        <v>-0.44444444444444442</v>
      </c>
      <c r="U3382" t="s">
        <v>17434</v>
      </c>
      <c r="V3382">
        <v>5</v>
      </c>
    </row>
    <row r="3383" spans="1:32" x14ac:dyDescent="0.15">
      <c r="A3383" s="1">
        <v>979</v>
      </c>
      <c r="B3383" t="s">
        <v>1001</v>
      </c>
      <c r="C3383" t="s">
        <v>5246</v>
      </c>
      <c r="D3383" t="s">
        <v>9347</v>
      </c>
      <c r="E3383" t="s">
        <v>13448</v>
      </c>
      <c r="F3383" t="s">
        <v>16628</v>
      </c>
      <c r="G3383" s="2">
        <v>43795.692962962959</v>
      </c>
      <c r="H3383" s="5" t="s">
        <v>17654</v>
      </c>
      <c r="I3383">
        <v>629</v>
      </c>
      <c r="J3383">
        <v>2.5076750086046109E+17</v>
      </c>
      <c r="K3383" t="s">
        <v>16629</v>
      </c>
      <c r="L3383">
        <v>4</v>
      </c>
      <c r="M3383">
        <f t="shared" si="924"/>
        <v>4</v>
      </c>
      <c r="N3383">
        <f t="shared" si="925"/>
        <v>8</v>
      </c>
      <c r="O3383">
        <f t="shared" si="926"/>
        <v>1</v>
      </c>
      <c r="P3383">
        <f t="shared" si="927"/>
        <v>0</v>
      </c>
      <c r="Q3383" t="s">
        <v>16829</v>
      </c>
      <c r="R3383">
        <v>2</v>
      </c>
      <c r="S3383" t="str">
        <f t="shared" si="928"/>
        <v>调降</v>
      </c>
      <c r="T3383">
        <f t="shared" si="929"/>
        <v>-0.5</v>
      </c>
      <c r="U3383" t="s">
        <v>17434</v>
      </c>
      <c r="V3383">
        <v>2</v>
      </c>
    </row>
    <row r="3384" spans="1:32" x14ac:dyDescent="0.15">
      <c r="A3384" s="1">
        <v>975</v>
      </c>
      <c r="B3384" t="s">
        <v>997</v>
      </c>
      <c r="C3384" t="s">
        <v>5242</v>
      </c>
      <c r="D3384" t="s">
        <v>9343</v>
      </c>
      <c r="E3384" t="s">
        <v>13444</v>
      </c>
      <c r="F3384" t="s">
        <v>16628</v>
      </c>
      <c r="G3384" s="2">
        <v>43795.685902777783</v>
      </c>
      <c r="H3384" s="5" t="s">
        <v>17654</v>
      </c>
      <c r="K3384" t="s">
        <v>16630</v>
      </c>
      <c r="V3384">
        <v>4</v>
      </c>
    </row>
    <row r="3385" spans="1:32" x14ac:dyDescent="0.15">
      <c r="A3385" s="1">
        <v>978</v>
      </c>
      <c r="B3385" t="s">
        <v>1000</v>
      </c>
      <c r="C3385" t="s">
        <v>5245</v>
      </c>
      <c r="D3385" t="s">
        <v>9346</v>
      </c>
      <c r="E3385" t="s">
        <v>13447</v>
      </c>
      <c r="F3385" t="s">
        <v>16627</v>
      </c>
      <c r="G3385" s="2">
        <v>43795.680902777778</v>
      </c>
      <c r="H3385" s="5" t="s">
        <v>17654</v>
      </c>
      <c r="I3385">
        <v>611</v>
      </c>
      <c r="J3385">
        <v>2.5076313308424189E+17</v>
      </c>
      <c r="K3385" t="s">
        <v>16629</v>
      </c>
      <c r="L3385">
        <v>7</v>
      </c>
      <c r="M3385">
        <f t="shared" ref="M3385:M3406" si="930">IF(10*(I3385-550)/200&gt;5,ROUNDUP(10*(I3385-550)/200,0),ROUNDUP(10*(I3385-550)/200,1))</f>
        <v>3.1</v>
      </c>
      <c r="N3385">
        <f t="shared" ref="N3385:N3406" si="931">IF(20*(I3385-550)/200&gt;5,ROUNDUP(20*(I3385-550)/200,0),ROUNDUP(20*(I3385-550)/200,1))</f>
        <v>7</v>
      </c>
      <c r="O3385">
        <f t="shared" ref="O3385:O3406" si="932">IF(L3385=M3385,1,0)</f>
        <v>0</v>
      </c>
      <c r="P3385">
        <f t="shared" ref="P3385:P3406" si="933">IF(L3385=N3385,1,0)</f>
        <v>1</v>
      </c>
      <c r="Q3385" t="s">
        <v>16908</v>
      </c>
      <c r="R3385">
        <v>2</v>
      </c>
      <c r="S3385" t="str">
        <f t="shared" ref="S3385:S3406" si="934">IF(L3385&gt;R3385,"调降",IF(L3385&lt;R3385,"调升","不变"))</f>
        <v>调降</v>
      </c>
      <c r="T3385">
        <f t="shared" ref="T3385:T3406" si="935">R3385/L3385-1</f>
        <v>-0.7142857142857143</v>
      </c>
      <c r="U3385" t="s">
        <v>17434</v>
      </c>
      <c r="V3385">
        <v>2</v>
      </c>
    </row>
    <row r="3386" spans="1:32" x14ac:dyDescent="0.15">
      <c r="A3386" s="1">
        <v>977</v>
      </c>
      <c r="B3386" t="s">
        <v>999</v>
      </c>
      <c r="C3386" t="s">
        <v>5244</v>
      </c>
      <c r="D3386" t="s">
        <v>9345</v>
      </c>
      <c r="E3386" t="s">
        <v>13446</v>
      </c>
      <c r="F3386" t="s">
        <v>16628</v>
      </c>
      <c r="G3386" s="2">
        <v>43795.677210648151</v>
      </c>
      <c r="H3386" s="5" t="s">
        <v>17654</v>
      </c>
      <c r="I3386">
        <v>644</v>
      </c>
      <c r="J3386">
        <v>2.5076179360389939E+17</v>
      </c>
      <c r="K3386" t="s">
        <v>16629</v>
      </c>
      <c r="L3386">
        <v>10</v>
      </c>
      <c r="M3386">
        <f t="shared" si="930"/>
        <v>4.7</v>
      </c>
      <c r="N3386">
        <f t="shared" si="931"/>
        <v>10</v>
      </c>
      <c r="O3386">
        <f t="shared" si="932"/>
        <v>0</v>
      </c>
      <c r="P3386">
        <f t="shared" si="933"/>
        <v>1</v>
      </c>
      <c r="Q3386" t="s">
        <v>16892</v>
      </c>
      <c r="R3386">
        <v>10</v>
      </c>
      <c r="S3386" t="str">
        <f t="shared" si="934"/>
        <v>不变</v>
      </c>
      <c r="T3386">
        <f t="shared" si="935"/>
        <v>0</v>
      </c>
      <c r="U3386" t="s">
        <v>17434</v>
      </c>
      <c r="V3386">
        <v>10</v>
      </c>
    </row>
    <row r="3387" spans="1:32" x14ac:dyDescent="0.15">
      <c r="A3387" s="1">
        <v>976</v>
      </c>
      <c r="B3387" t="s">
        <v>998</v>
      </c>
      <c r="C3387" t="s">
        <v>5243</v>
      </c>
      <c r="D3387" t="s">
        <v>9344</v>
      </c>
      <c r="E3387" t="s">
        <v>13445</v>
      </c>
      <c r="F3387" t="s">
        <v>16628</v>
      </c>
      <c r="G3387" s="2">
        <v>43795.675578703696</v>
      </c>
      <c r="H3387" s="5" t="s">
        <v>17654</v>
      </c>
      <c r="I3387">
        <v>646</v>
      </c>
      <c r="J3387">
        <v>2.5076120409447219E+17</v>
      </c>
      <c r="K3387" t="s">
        <v>16629</v>
      </c>
      <c r="L3387">
        <v>10</v>
      </c>
      <c r="M3387">
        <f t="shared" si="930"/>
        <v>4.8</v>
      </c>
      <c r="N3387">
        <f t="shared" si="931"/>
        <v>10</v>
      </c>
      <c r="O3387">
        <f t="shared" si="932"/>
        <v>0</v>
      </c>
      <c r="P3387">
        <f t="shared" si="933"/>
        <v>1</v>
      </c>
      <c r="Q3387" t="s">
        <v>16929</v>
      </c>
      <c r="R3387">
        <v>5</v>
      </c>
      <c r="S3387" t="str">
        <f t="shared" si="934"/>
        <v>调降</v>
      </c>
      <c r="T3387">
        <f t="shared" si="935"/>
        <v>-0.5</v>
      </c>
      <c r="U3387" t="s">
        <v>17435</v>
      </c>
      <c r="V3387">
        <v>5</v>
      </c>
    </row>
    <row r="3388" spans="1:32" x14ac:dyDescent="0.15">
      <c r="A3388" s="1">
        <v>974</v>
      </c>
      <c r="B3388" t="s">
        <v>996</v>
      </c>
      <c r="C3388" t="s">
        <v>5242</v>
      </c>
      <c r="D3388" t="s">
        <v>9343</v>
      </c>
      <c r="E3388" t="s">
        <v>13444</v>
      </c>
      <c r="F3388" t="s">
        <v>16627</v>
      </c>
      <c r="G3388" s="2">
        <v>43795.675254629627</v>
      </c>
      <c r="H3388" s="5" t="s">
        <v>17654</v>
      </c>
      <c r="I3388">
        <v>622</v>
      </c>
      <c r="J3388">
        <v>2.5076108427578979E+17</v>
      </c>
      <c r="K3388" t="s">
        <v>16629</v>
      </c>
      <c r="L3388">
        <v>8</v>
      </c>
      <c r="M3388">
        <f t="shared" si="930"/>
        <v>3.6</v>
      </c>
      <c r="N3388">
        <f t="shared" si="931"/>
        <v>8</v>
      </c>
      <c r="O3388">
        <f t="shared" si="932"/>
        <v>0</v>
      </c>
      <c r="P3388">
        <f t="shared" si="933"/>
        <v>1</v>
      </c>
      <c r="Q3388" t="s">
        <v>16899</v>
      </c>
      <c r="R3388">
        <v>4</v>
      </c>
      <c r="S3388" t="str">
        <f t="shared" si="934"/>
        <v>调降</v>
      </c>
      <c r="T3388">
        <f t="shared" si="935"/>
        <v>-0.5</v>
      </c>
      <c r="U3388" t="s">
        <v>17434</v>
      </c>
      <c r="V3388">
        <v>4</v>
      </c>
    </row>
    <row r="3389" spans="1:32" x14ac:dyDescent="0.15">
      <c r="A3389" s="1">
        <v>973</v>
      </c>
      <c r="B3389" t="s">
        <v>995</v>
      </c>
      <c r="C3389" t="s">
        <v>5241</v>
      </c>
      <c r="D3389" t="s">
        <v>9342</v>
      </c>
      <c r="E3389" t="s">
        <v>13443</v>
      </c>
      <c r="F3389" t="s">
        <v>16628</v>
      </c>
      <c r="G3389" s="2">
        <v>43795.669108796297</v>
      </c>
      <c r="H3389" s="5" t="s">
        <v>17654</v>
      </c>
      <c r="I3389">
        <v>630</v>
      </c>
      <c r="J3389">
        <v>2.5075885698292531E+17</v>
      </c>
      <c r="K3389" t="s">
        <v>16629</v>
      </c>
      <c r="L3389">
        <v>4</v>
      </c>
      <c r="M3389">
        <f t="shared" si="930"/>
        <v>4</v>
      </c>
      <c r="N3389">
        <f t="shared" si="931"/>
        <v>8</v>
      </c>
      <c r="O3389">
        <f t="shared" si="932"/>
        <v>1</v>
      </c>
      <c r="P3389">
        <f t="shared" si="933"/>
        <v>0</v>
      </c>
      <c r="Q3389" t="s">
        <v>16957</v>
      </c>
      <c r="R3389">
        <v>4</v>
      </c>
      <c r="S3389" t="str">
        <f t="shared" si="934"/>
        <v>不变</v>
      </c>
      <c r="T3389">
        <f t="shared" si="935"/>
        <v>0</v>
      </c>
      <c r="U3389" t="s">
        <v>17435</v>
      </c>
      <c r="V3389">
        <v>7</v>
      </c>
    </row>
    <row r="3390" spans="1:32" x14ac:dyDescent="0.15">
      <c r="A3390" s="1">
        <v>972</v>
      </c>
      <c r="B3390" t="s">
        <v>994</v>
      </c>
      <c r="C3390" t="s">
        <v>5240</v>
      </c>
      <c r="D3390" t="s">
        <v>9341</v>
      </c>
      <c r="E3390" t="s">
        <v>13442</v>
      </c>
      <c r="F3390" t="s">
        <v>16627</v>
      </c>
      <c r="G3390" s="2">
        <v>43795.665520833332</v>
      </c>
      <c r="H3390" s="5" t="s">
        <v>17654</v>
      </c>
      <c r="I3390">
        <v>604</v>
      </c>
      <c r="J3390">
        <v>2.5075755920235318E+17</v>
      </c>
      <c r="K3390" t="s">
        <v>16629</v>
      </c>
      <c r="L3390">
        <v>6</v>
      </c>
      <c r="M3390">
        <f t="shared" si="930"/>
        <v>2.7</v>
      </c>
      <c r="N3390">
        <f t="shared" si="931"/>
        <v>6</v>
      </c>
      <c r="O3390">
        <f t="shared" si="932"/>
        <v>0</v>
      </c>
      <c r="P3390">
        <f t="shared" si="933"/>
        <v>1</v>
      </c>
      <c r="Q3390" t="s">
        <v>16848</v>
      </c>
      <c r="R3390">
        <v>3</v>
      </c>
      <c r="S3390" t="str">
        <f t="shared" si="934"/>
        <v>调降</v>
      </c>
      <c r="T3390">
        <f t="shared" si="935"/>
        <v>-0.5</v>
      </c>
      <c r="U3390" t="s">
        <v>17434</v>
      </c>
      <c r="V3390">
        <v>6</v>
      </c>
    </row>
    <row r="3391" spans="1:32" x14ac:dyDescent="0.15">
      <c r="A3391" s="1">
        <v>970</v>
      </c>
      <c r="B3391" t="s">
        <v>992</v>
      </c>
      <c r="C3391" t="s">
        <v>5239</v>
      </c>
      <c r="D3391" t="s">
        <v>9340</v>
      </c>
      <c r="E3391" t="s">
        <v>13441</v>
      </c>
      <c r="F3391" t="s">
        <v>16627</v>
      </c>
      <c r="G3391" s="2">
        <v>43795.664953703701</v>
      </c>
      <c r="H3391" s="5" t="s">
        <v>17654</v>
      </c>
      <c r="I3391">
        <v>631</v>
      </c>
      <c r="J3391">
        <v>2.5075735154236211E+17</v>
      </c>
      <c r="K3391" t="s">
        <v>16629</v>
      </c>
      <c r="L3391">
        <v>4.0999999999999996</v>
      </c>
      <c r="M3391">
        <f t="shared" si="930"/>
        <v>4.0999999999999996</v>
      </c>
      <c r="N3391">
        <f t="shared" si="931"/>
        <v>9</v>
      </c>
      <c r="O3391">
        <f t="shared" si="932"/>
        <v>1</v>
      </c>
      <c r="P3391">
        <f t="shared" si="933"/>
        <v>0</v>
      </c>
      <c r="Q3391" t="s">
        <v>16956</v>
      </c>
      <c r="R3391">
        <v>4.0999999999999996</v>
      </c>
      <c r="S3391" t="str">
        <f t="shared" si="934"/>
        <v>不变</v>
      </c>
      <c r="T3391">
        <f t="shared" si="935"/>
        <v>0</v>
      </c>
      <c r="U3391" t="s">
        <v>17434</v>
      </c>
      <c r="V3391">
        <v>4.0999999999999996</v>
      </c>
    </row>
    <row r="3392" spans="1:32" x14ac:dyDescent="0.15">
      <c r="A3392" s="1">
        <v>968</v>
      </c>
      <c r="B3392" t="s">
        <v>990</v>
      </c>
      <c r="C3392" t="s">
        <v>5238</v>
      </c>
      <c r="D3392" t="s">
        <v>9339</v>
      </c>
      <c r="E3392" t="s">
        <v>13440</v>
      </c>
      <c r="F3392" t="s">
        <v>16627</v>
      </c>
      <c r="G3392" s="2">
        <v>43795.657685185193</v>
      </c>
      <c r="H3392" s="5" t="s">
        <v>17654</v>
      </c>
      <c r="I3392">
        <v>621</v>
      </c>
      <c r="J3392">
        <v>2.5075471728037478E+17</v>
      </c>
      <c r="K3392" t="s">
        <v>16629</v>
      </c>
      <c r="L3392">
        <v>8</v>
      </c>
      <c r="M3392">
        <f t="shared" si="930"/>
        <v>3.6</v>
      </c>
      <c r="N3392">
        <f t="shared" si="931"/>
        <v>8</v>
      </c>
      <c r="O3392">
        <f t="shared" si="932"/>
        <v>0</v>
      </c>
      <c r="P3392">
        <f t="shared" si="933"/>
        <v>1</v>
      </c>
      <c r="Q3392" t="s">
        <v>16955</v>
      </c>
      <c r="R3392">
        <v>5</v>
      </c>
      <c r="S3392" t="str">
        <f t="shared" si="934"/>
        <v>调降</v>
      </c>
      <c r="T3392">
        <f t="shared" si="935"/>
        <v>-0.375</v>
      </c>
      <c r="U3392" t="s">
        <v>17434</v>
      </c>
      <c r="V3392">
        <v>5</v>
      </c>
    </row>
    <row r="3393" spans="1:32" x14ac:dyDescent="0.15">
      <c r="A3393" s="1">
        <v>966</v>
      </c>
      <c r="B3393" t="s">
        <v>988</v>
      </c>
      <c r="C3393" t="s">
        <v>5237</v>
      </c>
      <c r="D3393" t="s">
        <v>9338</v>
      </c>
      <c r="E3393" t="s">
        <v>13439</v>
      </c>
      <c r="F3393" t="s">
        <v>16627</v>
      </c>
      <c r="G3393" s="2">
        <v>43795.654942129629</v>
      </c>
      <c r="H3393" s="5" t="s">
        <v>17654</v>
      </c>
      <c r="I3393">
        <v>645</v>
      </c>
      <c r="J3393">
        <v>2.5075372578885219E+17</v>
      </c>
      <c r="K3393" t="s">
        <v>16629</v>
      </c>
      <c r="L3393">
        <v>10</v>
      </c>
      <c r="M3393">
        <f t="shared" si="930"/>
        <v>4.8</v>
      </c>
      <c r="N3393">
        <f t="shared" si="931"/>
        <v>10</v>
      </c>
      <c r="O3393">
        <f t="shared" si="932"/>
        <v>0</v>
      </c>
      <c r="P3393">
        <f t="shared" si="933"/>
        <v>1</v>
      </c>
      <c r="Q3393" t="s">
        <v>16857</v>
      </c>
      <c r="R3393">
        <v>5</v>
      </c>
      <c r="S3393" t="str">
        <f t="shared" si="934"/>
        <v>调降</v>
      </c>
      <c r="T3393">
        <f t="shared" si="935"/>
        <v>-0.5</v>
      </c>
      <c r="U3393" t="s">
        <v>17435</v>
      </c>
      <c r="V3393">
        <v>5</v>
      </c>
    </row>
    <row r="3394" spans="1:32" x14ac:dyDescent="0.15">
      <c r="A3394" s="1">
        <v>965</v>
      </c>
      <c r="B3394" t="s">
        <v>987</v>
      </c>
      <c r="C3394" t="s">
        <v>5236</v>
      </c>
      <c r="D3394" t="s">
        <v>9337</v>
      </c>
      <c r="E3394" t="s">
        <v>13438</v>
      </c>
      <c r="F3394" t="s">
        <v>16628</v>
      </c>
      <c r="G3394" s="2">
        <v>43795.650949074072</v>
      </c>
      <c r="H3394" s="5" t="s">
        <v>17654</v>
      </c>
      <c r="I3394">
        <v>654</v>
      </c>
      <c r="J3394">
        <v>2.5075227817935261E+17</v>
      </c>
      <c r="K3394" t="s">
        <v>16629</v>
      </c>
      <c r="L3394">
        <v>6</v>
      </c>
      <c r="M3394">
        <f t="shared" si="930"/>
        <v>6</v>
      </c>
      <c r="N3394">
        <f t="shared" si="931"/>
        <v>11</v>
      </c>
      <c r="O3394">
        <f t="shared" si="932"/>
        <v>1</v>
      </c>
      <c r="P3394">
        <f t="shared" si="933"/>
        <v>0</v>
      </c>
      <c r="Q3394" t="s">
        <v>16870</v>
      </c>
      <c r="R3394">
        <v>6</v>
      </c>
      <c r="S3394" t="str">
        <f t="shared" si="934"/>
        <v>不变</v>
      </c>
      <c r="T3394">
        <f t="shared" si="935"/>
        <v>0</v>
      </c>
      <c r="U3394" t="s">
        <v>17434</v>
      </c>
      <c r="V3394">
        <v>6</v>
      </c>
    </row>
    <row r="3395" spans="1:32" x14ac:dyDescent="0.15">
      <c r="A3395" s="1">
        <v>964</v>
      </c>
      <c r="B3395" t="s">
        <v>986</v>
      </c>
      <c r="C3395" t="s">
        <v>5235</v>
      </c>
      <c r="D3395" t="s">
        <v>9336</v>
      </c>
      <c r="E3395" t="s">
        <v>13437</v>
      </c>
      <c r="F3395" t="s">
        <v>16628</v>
      </c>
      <c r="G3395" s="2">
        <v>43795.64534722222</v>
      </c>
      <c r="H3395" s="5" t="s">
        <v>17654</v>
      </c>
      <c r="I3395">
        <v>621</v>
      </c>
      <c r="J3395">
        <v>2.5075024652979811E+17</v>
      </c>
      <c r="K3395" t="s">
        <v>16629</v>
      </c>
      <c r="L3395">
        <v>8</v>
      </c>
      <c r="M3395">
        <f t="shared" si="930"/>
        <v>3.6</v>
      </c>
      <c r="N3395">
        <f t="shared" si="931"/>
        <v>8</v>
      </c>
      <c r="O3395">
        <f t="shared" si="932"/>
        <v>0</v>
      </c>
      <c r="P3395">
        <f t="shared" si="933"/>
        <v>1</v>
      </c>
      <c r="Q3395" t="s">
        <v>16848</v>
      </c>
      <c r="R3395">
        <v>8</v>
      </c>
      <c r="S3395" t="str">
        <f t="shared" si="934"/>
        <v>不变</v>
      </c>
      <c r="T3395">
        <f t="shared" si="935"/>
        <v>0</v>
      </c>
      <c r="U3395" t="s">
        <v>17434</v>
      </c>
      <c r="V3395">
        <v>8</v>
      </c>
    </row>
    <row r="3396" spans="1:32" x14ac:dyDescent="0.15">
      <c r="A3396" s="1">
        <v>963</v>
      </c>
      <c r="B3396" t="s">
        <v>985</v>
      </c>
      <c r="C3396" t="s">
        <v>5234</v>
      </c>
      <c r="D3396" t="s">
        <v>9335</v>
      </c>
      <c r="E3396" t="s">
        <v>13436</v>
      </c>
      <c r="F3396" t="s">
        <v>16628</v>
      </c>
      <c r="G3396" s="2">
        <v>43795.642025462963</v>
      </c>
      <c r="H3396" s="5" t="s">
        <v>17654</v>
      </c>
      <c r="I3396">
        <v>638</v>
      </c>
      <c r="J3396">
        <v>2.5074904440452301E+17</v>
      </c>
      <c r="K3396" t="s">
        <v>16629</v>
      </c>
      <c r="L3396">
        <v>4.4000000000000004</v>
      </c>
      <c r="M3396">
        <f t="shared" si="930"/>
        <v>4.4000000000000004</v>
      </c>
      <c r="N3396">
        <f t="shared" si="931"/>
        <v>9</v>
      </c>
      <c r="O3396">
        <f t="shared" si="932"/>
        <v>1</v>
      </c>
      <c r="P3396">
        <f t="shared" si="933"/>
        <v>0</v>
      </c>
      <c r="Q3396" t="s">
        <v>16904</v>
      </c>
      <c r="R3396">
        <v>4.4000000000000004</v>
      </c>
      <c r="S3396" t="str">
        <f t="shared" si="934"/>
        <v>不变</v>
      </c>
      <c r="T3396">
        <f t="shared" si="935"/>
        <v>0</v>
      </c>
      <c r="U3396" t="s">
        <v>17434</v>
      </c>
      <c r="V3396">
        <v>7.4</v>
      </c>
    </row>
    <row r="3397" spans="1:32" x14ac:dyDescent="0.15">
      <c r="A3397" s="1">
        <v>870</v>
      </c>
      <c r="B3397" t="s">
        <v>892</v>
      </c>
      <c r="C3397" t="s">
        <v>5152</v>
      </c>
      <c r="D3397" t="s">
        <v>9253</v>
      </c>
      <c r="E3397" t="s">
        <v>13354</v>
      </c>
      <c r="F3397" t="s">
        <v>16628</v>
      </c>
      <c r="G3397" s="2">
        <v>43795.635300925933</v>
      </c>
      <c r="H3397" s="5" t="s">
        <v>17654</v>
      </c>
      <c r="I3397">
        <v>628</v>
      </c>
      <c r="J3397">
        <v>2.507466047834071E+17</v>
      </c>
      <c r="K3397" t="s">
        <v>16629</v>
      </c>
      <c r="L3397">
        <v>8</v>
      </c>
      <c r="M3397">
        <f t="shared" si="930"/>
        <v>3.9</v>
      </c>
      <c r="N3397">
        <f t="shared" si="931"/>
        <v>8</v>
      </c>
      <c r="O3397">
        <f t="shared" si="932"/>
        <v>0</v>
      </c>
      <c r="P3397">
        <f t="shared" si="933"/>
        <v>1</v>
      </c>
      <c r="Q3397" t="s">
        <v>16918</v>
      </c>
      <c r="R3397">
        <v>8</v>
      </c>
      <c r="S3397" t="str">
        <f t="shared" si="934"/>
        <v>不变</v>
      </c>
      <c r="T3397">
        <f t="shared" si="935"/>
        <v>0</v>
      </c>
      <c r="U3397" t="s">
        <v>17434</v>
      </c>
      <c r="V3397">
        <v>8</v>
      </c>
    </row>
    <row r="3398" spans="1:32" x14ac:dyDescent="0.15">
      <c r="A3398" s="1">
        <v>962</v>
      </c>
      <c r="B3398" t="s">
        <v>984</v>
      </c>
      <c r="C3398" t="s">
        <v>5233</v>
      </c>
      <c r="D3398" t="s">
        <v>9334</v>
      </c>
      <c r="E3398" t="s">
        <v>13435</v>
      </c>
      <c r="F3398" t="s">
        <v>16628</v>
      </c>
      <c r="G3398" s="2">
        <v>43795.627812500003</v>
      </c>
      <c r="H3398" s="5" t="s">
        <v>17654</v>
      </c>
      <c r="I3398">
        <v>633</v>
      </c>
      <c r="J3398">
        <v>2.5074389389568E+17</v>
      </c>
      <c r="K3398" t="s">
        <v>16629</v>
      </c>
      <c r="L3398">
        <v>4.2</v>
      </c>
      <c r="M3398">
        <f t="shared" si="930"/>
        <v>4.1999999999999993</v>
      </c>
      <c r="N3398">
        <f t="shared" si="931"/>
        <v>9</v>
      </c>
      <c r="O3398">
        <f t="shared" si="932"/>
        <v>1</v>
      </c>
      <c r="P3398">
        <f t="shared" si="933"/>
        <v>0</v>
      </c>
      <c r="Q3398" t="s">
        <v>16954</v>
      </c>
      <c r="R3398">
        <v>4.2</v>
      </c>
      <c r="S3398" t="str">
        <f t="shared" si="934"/>
        <v>不变</v>
      </c>
      <c r="T3398">
        <f t="shared" si="935"/>
        <v>0</v>
      </c>
      <c r="U3398" t="s">
        <v>17434</v>
      </c>
      <c r="V3398">
        <v>4.2</v>
      </c>
    </row>
    <row r="3399" spans="1:32" x14ac:dyDescent="0.15">
      <c r="A3399" s="1">
        <v>961</v>
      </c>
      <c r="B3399" t="s">
        <v>983</v>
      </c>
      <c r="C3399" t="s">
        <v>5232</v>
      </c>
      <c r="D3399" t="s">
        <v>9333</v>
      </c>
      <c r="E3399" t="s">
        <v>13434</v>
      </c>
      <c r="F3399" t="s">
        <v>16628</v>
      </c>
      <c r="G3399" s="2">
        <v>43795.625381944446</v>
      </c>
      <c r="H3399" s="5" t="s">
        <v>17654</v>
      </c>
      <c r="I3399">
        <v>638</v>
      </c>
      <c r="J3399">
        <v>2.50743010331988E+17</v>
      </c>
      <c r="K3399" t="s">
        <v>16629</v>
      </c>
      <c r="L3399">
        <v>4.4000000000000004</v>
      </c>
      <c r="M3399">
        <f t="shared" si="930"/>
        <v>4.4000000000000004</v>
      </c>
      <c r="N3399">
        <f t="shared" si="931"/>
        <v>9</v>
      </c>
      <c r="O3399">
        <f t="shared" si="932"/>
        <v>1</v>
      </c>
      <c r="P3399">
        <f t="shared" si="933"/>
        <v>0</v>
      </c>
      <c r="Q3399" t="s">
        <v>16905</v>
      </c>
      <c r="R3399">
        <v>4.4000000000000004</v>
      </c>
      <c r="S3399" t="str">
        <f t="shared" si="934"/>
        <v>不变</v>
      </c>
      <c r="T3399">
        <f t="shared" si="935"/>
        <v>0</v>
      </c>
      <c r="U3399" t="s">
        <v>17435</v>
      </c>
      <c r="V3399">
        <v>0</v>
      </c>
    </row>
    <row r="3400" spans="1:32" x14ac:dyDescent="0.15">
      <c r="A3400" s="1">
        <v>960</v>
      </c>
      <c r="B3400" t="s">
        <v>982</v>
      </c>
      <c r="C3400" t="s">
        <v>5231</v>
      </c>
      <c r="D3400" t="s">
        <v>9332</v>
      </c>
      <c r="E3400" t="s">
        <v>13433</v>
      </c>
      <c r="F3400" t="s">
        <v>16628</v>
      </c>
      <c r="G3400" s="2">
        <v>43795.618518518517</v>
      </c>
      <c r="H3400" s="5" t="s">
        <v>17654</v>
      </c>
      <c r="I3400">
        <v>641</v>
      </c>
      <c r="J3400">
        <v>2.5074052388985651E+17</v>
      </c>
      <c r="K3400" t="s">
        <v>16629</v>
      </c>
      <c r="L3400">
        <v>4.5999999999999996</v>
      </c>
      <c r="M3400">
        <f t="shared" si="930"/>
        <v>4.5999999999999996</v>
      </c>
      <c r="N3400">
        <f t="shared" si="931"/>
        <v>10</v>
      </c>
      <c r="O3400">
        <f t="shared" si="932"/>
        <v>1</v>
      </c>
      <c r="P3400">
        <f t="shared" si="933"/>
        <v>0</v>
      </c>
      <c r="Q3400" t="s">
        <v>16828</v>
      </c>
      <c r="R3400">
        <v>4.5999999999999996</v>
      </c>
      <c r="S3400" t="str">
        <f t="shared" si="934"/>
        <v>不变</v>
      </c>
      <c r="T3400">
        <f t="shared" si="935"/>
        <v>0</v>
      </c>
      <c r="U3400" t="s">
        <v>17434</v>
      </c>
      <c r="V3400">
        <v>4.5999999999999996</v>
      </c>
    </row>
    <row r="3401" spans="1:32" x14ac:dyDescent="0.15">
      <c r="A3401" s="1">
        <v>959</v>
      </c>
      <c r="B3401" t="s">
        <v>981</v>
      </c>
      <c r="C3401" t="s">
        <v>5230</v>
      </c>
      <c r="D3401" t="s">
        <v>9331</v>
      </c>
      <c r="E3401" t="s">
        <v>13432</v>
      </c>
      <c r="F3401" t="s">
        <v>16628</v>
      </c>
      <c r="G3401" s="2">
        <v>43795.599768518521</v>
      </c>
      <c r="H3401" s="5" t="s">
        <v>17654</v>
      </c>
      <c r="I3401">
        <v>646</v>
      </c>
      <c r="J3401">
        <v>2.5073372894540998E+17</v>
      </c>
      <c r="K3401" t="s">
        <v>16629</v>
      </c>
      <c r="L3401">
        <v>10</v>
      </c>
      <c r="M3401">
        <f t="shared" si="930"/>
        <v>4.8</v>
      </c>
      <c r="N3401">
        <f t="shared" si="931"/>
        <v>10</v>
      </c>
      <c r="O3401">
        <f t="shared" si="932"/>
        <v>0</v>
      </c>
      <c r="P3401">
        <f t="shared" si="933"/>
        <v>1</v>
      </c>
      <c r="Q3401" t="s">
        <v>16953</v>
      </c>
      <c r="R3401">
        <v>10</v>
      </c>
      <c r="S3401" t="str">
        <f t="shared" si="934"/>
        <v>不变</v>
      </c>
      <c r="T3401">
        <f t="shared" si="935"/>
        <v>0</v>
      </c>
      <c r="U3401" t="s">
        <v>17434</v>
      </c>
      <c r="V3401">
        <v>5</v>
      </c>
      <c r="W3401">
        <v>2.5075080413735318E+17</v>
      </c>
      <c r="X3401">
        <v>50000</v>
      </c>
      <c r="AA3401" s="2">
        <v>43799.665578703702</v>
      </c>
      <c r="AB3401">
        <v>24</v>
      </c>
      <c r="AC3401" t="s">
        <v>17498</v>
      </c>
      <c r="AD3401" t="s">
        <v>17505</v>
      </c>
      <c r="AE3401">
        <v>2.507337143492321E+17</v>
      </c>
      <c r="AF3401" t="s">
        <v>13432</v>
      </c>
    </row>
    <row r="3402" spans="1:32" x14ac:dyDescent="0.15">
      <c r="A3402" s="1">
        <v>958</v>
      </c>
      <c r="B3402" t="s">
        <v>980</v>
      </c>
      <c r="C3402" t="s">
        <v>5229</v>
      </c>
      <c r="D3402" t="s">
        <v>9330</v>
      </c>
      <c r="E3402" t="s">
        <v>13431</v>
      </c>
      <c r="F3402" t="s">
        <v>16628</v>
      </c>
      <c r="G3402" s="2">
        <v>43795.595439814817</v>
      </c>
      <c r="H3402" s="5" t="s">
        <v>17654</v>
      </c>
      <c r="I3402">
        <v>638</v>
      </c>
      <c r="J3402">
        <v>2.507321614123704E+17</v>
      </c>
      <c r="K3402" t="s">
        <v>16629</v>
      </c>
      <c r="L3402">
        <v>9</v>
      </c>
      <c r="M3402">
        <f t="shared" si="930"/>
        <v>4.4000000000000004</v>
      </c>
      <c r="N3402">
        <f t="shared" si="931"/>
        <v>9</v>
      </c>
      <c r="O3402">
        <f t="shared" si="932"/>
        <v>0</v>
      </c>
      <c r="P3402">
        <f t="shared" si="933"/>
        <v>1</v>
      </c>
      <c r="Q3402" t="s">
        <v>16840</v>
      </c>
      <c r="R3402">
        <v>9</v>
      </c>
      <c r="S3402" t="str">
        <f t="shared" si="934"/>
        <v>不变</v>
      </c>
      <c r="T3402">
        <f t="shared" si="935"/>
        <v>0</v>
      </c>
      <c r="U3402" t="s">
        <v>17434</v>
      </c>
      <c r="V3402">
        <v>9</v>
      </c>
    </row>
    <row r="3403" spans="1:32" x14ac:dyDescent="0.15">
      <c r="A3403" s="1">
        <v>957</v>
      </c>
      <c r="B3403" t="s">
        <v>979</v>
      </c>
      <c r="C3403" t="s">
        <v>5228</v>
      </c>
      <c r="D3403" t="s">
        <v>9329</v>
      </c>
      <c r="E3403" t="s">
        <v>13430</v>
      </c>
      <c r="F3403" t="s">
        <v>16627</v>
      </c>
      <c r="G3403" s="2">
        <v>43795.586145833331</v>
      </c>
      <c r="H3403" s="5" t="s">
        <v>17654</v>
      </c>
      <c r="I3403">
        <v>612</v>
      </c>
      <c r="J3403">
        <v>2.5072879320170909E+17</v>
      </c>
      <c r="K3403" t="s">
        <v>16629</v>
      </c>
      <c r="L3403">
        <v>7</v>
      </c>
      <c r="M3403">
        <f t="shared" si="930"/>
        <v>3.1</v>
      </c>
      <c r="N3403">
        <f t="shared" si="931"/>
        <v>7</v>
      </c>
      <c r="O3403">
        <f t="shared" si="932"/>
        <v>0</v>
      </c>
      <c r="P3403">
        <f t="shared" si="933"/>
        <v>1</v>
      </c>
      <c r="Q3403" t="s">
        <v>16899</v>
      </c>
      <c r="R3403">
        <v>4</v>
      </c>
      <c r="S3403" t="str">
        <f t="shared" si="934"/>
        <v>调降</v>
      </c>
      <c r="T3403">
        <f t="shared" si="935"/>
        <v>-0.4285714285714286</v>
      </c>
      <c r="U3403" t="s">
        <v>17435</v>
      </c>
      <c r="V3403">
        <v>4</v>
      </c>
    </row>
    <row r="3404" spans="1:32" x14ac:dyDescent="0.15">
      <c r="A3404" s="1">
        <v>956</v>
      </c>
      <c r="B3404" t="s">
        <v>978</v>
      </c>
      <c r="C3404" t="s">
        <v>5227</v>
      </c>
      <c r="D3404" t="s">
        <v>9328</v>
      </c>
      <c r="E3404" t="s">
        <v>13429</v>
      </c>
      <c r="F3404" t="s">
        <v>16628</v>
      </c>
      <c r="G3404" s="2">
        <v>43795.573148148149</v>
      </c>
      <c r="H3404" s="5" t="s">
        <v>17654</v>
      </c>
      <c r="I3404">
        <v>622</v>
      </c>
      <c r="J3404">
        <v>2.507240807669473E+17</v>
      </c>
      <c r="K3404" t="s">
        <v>16629</v>
      </c>
      <c r="L3404">
        <v>8</v>
      </c>
      <c r="M3404">
        <f t="shared" si="930"/>
        <v>3.6</v>
      </c>
      <c r="N3404">
        <f t="shared" si="931"/>
        <v>8</v>
      </c>
      <c r="O3404">
        <f t="shared" si="932"/>
        <v>0</v>
      </c>
      <c r="P3404">
        <f t="shared" si="933"/>
        <v>1</v>
      </c>
      <c r="Q3404" t="s">
        <v>16920</v>
      </c>
      <c r="R3404">
        <v>8</v>
      </c>
      <c r="S3404" t="str">
        <f t="shared" si="934"/>
        <v>不变</v>
      </c>
      <c r="T3404">
        <f t="shared" si="935"/>
        <v>0</v>
      </c>
      <c r="U3404" t="s">
        <v>17434</v>
      </c>
      <c r="V3404">
        <v>8</v>
      </c>
    </row>
    <row r="3405" spans="1:32" x14ac:dyDescent="0.15">
      <c r="A3405" s="1">
        <v>954</v>
      </c>
      <c r="B3405" t="s">
        <v>976</v>
      </c>
      <c r="C3405" t="s">
        <v>5226</v>
      </c>
      <c r="D3405" t="s">
        <v>9327</v>
      </c>
      <c r="E3405" t="s">
        <v>13428</v>
      </c>
      <c r="F3405" t="s">
        <v>16627</v>
      </c>
      <c r="G3405" s="2">
        <v>43795.572557870371</v>
      </c>
      <c r="H3405" s="5" t="s">
        <v>17654</v>
      </c>
      <c r="I3405">
        <v>609</v>
      </c>
      <c r="J3405">
        <v>2.5072386715943318E+17</v>
      </c>
      <c r="K3405" t="s">
        <v>16629</v>
      </c>
      <c r="L3405">
        <v>6</v>
      </c>
      <c r="M3405">
        <f t="shared" si="930"/>
        <v>3</v>
      </c>
      <c r="N3405">
        <f t="shared" si="931"/>
        <v>6</v>
      </c>
      <c r="O3405">
        <f t="shared" si="932"/>
        <v>0</v>
      </c>
      <c r="P3405">
        <f t="shared" si="933"/>
        <v>1</v>
      </c>
      <c r="Q3405" t="s">
        <v>16850</v>
      </c>
      <c r="R3405">
        <v>6</v>
      </c>
      <c r="S3405" t="str">
        <f t="shared" si="934"/>
        <v>不变</v>
      </c>
      <c r="T3405">
        <f t="shared" si="935"/>
        <v>0</v>
      </c>
      <c r="U3405" t="s">
        <v>17434</v>
      </c>
      <c r="V3405">
        <v>6</v>
      </c>
    </row>
    <row r="3406" spans="1:32" x14ac:dyDescent="0.15">
      <c r="A3406" s="1">
        <v>953</v>
      </c>
      <c r="B3406" t="s">
        <v>975</v>
      </c>
      <c r="C3406" t="s">
        <v>5225</v>
      </c>
      <c r="D3406" t="s">
        <v>9326</v>
      </c>
      <c r="E3406" t="s">
        <v>13427</v>
      </c>
      <c r="F3406" t="s">
        <v>16628</v>
      </c>
      <c r="G3406" s="2">
        <v>43795.571782407409</v>
      </c>
      <c r="H3406" s="5" t="s">
        <v>17654</v>
      </c>
      <c r="I3406">
        <v>645</v>
      </c>
      <c r="J3406">
        <v>2.5072358775167798E+17</v>
      </c>
      <c r="K3406" t="s">
        <v>16629</v>
      </c>
      <c r="L3406">
        <v>10</v>
      </c>
      <c r="M3406">
        <f t="shared" si="930"/>
        <v>4.8</v>
      </c>
      <c r="N3406">
        <f t="shared" si="931"/>
        <v>10</v>
      </c>
      <c r="O3406">
        <f t="shared" si="932"/>
        <v>0</v>
      </c>
      <c r="P3406">
        <f t="shared" si="933"/>
        <v>1</v>
      </c>
      <c r="Q3406" t="s">
        <v>16865</v>
      </c>
      <c r="R3406">
        <v>10</v>
      </c>
      <c r="S3406" t="str">
        <f t="shared" si="934"/>
        <v>不变</v>
      </c>
      <c r="T3406">
        <f t="shared" si="935"/>
        <v>0</v>
      </c>
      <c r="U3406" t="s">
        <v>17434</v>
      </c>
      <c r="V3406">
        <v>10</v>
      </c>
    </row>
    <row r="3407" spans="1:32" x14ac:dyDescent="0.15">
      <c r="A3407" s="1">
        <v>948</v>
      </c>
      <c r="B3407" t="s">
        <v>970</v>
      </c>
      <c r="C3407" t="s">
        <v>5222</v>
      </c>
      <c r="D3407" t="s">
        <v>9323</v>
      </c>
      <c r="E3407" t="s">
        <v>13424</v>
      </c>
      <c r="F3407" t="s">
        <v>16628</v>
      </c>
      <c r="G3407" s="2">
        <v>43795.563344907408</v>
      </c>
      <c r="H3407" s="5" t="s">
        <v>17654</v>
      </c>
      <c r="K3407" t="s">
        <v>16630</v>
      </c>
      <c r="V3407">
        <v>8</v>
      </c>
    </row>
    <row r="3408" spans="1:32" x14ac:dyDescent="0.15">
      <c r="A3408" s="1">
        <v>952</v>
      </c>
      <c r="B3408" t="s">
        <v>974</v>
      </c>
      <c r="C3408" t="s">
        <v>5224</v>
      </c>
      <c r="D3408" t="s">
        <v>9325</v>
      </c>
      <c r="E3408" t="s">
        <v>13426</v>
      </c>
      <c r="F3408" t="s">
        <v>16628</v>
      </c>
      <c r="G3408" s="2">
        <v>43795.526076388887</v>
      </c>
      <c r="H3408" s="5" t="s">
        <v>17654</v>
      </c>
      <c r="I3408">
        <v>650</v>
      </c>
      <c r="J3408">
        <v>2.5070702370698438E+17</v>
      </c>
      <c r="K3408" t="s">
        <v>16629</v>
      </c>
      <c r="L3408">
        <v>10</v>
      </c>
      <c r="M3408">
        <f t="shared" ref="M3408:M3410" si="936">IF(10*(I3408-550)/200&gt;5,ROUNDUP(10*(I3408-550)/200,0),ROUNDUP(10*(I3408-550)/200,1))</f>
        <v>5</v>
      </c>
      <c r="N3408">
        <f t="shared" ref="N3408:N3410" si="937">IF(20*(I3408-550)/200&gt;5,ROUNDUP(20*(I3408-550)/200,0),ROUNDUP(20*(I3408-550)/200,1))</f>
        <v>10</v>
      </c>
      <c r="O3408">
        <f t="shared" ref="O3408:O3410" si="938">IF(L3408=M3408,1,0)</f>
        <v>0</v>
      </c>
      <c r="P3408">
        <f t="shared" ref="P3408:P3410" si="939">IF(L3408=N3408,1,0)</f>
        <v>1</v>
      </c>
      <c r="Q3408" t="s">
        <v>16952</v>
      </c>
      <c r="R3408">
        <v>5</v>
      </c>
      <c r="S3408" t="str">
        <f t="shared" ref="S3408:S3410" si="940">IF(L3408&gt;R3408,"调降",IF(L3408&lt;R3408,"调升","不变"))</f>
        <v>调降</v>
      </c>
      <c r="T3408">
        <f t="shared" ref="T3408:T3410" si="941">R3408/L3408-1</f>
        <v>-0.5</v>
      </c>
      <c r="U3408" t="s">
        <v>17434</v>
      </c>
      <c r="V3408">
        <v>5</v>
      </c>
    </row>
    <row r="3409" spans="1:22" x14ac:dyDescent="0.15">
      <c r="A3409" s="1">
        <v>949</v>
      </c>
      <c r="B3409" t="s">
        <v>971</v>
      </c>
      <c r="C3409" t="s">
        <v>5223</v>
      </c>
      <c r="D3409" t="s">
        <v>9324</v>
      </c>
      <c r="E3409" t="s">
        <v>13425</v>
      </c>
      <c r="F3409" t="s">
        <v>16627</v>
      </c>
      <c r="G3409" s="2">
        <v>43795.499398148153</v>
      </c>
      <c r="H3409" s="5" t="s">
        <v>17654</v>
      </c>
      <c r="I3409">
        <v>629</v>
      </c>
      <c r="J3409">
        <v>2.506973576691753E+17</v>
      </c>
      <c r="K3409" t="s">
        <v>16629</v>
      </c>
      <c r="L3409">
        <v>8</v>
      </c>
      <c r="M3409">
        <f t="shared" si="936"/>
        <v>4</v>
      </c>
      <c r="N3409">
        <f t="shared" si="937"/>
        <v>8</v>
      </c>
      <c r="O3409">
        <f t="shared" si="938"/>
        <v>0</v>
      </c>
      <c r="P3409">
        <f t="shared" si="939"/>
        <v>1</v>
      </c>
      <c r="Q3409" t="s">
        <v>16904</v>
      </c>
      <c r="R3409">
        <v>8</v>
      </c>
      <c r="S3409" t="str">
        <f t="shared" si="940"/>
        <v>不变</v>
      </c>
      <c r="T3409">
        <f t="shared" si="941"/>
        <v>0</v>
      </c>
      <c r="U3409" t="s">
        <v>17434</v>
      </c>
      <c r="V3409">
        <v>8</v>
      </c>
    </row>
    <row r="3410" spans="1:22" x14ac:dyDescent="0.15">
      <c r="A3410" s="1">
        <v>947</v>
      </c>
      <c r="B3410" t="s">
        <v>969</v>
      </c>
      <c r="C3410" t="s">
        <v>5222</v>
      </c>
      <c r="D3410" t="s">
        <v>9323</v>
      </c>
      <c r="E3410" t="s">
        <v>13424</v>
      </c>
      <c r="F3410" t="s">
        <v>16627</v>
      </c>
      <c r="G3410" s="2">
        <v>43795.498761574083</v>
      </c>
      <c r="H3410" s="5" t="s">
        <v>17654</v>
      </c>
      <c r="I3410">
        <v>621</v>
      </c>
      <c r="J3410">
        <v>2.5069712780453891E+17</v>
      </c>
      <c r="K3410" t="s">
        <v>16629</v>
      </c>
      <c r="L3410">
        <v>8</v>
      </c>
      <c r="M3410">
        <f t="shared" si="936"/>
        <v>3.6</v>
      </c>
      <c r="N3410">
        <f t="shared" si="937"/>
        <v>8</v>
      </c>
      <c r="O3410">
        <f t="shared" si="938"/>
        <v>0</v>
      </c>
      <c r="P3410">
        <f t="shared" si="939"/>
        <v>1</v>
      </c>
      <c r="Q3410" t="s">
        <v>16877</v>
      </c>
      <c r="R3410">
        <v>8</v>
      </c>
      <c r="S3410" t="str">
        <f t="shared" si="940"/>
        <v>不变</v>
      </c>
      <c r="T3410">
        <f t="shared" si="941"/>
        <v>0</v>
      </c>
      <c r="U3410" t="s">
        <v>17434</v>
      </c>
      <c r="V3410">
        <v>8</v>
      </c>
    </row>
    <row r="3411" spans="1:22" x14ac:dyDescent="0.15">
      <c r="A3411" s="1">
        <v>946</v>
      </c>
      <c r="B3411" t="s">
        <v>968</v>
      </c>
      <c r="C3411" t="s">
        <v>5221</v>
      </c>
      <c r="D3411" t="s">
        <v>9322</v>
      </c>
      <c r="E3411" t="s">
        <v>13423</v>
      </c>
      <c r="F3411" t="s">
        <v>16628</v>
      </c>
      <c r="G3411" s="2">
        <v>43795.489641203712</v>
      </c>
      <c r="H3411" s="5" t="s">
        <v>17654</v>
      </c>
      <c r="K3411" t="s">
        <v>16630</v>
      </c>
      <c r="V3411">
        <v>0</v>
      </c>
    </row>
    <row r="3412" spans="1:22" x14ac:dyDescent="0.15">
      <c r="A3412" s="1">
        <v>945</v>
      </c>
      <c r="B3412" t="s">
        <v>967</v>
      </c>
      <c r="C3412" t="s">
        <v>5221</v>
      </c>
      <c r="D3412" t="s">
        <v>9322</v>
      </c>
      <c r="E3412" t="s">
        <v>13423</v>
      </c>
      <c r="F3412" t="s">
        <v>16627</v>
      </c>
      <c r="G3412" s="2">
        <v>43795.485150462962</v>
      </c>
      <c r="H3412" s="5" t="s">
        <v>17654</v>
      </c>
      <c r="I3412">
        <v>613</v>
      </c>
      <c r="J3412">
        <v>2.5069219267740061E+17</v>
      </c>
      <c r="K3412" t="s">
        <v>16629</v>
      </c>
      <c r="L3412">
        <v>3.2</v>
      </c>
      <c r="M3412">
        <f t="shared" ref="M3412:M3413" si="942">IF(10*(I3412-550)/200&gt;5,ROUNDUP(10*(I3412-550)/200,0),ROUNDUP(10*(I3412-550)/200,1))</f>
        <v>3.2</v>
      </c>
      <c r="N3412">
        <f t="shared" ref="N3412:N3413" si="943">IF(20*(I3412-550)/200&gt;5,ROUNDUP(20*(I3412-550)/200,0),ROUNDUP(20*(I3412-550)/200,1))</f>
        <v>7</v>
      </c>
      <c r="O3412">
        <f t="shared" ref="O3412:O3413" si="944">IF(L3412=M3412,1,0)</f>
        <v>1</v>
      </c>
      <c r="P3412">
        <f t="shared" ref="P3412:P3413" si="945">IF(L3412=N3412,1,0)</f>
        <v>0</v>
      </c>
      <c r="Q3412" t="s">
        <v>16951</v>
      </c>
      <c r="R3412">
        <v>3.2</v>
      </c>
      <c r="S3412" t="str">
        <f t="shared" ref="S3412:S3413" si="946">IF(L3412&gt;R3412,"调降",IF(L3412&lt;R3412,"调升","不变"))</f>
        <v>不变</v>
      </c>
      <c r="T3412">
        <f t="shared" ref="T3412:T3413" si="947">R3412/L3412-1</f>
        <v>0</v>
      </c>
      <c r="U3412" t="s">
        <v>17434</v>
      </c>
      <c r="V3412">
        <v>0</v>
      </c>
    </row>
    <row r="3413" spans="1:22" x14ac:dyDescent="0.15">
      <c r="A3413" s="1">
        <v>944</v>
      </c>
      <c r="B3413" t="s">
        <v>966</v>
      </c>
      <c r="C3413" t="s">
        <v>5220</v>
      </c>
      <c r="D3413" t="s">
        <v>9321</v>
      </c>
      <c r="E3413" t="s">
        <v>13422</v>
      </c>
      <c r="F3413" t="s">
        <v>16628</v>
      </c>
      <c r="G3413" s="2">
        <v>43795.462071759262</v>
      </c>
      <c r="H3413" s="5" t="s">
        <v>17654</v>
      </c>
      <c r="I3413">
        <v>636</v>
      </c>
      <c r="J3413">
        <v>2.5068382986856451E+17</v>
      </c>
      <c r="K3413" t="s">
        <v>16629</v>
      </c>
      <c r="L3413">
        <v>9</v>
      </c>
      <c r="M3413">
        <f t="shared" si="942"/>
        <v>4.3</v>
      </c>
      <c r="N3413">
        <f t="shared" si="943"/>
        <v>9</v>
      </c>
      <c r="O3413">
        <f t="shared" si="944"/>
        <v>0</v>
      </c>
      <c r="P3413">
        <f t="shared" si="945"/>
        <v>1</v>
      </c>
      <c r="Q3413" t="s">
        <v>16850</v>
      </c>
      <c r="R3413">
        <v>7</v>
      </c>
      <c r="S3413" t="str">
        <f t="shared" si="946"/>
        <v>调降</v>
      </c>
      <c r="T3413">
        <f t="shared" si="947"/>
        <v>-0.22222222222222221</v>
      </c>
      <c r="U3413" t="s">
        <v>17434</v>
      </c>
      <c r="V3413">
        <v>7</v>
      </c>
    </row>
    <row r="3414" spans="1:22" x14ac:dyDescent="0.15">
      <c r="A3414" s="1">
        <v>124</v>
      </c>
      <c r="B3414" t="s">
        <v>146</v>
      </c>
      <c r="C3414" t="s">
        <v>4433</v>
      </c>
      <c r="D3414" t="s">
        <v>8534</v>
      </c>
      <c r="E3414" t="s">
        <v>12635</v>
      </c>
      <c r="F3414" t="s">
        <v>16628</v>
      </c>
      <c r="G3414" s="2">
        <v>43795.455011574071</v>
      </c>
      <c r="H3414" s="5" t="s">
        <v>17654</v>
      </c>
      <c r="K3414" t="s">
        <v>16630</v>
      </c>
      <c r="V3414">
        <v>5</v>
      </c>
    </row>
    <row r="3415" spans="1:22" x14ac:dyDescent="0.15">
      <c r="A3415" s="1">
        <v>943</v>
      </c>
      <c r="B3415" t="s">
        <v>965</v>
      </c>
      <c r="C3415" t="s">
        <v>5219</v>
      </c>
      <c r="D3415" t="s">
        <v>9320</v>
      </c>
      <c r="E3415" t="s">
        <v>13421</v>
      </c>
      <c r="F3415" t="s">
        <v>16628</v>
      </c>
      <c r="G3415" s="2">
        <v>43795.454548611109</v>
      </c>
      <c r="H3415" s="5" t="s">
        <v>17654</v>
      </c>
      <c r="I3415">
        <v>646</v>
      </c>
      <c r="J3415">
        <v>2.506811044643512E+17</v>
      </c>
      <c r="K3415" t="s">
        <v>16629</v>
      </c>
      <c r="L3415">
        <v>10</v>
      </c>
      <c r="M3415">
        <f t="shared" ref="M3415:M3417" si="948">IF(10*(I3415-550)/200&gt;5,ROUNDUP(10*(I3415-550)/200,0),ROUNDUP(10*(I3415-550)/200,1))</f>
        <v>4.8</v>
      </c>
      <c r="N3415">
        <f t="shared" ref="N3415:N3417" si="949">IF(20*(I3415-550)/200&gt;5,ROUNDUP(20*(I3415-550)/200,0),ROUNDUP(20*(I3415-550)/200,1))</f>
        <v>10</v>
      </c>
      <c r="O3415">
        <f t="shared" ref="O3415:O3417" si="950">IF(L3415=M3415,1,0)</f>
        <v>0</v>
      </c>
      <c r="P3415">
        <f t="shared" ref="P3415:P3417" si="951">IF(L3415=N3415,1,0)</f>
        <v>1</v>
      </c>
      <c r="Q3415" t="s">
        <v>16950</v>
      </c>
      <c r="R3415">
        <v>5</v>
      </c>
      <c r="S3415" t="str">
        <f t="shared" ref="S3415:S3417" si="952">IF(L3415&gt;R3415,"调降",IF(L3415&lt;R3415,"调升","不变"))</f>
        <v>调降</v>
      </c>
      <c r="T3415">
        <f t="shared" ref="T3415:T3417" si="953">R3415/L3415-1</f>
        <v>-0.5</v>
      </c>
      <c r="U3415" t="s">
        <v>17435</v>
      </c>
      <c r="V3415">
        <v>5</v>
      </c>
    </row>
    <row r="3416" spans="1:22" x14ac:dyDescent="0.15">
      <c r="A3416" s="1">
        <v>942</v>
      </c>
      <c r="B3416" t="s">
        <v>964</v>
      </c>
      <c r="C3416" t="s">
        <v>5218</v>
      </c>
      <c r="D3416" t="s">
        <v>9319</v>
      </c>
      <c r="E3416" t="s">
        <v>13420</v>
      </c>
      <c r="F3416" t="s">
        <v>16628</v>
      </c>
      <c r="G3416" s="2">
        <v>43795.451527777783</v>
      </c>
      <c r="H3416" s="5" t="s">
        <v>17654</v>
      </c>
      <c r="I3416">
        <v>656</v>
      </c>
      <c r="J3416">
        <v>2.5068000976359011E+17</v>
      </c>
      <c r="K3416" t="s">
        <v>16629</v>
      </c>
      <c r="L3416">
        <v>6</v>
      </c>
      <c r="M3416">
        <f t="shared" si="948"/>
        <v>6</v>
      </c>
      <c r="N3416">
        <f t="shared" si="949"/>
        <v>11</v>
      </c>
      <c r="O3416">
        <f t="shared" si="950"/>
        <v>1</v>
      </c>
      <c r="P3416">
        <f t="shared" si="951"/>
        <v>0</v>
      </c>
      <c r="Q3416" t="s">
        <v>16949</v>
      </c>
      <c r="R3416">
        <v>3</v>
      </c>
      <c r="S3416" t="str">
        <f t="shared" si="952"/>
        <v>调降</v>
      </c>
      <c r="T3416">
        <f t="shared" si="953"/>
        <v>-0.5</v>
      </c>
      <c r="U3416" t="s">
        <v>17434</v>
      </c>
      <c r="V3416">
        <v>3</v>
      </c>
    </row>
    <row r="3417" spans="1:22" x14ac:dyDescent="0.15">
      <c r="A3417" s="1">
        <v>319</v>
      </c>
      <c r="B3417" t="s">
        <v>341</v>
      </c>
      <c r="C3417" t="s">
        <v>4616</v>
      </c>
      <c r="D3417" t="s">
        <v>8717</v>
      </c>
      <c r="E3417" t="s">
        <v>12818</v>
      </c>
      <c r="F3417" t="s">
        <v>16627</v>
      </c>
      <c r="G3417" s="2">
        <v>43795.449965277781</v>
      </c>
      <c r="H3417" s="5" t="s">
        <v>17654</v>
      </c>
      <c r="I3417">
        <v>637</v>
      </c>
      <c r="J3417">
        <v>2.5067944091530438E+17</v>
      </c>
      <c r="K3417" t="s">
        <v>16629</v>
      </c>
      <c r="L3417">
        <v>9</v>
      </c>
      <c r="M3417">
        <f t="shared" si="948"/>
        <v>4.3999999999999995</v>
      </c>
      <c r="N3417">
        <f t="shared" si="949"/>
        <v>9</v>
      </c>
      <c r="O3417">
        <f t="shared" si="950"/>
        <v>0</v>
      </c>
      <c r="P3417">
        <f t="shared" si="951"/>
        <v>1</v>
      </c>
      <c r="Q3417" t="s">
        <v>16807</v>
      </c>
      <c r="R3417">
        <v>5</v>
      </c>
      <c r="S3417" t="str">
        <f t="shared" si="952"/>
        <v>调降</v>
      </c>
      <c r="T3417">
        <f t="shared" si="953"/>
        <v>-0.44444444444444442</v>
      </c>
      <c r="U3417" t="s">
        <v>17434</v>
      </c>
      <c r="V3417">
        <v>5</v>
      </c>
    </row>
    <row r="3418" spans="1:22" x14ac:dyDescent="0.15">
      <c r="A3418" s="1">
        <v>940</v>
      </c>
      <c r="B3418" t="s">
        <v>962</v>
      </c>
      <c r="C3418" t="s">
        <v>5216</v>
      </c>
      <c r="D3418" t="s">
        <v>9317</v>
      </c>
      <c r="E3418" t="s">
        <v>13418</v>
      </c>
      <c r="F3418" t="s">
        <v>16628</v>
      </c>
      <c r="G3418" s="2">
        <v>43795.448391203703</v>
      </c>
      <c r="H3418" s="5" t="s">
        <v>17654</v>
      </c>
      <c r="K3418" t="s">
        <v>16630</v>
      </c>
      <c r="V3418">
        <v>3.1</v>
      </c>
    </row>
    <row r="3419" spans="1:22" x14ac:dyDescent="0.15">
      <c r="A3419" s="1">
        <v>939</v>
      </c>
      <c r="B3419" t="s">
        <v>961</v>
      </c>
      <c r="C3419" t="s">
        <v>5216</v>
      </c>
      <c r="D3419" t="s">
        <v>9317</v>
      </c>
      <c r="E3419" t="s">
        <v>13418</v>
      </c>
      <c r="F3419" t="s">
        <v>16627</v>
      </c>
      <c r="G3419" s="2">
        <v>43795.438969907409</v>
      </c>
      <c r="H3419" s="5" t="s">
        <v>17654</v>
      </c>
      <c r="I3419">
        <v>611</v>
      </c>
      <c r="J3419">
        <v>2.5067545922896278E+17</v>
      </c>
      <c r="K3419" t="s">
        <v>16629</v>
      </c>
      <c r="L3419">
        <v>3.1</v>
      </c>
      <c r="M3419">
        <f t="shared" ref="M3419:M3440" si="954">IF(10*(I3419-550)/200&gt;5,ROUNDUP(10*(I3419-550)/200,0),ROUNDUP(10*(I3419-550)/200,1))</f>
        <v>3.1</v>
      </c>
      <c r="N3419">
        <f t="shared" ref="N3419:N3440" si="955">IF(20*(I3419-550)/200&gt;5,ROUNDUP(20*(I3419-550)/200,0),ROUNDUP(20*(I3419-550)/200,1))</f>
        <v>7</v>
      </c>
      <c r="O3419">
        <f t="shared" ref="O3419:O3440" si="956">IF(L3419=M3419,1,0)</f>
        <v>1</v>
      </c>
      <c r="P3419">
        <f t="shared" ref="P3419:P3440" si="957">IF(L3419=N3419,1,0)</f>
        <v>0</v>
      </c>
      <c r="Q3419" t="s">
        <v>16845</v>
      </c>
      <c r="R3419">
        <v>3.1</v>
      </c>
      <c r="S3419" t="str">
        <f t="shared" ref="S3419:S3440" si="958">IF(L3419&gt;R3419,"调降",IF(L3419&lt;R3419,"调升","不变"))</f>
        <v>不变</v>
      </c>
      <c r="T3419">
        <f t="shared" ref="T3419:T3440" si="959">R3419/L3419-1</f>
        <v>0</v>
      </c>
      <c r="U3419" t="s">
        <v>17434</v>
      </c>
      <c r="V3419">
        <v>3.1</v>
      </c>
    </row>
    <row r="3420" spans="1:22" x14ac:dyDescent="0.15">
      <c r="A3420" s="1">
        <v>938</v>
      </c>
      <c r="B3420" t="s">
        <v>960</v>
      </c>
      <c r="C3420" t="s">
        <v>5215</v>
      </c>
      <c r="D3420" t="s">
        <v>9316</v>
      </c>
      <c r="E3420" t="s">
        <v>13417</v>
      </c>
      <c r="F3420" t="s">
        <v>16628</v>
      </c>
      <c r="G3420" s="2">
        <v>43795.426076388889</v>
      </c>
      <c r="H3420" s="5" t="s">
        <v>17654</v>
      </c>
      <c r="I3420">
        <v>646</v>
      </c>
      <c r="J3420">
        <v>2.5067078516788838E+17</v>
      </c>
      <c r="K3420" t="s">
        <v>16629</v>
      </c>
      <c r="L3420">
        <v>10</v>
      </c>
      <c r="M3420">
        <f t="shared" si="954"/>
        <v>4.8</v>
      </c>
      <c r="N3420">
        <f t="shared" si="955"/>
        <v>10</v>
      </c>
      <c r="O3420">
        <f t="shared" si="956"/>
        <v>0</v>
      </c>
      <c r="P3420">
        <f t="shared" si="957"/>
        <v>1</v>
      </c>
      <c r="Q3420" t="s">
        <v>16948</v>
      </c>
      <c r="R3420">
        <v>5</v>
      </c>
      <c r="S3420" t="str">
        <f t="shared" si="958"/>
        <v>调降</v>
      </c>
      <c r="T3420">
        <f t="shared" si="959"/>
        <v>-0.5</v>
      </c>
      <c r="U3420" t="s">
        <v>17435</v>
      </c>
      <c r="V3420">
        <v>5</v>
      </c>
    </row>
    <row r="3421" spans="1:22" x14ac:dyDescent="0.15">
      <c r="A3421" s="1">
        <v>937</v>
      </c>
      <c r="B3421" t="s">
        <v>959</v>
      </c>
      <c r="C3421" t="s">
        <v>5214</v>
      </c>
      <c r="D3421" t="s">
        <v>9315</v>
      </c>
      <c r="E3421" t="s">
        <v>13416</v>
      </c>
      <c r="F3421" t="s">
        <v>16628</v>
      </c>
      <c r="G3421" s="2">
        <v>43795.425625000003</v>
      </c>
      <c r="H3421" s="5" t="s">
        <v>17654</v>
      </c>
      <c r="I3421">
        <v>646</v>
      </c>
      <c r="J3421">
        <v>2.50670621640364E+17</v>
      </c>
      <c r="K3421" t="s">
        <v>16629</v>
      </c>
      <c r="L3421">
        <v>10</v>
      </c>
      <c r="M3421">
        <f t="shared" si="954"/>
        <v>4.8</v>
      </c>
      <c r="N3421">
        <f t="shared" si="955"/>
        <v>10</v>
      </c>
      <c r="O3421">
        <f t="shared" si="956"/>
        <v>0</v>
      </c>
      <c r="P3421">
        <f t="shared" si="957"/>
        <v>1</v>
      </c>
      <c r="Q3421" t="s">
        <v>16947</v>
      </c>
      <c r="R3421">
        <v>5</v>
      </c>
      <c r="S3421" t="str">
        <f t="shared" si="958"/>
        <v>调降</v>
      </c>
      <c r="T3421">
        <f t="shared" si="959"/>
        <v>-0.5</v>
      </c>
      <c r="U3421" t="s">
        <v>17435</v>
      </c>
      <c r="V3421">
        <v>5</v>
      </c>
    </row>
    <row r="3422" spans="1:22" x14ac:dyDescent="0.15">
      <c r="A3422" s="1">
        <v>936</v>
      </c>
      <c r="B3422" t="s">
        <v>958</v>
      </c>
      <c r="C3422" t="s">
        <v>5213</v>
      </c>
      <c r="D3422" t="s">
        <v>9314</v>
      </c>
      <c r="E3422" t="s">
        <v>13415</v>
      </c>
      <c r="F3422" t="s">
        <v>16628</v>
      </c>
      <c r="G3422" s="2">
        <v>43795.425381944442</v>
      </c>
      <c r="H3422" s="5" t="s">
        <v>17654</v>
      </c>
      <c r="I3422">
        <v>646</v>
      </c>
      <c r="J3422">
        <v>2.5067053512026109E+17</v>
      </c>
      <c r="K3422" t="s">
        <v>16629</v>
      </c>
      <c r="L3422">
        <v>10</v>
      </c>
      <c r="M3422">
        <f t="shared" si="954"/>
        <v>4.8</v>
      </c>
      <c r="N3422">
        <f t="shared" si="955"/>
        <v>10</v>
      </c>
      <c r="O3422">
        <f t="shared" si="956"/>
        <v>0</v>
      </c>
      <c r="P3422">
        <f t="shared" si="957"/>
        <v>1</v>
      </c>
      <c r="Q3422" t="s">
        <v>16946</v>
      </c>
      <c r="R3422">
        <v>5</v>
      </c>
      <c r="S3422" t="str">
        <f t="shared" si="958"/>
        <v>调降</v>
      </c>
      <c r="T3422">
        <f t="shared" si="959"/>
        <v>-0.5</v>
      </c>
      <c r="U3422" t="s">
        <v>17435</v>
      </c>
      <c r="V3422">
        <v>5</v>
      </c>
    </row>
    <row r="3423" spans="1:22" x14ac:dyDescent="0.15">
      <c r="A3423" s="1">
        <v>935</v>
      </c>
      <c r="B3423" t="s">
        <v>957</v>
      </c>
      <c r="C3423" t="s">
        <v>5212</v>
      </c>
      <c r="D3423" t="s">
        <v>9313</v>
      </c>
      <c r="E3423" t="s">
        <v>13414</v>
      </c>
      <c r="F3423" t="s">
        <v>16628</v>
      </c>
      <c r="G3423" s="2">
        <v>43795.425243055557</v>
      </c>
      <c r="H3423" s="5" t="s">
        <v>17654</v>
      </c>
      <c r="I3423">
        <v>646</v>
      </c>
      <c r="J3423">
        <v>2.5067048561489101E+17</v>
      </c>
      <c r="K3423" t="s">
        <v>16629</v>
      </c>
      <c r="L3423">
        <v>10</v>
      </c>
      <c r="M3423">
        <f t="shared" si="954"/>
        <v>4.8</v>
      </c>
      <c r="N3423">
        <f t="shared" si="955"/>
        <v>10</v>
      </c>
      <c r="O3423">
        <f t="shared" si="956"/>
        <v>0</v>
      </c>
      <c r="P3423">
        <f t="shared" si="957"/>
        <v>1</v>
      </c>
      <c r="Q3423" t="s">
        <v>16945</v>
      </c>
      <c r="R3423">
        <v>5</v>
      </c>
      <c r="S3423" t="str">
        <f t="shared" si="958"/>
        <v>调降</v>
      </c>
      <c r="T3423">
        <f t="shared" si="959"/>
        <v>-0.5</v>
      </c>
      <c r="U3423" t="s">
        <v>17435</v>
      </c>
      <c r="V3423">
        <v>5</v>
      </c>
    </row>
    <row r="3424" spans="1:22" x14ac:dyDescent="0.15">
      <c r="A3424" s="1">
        <v>934</v>
      </c>
      <c r="B3424" t="s">
        <v>956</v>
      </c>
      <c r="C3424" t="s">
        <v>5211</v>
      </c>
      <c r="D3424" t="s">
        <v>9312</v>
      </c>
      <c r="E3424" t="s">
        <v>13413</v>
      </c>
      <c r="F3424" t="s">
        <v>16628</v>
      </c>
      <c r="G3424" s="2">
        <v>43795.424803240741</v>
      </c>
      <c r="H3424" s="5" t="s">
        <v>17654</v>
      </c>
      <c r="I3424">
        <v>653</v>
      </c>
      <c r="J3424">
        <v>2.5067032274587238E+17</v>
      </c>
      <c r="K3424" t="s">
        <v>16629</v>
      </c>
      <c r="L3424">
        <v>11</v>
      </c>
      <c r="M3424">
        <f t="shared" si="954"/>
        <v>6</v>
      </c>
      <c r="N3424">
        <f t="shared" si="955"/>
        <v>11</v>
      </c>
      <c r="O3424">
        <f t="shared" si="956"/>
        <v>0</v>
      </c>
      <c r="P3424">
        <f t="shared" si="957"/>
        <v>1</v>
      </c>
      <c r="Q3424" t="s">
        <v>16944</v>
      </c>
      <c r="R3424">
        <v>5</v>
      </c>
      <c r="S3424" t="str">
        <f t="shared" si="958"/>
        <v>调降</v>
      </c>
      <c r="T3424">
        <f t="shared" si="959"/>
        <v>-0.54545454545454541</v>
      </c>
      <c r="U3424" t="s">
        <v>17435</v>
      </c>
      <c r="V3424">
        <v>5</v>
      </c>
    </row>
    <row r="3425" spans="1:22" x14ac:dyDescent="0.15">
      <c r="A3425" s="1">
        <v>933</v>
      </c>
      <c r="B3425" t="s">
        <v>955</v>
      </c>
      <c r="C3425" t="s">
        <v>5210</v>
      </c>
      <c r="D3425" t="s">
        <v>9311</v>
      </c>
      <c r="E3425" t="s">
        <v>13412</v>
      </c>
      <c r="F3425" t="s">
        <v>16628</v>
      </c>
      <c r="G3425" s="2">
        <v>43795.424062500002</v>
      </c>
      <c r="H3425" s="5" t="s">
        <v>17654</v>
      </c>
      <c r="I3425">
        <v>646</v>
      </c>
      <c r="J3425">
        <v>2.5067005431041638E+17</v>
      </c>
      <c r="K3425" t="s">
        <v>16629</v>
      </c>
      <c r="L3425">
        <v>10</v>
      </c>
      <c r="M3425">
        <f t="shared" si="954"/>
        <v>4.8</v>
      </c>
      <c r="N3425">
        <f t="shared" si="955"/>
        <v>10</v>
      </c>
      <c r="O3425">
        <f t="shared" si="956"/>
        <v>0</v>
      </c>
      <c r="P3425">
        <f t="shared" si="957"/>
        <v>1</v>
      </c>
      <c r="Q3425" t="s">
        <v>16943</v>
      </c>
      <c r="R3425">
        <v>5</v>
      </c>
      <c r="S3425" t="str">
        <f t="shared" si="958"/>
        <v>调降</v>
      </c>
      <c r="T3425">
        <f t="shared" si="959"/>
        <v>-0.5</v>
      </c>
      <c r="U3425" t="s">
        <v>17435</v>
      </c>
      <c r="V3425">
        <v>5</v>
      </c>
    </row>
    <row r="3426" spans="1:22" x14ac:dyDescent="0.15">
      <c r="A3426" s="1">
        <v>932</v>
      </c>
      <c r="B3426" t="s">
        <v>954</v>
      </c>
      <c r="C3426" t="s">
        <v>5209</v>
      </c>
      <c r="D3426" t="s">
        <v>9310</v>
      </c>
      <c r="E3426" t="s">
        <v>13411</v>
      </c>
      <c r="F3426" t="s">
        <v>16628</v>
      </c>
      <c r="G3426" s="2">
        <v>43795.410092592603</v>
      </c>
      <c r="H3426" s="5" t="s">
        <v>17654</v>
      </c>
      <c r="I3426">
        <v>640</v>
      </c>
      <c r="J3426">
        <v>2.506649914499441E+17</v>
      </c>
      <c r="K3426" t="s">
        <v>16629</v>
      </c>
      <c r="L3426">
        <v>9</v>
      </c>
      <c r="M3426">
        <f t="shared" si="954"/>
        <v>4.5</v>
      </c>
      <c r="N3426">
        <f t="shared" si="955"/>
        <v>9</v>
      </c>
      <c r="O3426">
        <f t="shared" si="956"/>
        <v>0</v>
      </c>
      <c r="P3426">
        <f t="shared" si="957"/>
        <v>1</v>
      </c>
      <c r="Q3426" t="s">
        <v>16942</v>
      </c>
      <c r="R3426">
        <v>9</v>
      </c>
      <c r="S3426" t="str">
        <f t="shared" si="958"/>
        <v>不变</v>
      </c>
      <c r="T3426">
        <f t="shared" si="959"/>
        <v>0</v>
      </c>
      <c r="U3426" t="s">
        <v>17434</v>
      </c>
      <c r="V3426">
        <v>9</v>
      </c>
    </row>
    <row r="3427" spans="1:22" x14ac:dyDescent="0.15">
      <c r="A3427" s="1">
        <v>931</v>
      </c>
      <c r="B3427" t="s">
        <v>953</v>
      </c>
      <c r="C3427" t="s">
        <v>5208</v>
      </c>
      <c r="D3427" t="s">
        <v>9309</v>
      </c>
      <c r="E3427" t="s">
        <v>13410</v>
      </c>
      <c r="F3427" t="s">
        <v>16628</v>
      </c>
      <c r="G3427" s="2">
        <v>43794.765370370369</v>
      </c>
      <c r="H3427" s="5" t="s">
        <v>17655</v>
      </c>
      <c r="I3427">
        <v>654</v>
      </c>
      <c r="J3427">
        <v>2.504313542467953E+17</v>
      </c>
      <c r="K3427" t="s">
        <v>16629</v>
      </c>
      <c r="L3427">
        <v>11</v>
      </c>
      <c r="M3427">
        <f t="shared" si="954"/>
        <v>6</v>
      </c>
      <c r="N3427">
        <f t="shared" si="955"/>
        <v>11</v>
      </c>
      <c r="O3427">
        <f t="shared" si="956"/>
        <v>0</v>
      </c>
      <c r="P3427">
        <f t="shared" si="957"/>
        <v>1</v>
      </c>
      <c r="Q3427" t="s">
        <v>16941</v>
      </c>
      <c r="R3427">
        <v>6</v>
      </c>
      <c r="S3427" t="str">
        <f t="shared" si="958"/>
        <v>调降</v>
      </c>
      <c r="T3427">
        <f t="shared" si="959"/>
        <v>-0.45454545454545459</v>
      </c>
      <c r="U3427" t="s">
        <v>17434</v>
      </c>
      <c r="V3427">
        <v>6</v>
      </c>
    </row>
    <row r="3428" spans="1:22" x14ac:dyDescent="0.15">
      <c r="A3428" s="1">
        <v>930</v>
      </c>
      <c r="B3428" t="s">
        <v>952</v>
      </c>
      <c r="C3428" t="s">
        <v>5207</v>
      </c>
      <c r="D3428" t="s">
        <v>9308</v>
      </c>
      <c r="E3428" t="s">
        <v>13409</v>
      </c>
      <c r="F3428" t="s">
        <v>16628</v>
      </c>
      <c r="G3428" s="2">
        <v>43794.753969907397</v>
      </c>
      <c r="H3428" s="5" t="s">
        <v>17655</v>
      </c>
      <c r="I3428">
        <v>631</v>
      </c>
      <c r="J3428">
        <v>2.504272240149832E+17</v>
      </c>
      <c r="K3428" t="s">
        <v>16629</v>
      </c>
      <c r="L3428">
        <v>4.0999999999999996</v>
      </c>
      <c r="M3428">
        <f t="shared" si="954"/>
        <v>4.0999999999999996</v>
      </c>
      <c r="N3428">
        <f t="shared" si="955"/>
        <v>9</v>
      </c>
      <c r="O3428">
        <f t="shared" si="956"/>
        <v>1</v>
      </c>
      <c r="P3428">
        <f t="shared" si="957"/>
        <v>0</v>
      </c>
      <c r="Q3428" t="s">
        <v>16828</v>
      </c>
      <c r="R3428">
        <v>4.0999999999999996</v>
      </c>
      <c r="S3428" t="str">
        <f t="shared" si="958"/>
        <v>不变</v>
      </c>
      <c r="T3428">
        <f t="shared" si="959"/>
        <v>0</v>
      </c>
      <c r="U3428" t="s">
        <v>17434</v>
      </c>
      <c r="V3428">
        <v>4.0999999999999996</v>
      </c>
    </row>
    <row r="3429" spans="1:22" x14ac:dyDescent="0.15">
      <c r="A3429" s="1">
        <v>929</v>
      </c>
      <c r="B3429" t="s">
        <v>951</v>
      </c>
      <c r="C3429" t="s">
        <v>5206</v>
      </c>
      <c r="D3429" t="s">
        <v>9307</v>
      </c>
      <c r="E3429" t="s">
        <v>13408</v>
      </c>
      <c r="F3429" t="s">
        <v>16628</v>
      </c>
      <c r="G3429" s="2">
        <v>43794.748252314806</v>
      </c>
      <c r="H3429" s="5" t="s">
        <v>17655</v>
      </c>
      <c r="I3429">
        <v>664</v>
      </c>
      <c r="J3429">
        <v>2.5042514991487798E+17</v>
      </c>
      <c r="K3429" t="s">
        <v>16629</v>
      </c>
      <c r="L3429">
        <v>6</v>
      </c>
      <c r="M3429">
        <f t="shared" si="954"/>
        <v>6</v>
      </c>
      <c r="N3429">
        <f t="shared" si="955"/>
        <v>12</v>
      </c>
      <c r="O3429">
        <f t="shared" si="956"/>
        <v>1</v>
      </c>
      <c r="P3429">
        <f t="shared" si="957"/>
        <v>0</v>
      </c>
      <c r="Q3429" t="s">
        <v>16940</v>
      </c>
      <c r="R3429">
        <v>6</v>
      </c>
      <c r="S3429" t="str">
        <f t="shared" si="958"/>
        <v>不变</v>
      </c>
      <c r="T3429">
        <f t="shared" si="959"/>
        <v>0</v>
      </c>
      <c r="U3429" t="s">
        <v>17435</v>
      </c>
      <c r="V3429">
        <v>6</v>
      </c>
    </row>
    <row r="3430" spans="1:22" x14ac:dyDescent="0.15">
      <c r="A3430" s="1">
        <v>918</v>
      </c>
      <c r="B3430" t="s">
        <v>940</v>
      </c>
      <c r="C3430" t="s">
        <v>5195</v>
      </c>
      <c r="D3430" t="s">
        <v>9296</v>
      </c>
      <c r="E3430" t="s">
        <v>13397</v>
      </c>
      <c r="F3430" t="s">
        <v>16628</v>
      </c>
      <c r="G3430" s="2">
        <v>43794.732673611114</v>
      </c>
      <c r="H3430" s="5" t="s">
        <v>17655</v>
      </c>
      <c r="I3430">
        <v>642</v>
      </c>
      <c r="J3430">
        <v>2.504195041174528E+17</v>
      </c>
      <c r="K3430" t="s">
        <v>16629</v>
      </c>
      <c r="L3430">
        <v>10</v>
      </c>
      <c r="M3430">
        <f t="shared" si="954"/>
        <v>4.5999999999999996</v>
      </c>
      <c r="N3430">
        <f t="shared" si="955"/>
        <v>10</v>
      </c>
      <c r="O3430">
        <f t="shared" si="956"/>
        <v>0</v>
      </c>
      <c r="P3430">
        <f t="shared" si="957"/>
        <v>1</v>
      </c>
      <c r="Q3430" t="s">
        <v>16920</v>
      </c>
      <c r="R3430">
        <v>5</v>
      </c>
      <c r="S3430" t="str">
        <f t="shared" si="958"/>
        <v>调降</v>
      </c>
      <c r="T3430">
        <f t="shared" si="959"/>
        <v>-0.5</v>
      </c>
      <c r="U3430" t="s">
        <v>17435</v>
      </c>
      <c r="V3430">
        <v>5</v>
      </c>
    </row>
    <row r="3431" spans="1:22" x14ac:dyDescent="0.15">
      <c r="A3431" s="1">
        <v>928</v>
      </c>
      <c r="B3431" t="s">
        <v>950</v>
      </c>
      <c r="C3431" t="s">
        <v>5205</v>
      </c>
      <c r="D3431" t="s">
        <v>9306</v>
      </c>
      <c r="E3431" t="s">
        <v>13407</v>
      </c>
      <c r="F3431" t="s">
        <v>16628</v>
      </c>
      <c r="G3431" s="2">
        <v>43794.726273148153</v>
      </c>
      <c r="H3431" s="5" t="s">
        <v>17655</v>
      </c>
      <c r="I3431">
        <v>643</v>
      </c>
      <c r="J3431">
        <v>2.5041718602210099E+17</v>
      </c>
      <c r="K3431" t="s">
        <v>16629</v>
      </c>
      <c r="L3431">
        <v>10</v>
      </c>
      <c r="M3431">
        <f t="shared" si="954"/>
        <v>4.6999999999999993</v>
      </c>
      <c r="N3431">
        <f t="shared" si="955"/>
        <v>10</v>
      </c>
      <c r="O3431">
        <f t="shared" si="956"/>
        <v>0</v>
      </c>
      <c r="P3431">
        <f t="shared" si="957"/>
        <v>1</v>
      </c>
      <c r="Q3431" t="s">
        <v>16829</v>
      </c>
      <c r="R3431">
        <v>6</v>
      </c>
      <c r="S3431" t="str">
        <f t="shared" si="958"/>
        <v>调降</v>
      </c>
      <c r="T3431">
        <f t="shared" si="959"/>
        <v>-0.4</v>
      </c>
      <c r="U3431" t="s">
        <v>17435</v>
      </c>
      <c r="V3431">
        <v>6</v>
      </c>
    </row>
    <row r="3432" spans="1:22" x14ac:dyDescent="0.15">
      <c r="A3432" s="1">
        <v>927</v>
      </c>
      <c r="B3432" t="s">
        <v>949</v>
      </c>
      <c r="C3432" t="s">
        <v>5204</v>
      </c>
      <c r="D3432" t="s">
        <v>9305</v>
      </c>
      <c r="E3432" t="s">
        <v>13406</v>
      </c>
      <c r="F3432" t="s">
        <v>16627</v>
      </c>
      <c r="G3432" s="2">
        <v>43794.706631944442</v>
      </c>
      <c r="H3432" s="5" t="s">
        <v>17655</v>
      </c>
      <c r="I3432">
        <v>614</v>
      </c>
      <c r="J3432">
        <v>2.504100658806825E+17</v>
      </c>
      <c r="K3432" t="s">
        <v>16629</v>
      </c>
      <c r="L3432">
        <v>3.2</v>
      </c>
      <c r="M3432">
        <f t="shared" si="954"/>
        <v>3.2</v>
      </c>
      <c r="N3432">
        <f t="shared" si="955"/>
        <v>7</v>
      </c>
      <c r="O3432">
        <f t="shared" si="956"/>
        <v>1</v>
      </c>
      <c r="P3432">
        <f t="shared" si="957"/>
        <v>0</v>
      </c>
      <c r="Q3432" t="s">
        <v>16892</v>
      </c>
      <c r="R3432">
        <v>3.2</v>
      </c>
      <c r="S3432" t="str">
        <f t="shared" si="958"/>
        <v>不变</v>
      </c>
      <c r="T3432">
        <f t="shared" si="959"/>
        <v>0</v>
      </c>
      <c r="U3432" t="s">
        <v>17435</v>
      </c>
      <c r="V3432">
        <v>3.2</v>
      </c>
    </row>
    <row r="3433" spans="1:22" x14ac:dyDescent="0.15">
      <c r="A3433" s="1">
        <v>926</v>
      </c>
      <c r="B3433" t="s">
        <v>948</v>
      </c>
      <c r="C3433" t="s">
        <v>5203</v>
      </c>
      <c r="D3433" t="s">
        <v>9304</v>
      </c>
      <c r="E3433" t="s">
        <v>13405</v>
      </c>
      <c r="F3433" t="s">
        <v>16628</v>
      </c>
      <c r="G3433" s="2">
        <v>43794.705960648149</v>
      </c>
      <c r="H3433" s="5" t="s">
        <v>17655</v>
      </c>
      <c r="I3433">
        <v>646</v>
      </c>
      <c r="J3433">
        <v>2.5040982293820621E+17</v>
      </c>
      <c r="K3433" t="s">
        <v>16629</v>
      </c>
      <c r="L3433">
        <v>10</v>
      </c>
      <c r="M3433">
        <f t="shared" si="954"/>
        <v>4.8</v>
      </c>
      <c r="N3433">
        <f t="shared" si="955"/>
        <v>10</v>
      </c>
      <c r="O3433">
        <f t="shared" si="956"/>
        <v>0</v>
      </c>
      <c r="P3433">
        <f t="shared" si="957"/>
        <v>1</v>
      </c>
      <c r="Q3433" t="s">
        <v>16939</v>
      </c>
      <c r="R3433">
        <v>5</v>
      </c>
      <c r="S3433" t="str">
        <f t="shared" si="958"/>
        <v>调降</v>
      </c>
      <c r="T3433">
        <f t="shared" si="959"/>
        <v>-0.5</v>
      </c>
      <c r="U3433" t="s">
        <v>17434</v>
      </c>
      <c r="V3433">
        <v>5</v>
      </c>
    </row>
    <row r="3434" spans="1:22" x14ac:dyDescent="0.15">
      <c r="A3434" s="1">
        <v>925</v>
      </c>
      <c r="B3434" t="s">
        <v>947</v>
      </c>
      <c r="C3434" t="s">
        <v>5202</v>
      </c>
      <c r="D3434" t="s">
        <v>9303</v>
      </c>
      <c r="E3434" t="s">
        <v>13404</v>
      </c>
      <c r="F3434" t="s">
        <v>16627</v>
      </c>
      <c r="G3434" s="2">
        <v>43794.704976851863</v>
      </c>
      <c r="H3434" s="5" t="s">
        <v>17655</v>
      </c>
      <c r="I3434">
        <v>634</v>
      </c>
      <c r="J3434">
        <v>2.504094671102321E+17</v>
      </c>
      <c r="K3434" t="s">
        <v>16629</v>
      </c>
      <c r="L3434">
        <v>9</v>
      </c>
      <c r="M3434">
        <f t="shared" si="954"/>
        <v>4.2</v>
      </c>
      <c r="N3434">
        <f t="shared" si="955"/>
        <v>9</v>
      </c>
      <c r="O3434">
        <f t="shared" si="956"/>
        <v>0</v>
      </c>
      <c r="P3434">
        <f t="shared" si="957"/>
        <v>1</v>
      </c>
      <c r="Q3434" t="s">
        <v>16826</v>
      </c>
      <c r="R3434">
        <v>3</v>
      </c>
      <c r="S3434" t="str">
        <f t="shared" si="958"/>
        <v>调降</v>
      </c>
      <c r="T3434">
        <f t="shared" si="959"/>
        <v>-0.66666666666666674</v>
      </c>
      <c r="U3434" t="s">
        <v>17435</v>
      </c>
      <c r="V3434">
        <v>3</v>
      </c>
    </row>
    <row r="3435" spans="1:22" x14ac:dyDescent="0.15">
      <c r="A3435" s="1">
        <v>924</v>
      </c>
      <c r="B3435" t="s">
        <v>946</v>
      </c>
      <c r="C3435" t="s">
        <v>5201</v>
      </c>
      <c r="D3435" t="s">
        <v>9302</v>
      </c>
      <c r="E3435" t="s">
        <v>13403</v>
      </c>
      <c r="F3435" t="s">
        <v>16628</v>
      </c>
      <c r="G3435" s="2">
        <v>43794.689189814817</v>
      </c>
      <c r="H3435" s="5" t="s">
        <v>17655</v>
      </c>
      <c r="I3435">
        <v>668</v>
      </c>
      <c r="J3435">
        <v>2.5040374763566278E+17</v>
      </c>
      <c r="K3435" t="s">
        <v>16629</v>
      </c>
      <c r="L3435">
        <v>6</v>
      </c>
      <c r="M3435">
        <f t="shared" si="954"/>
        <v>6</v>
      </c>
      <c r="N3435">
        <f t="shared" si="955"/>
        <v>12</v>
      </c>
      <c r="O3435">
        <f t="shared" si="956"/>
        <v>1</v>
      </c>
      <c r="P3435">
        <f t="shared" si="957"/>
        <v>0</v>
      </c>
      <c r="Q3435" t="s">
        <v>16938</v>
      </c>
      <c r="R3435">
        <v>6</v>
      </c>
      <c r="S3435" t="str">
        <f t="shared" si="958"/>
        <v>不变</v>
      </c>
      <c r="T3435">
        <f t="shared" si="959"/>
        <v>0</v>
      </c>
      <c r="U3435" t="s">
        <v>17434</v>
      </c>
      <c r="V3435">
        <v>6</v>
      </c>
    </row>
    <row r="3436" spans="1:22" x14ac:dyDescent="0.15">
      <c r="A3436" s="1">
        <v>923</v>
      </c>
      <c r="B3436" t="s">
        <v>945</v>
      </c>
      <c r="C3436" t="s">
        <v>5200</v>
      </c>
      <c r="D3436" t="s">
        <v>9301</v>
      </c>
      <c r="E3436" t="s">
        <v>13402</v>
      </c>
      <c r="F3436" t="s">
        <v>16628</v>
      </c>
      <c r="G3436" s="2">
        <v>43794.688333333332</v>
      </c>
      <c r="H3436" s="5" t="s">
        <v>17655</v>
      </c>
      <c r="I3436">
        <v>637</v>
      </c>
      <c r="J3436">
        <v>2.5040343716069789E+17</v>
      </c>
      <c r="K3436" t="s">
        <v>16629</v>
      </c>
      <c r="L3436">
        <v>9</v>
      </c>
      <c r="M3436">
        <f t="shared" si="954"/>
        <v>4.3999999999999995</v>
      </c>
      <c r="N3436">
        <f t="shared" si="955"/>
        <v>9</v>
      </c>
      <c r="O3436">
        <f t="shared" si="956"/>
        <v>0</v>
      </c>
      <c r="P3436">
        <f t="shared" si="957"/>
        <v>1</v>
      </c>
      <c r="Q3436" t="s">
        <v>16937</v>
      </c>
      <c r="R3436">
        <v>5</v>
      </c>
      <c r="S3436" t="str">
        <f t="shared" si="958"/>
        <v>调降</v>
      </c>
      <c r="T3436">
        <f t="shared" si="959"/>
        <v>-0.44444444444444442</v>
      </c>
      <c r="U3436" t="s">
        <v>17435</v>
      </c>
      <c r="V3436">
        <v>5</v>
      </c>
    </row>
    <row r="3437" spans="1:22" x14ac:dyDescent="0.15">
      <c r="A3437" s="1">
        <v>922</v>
      </c>
      <c r="B3437" t="s">
        <v>944</v>
      </c>
      <c r="C3437" t="s">
        <v>5199</v>
      </c>
      <c r="D3437" t="s">
        <v>9300</v>
      </c>
      <c r="E3437" t="s">
        <v>13401</v>
      </c>
      <c r="F3437" t="s">
        <v>16628</v>
      </c>
      <c r="G3437" s="2">
        <v>43794.676516203697</v>
      </c>
      <c r="H3437" s="5" t="s">
        <v>17655</v>
      </c>
      <c r="I3437">
        <v>634</v>
      </c>
      <c r="J3437">
        <v>2.5039915592135878E+17</v>
      </c>
      <c r="K3437" t="s">
        <v>16629</v>
      </c>
      <c r="L3437">
        <v>9</v>
      </c>
      <c r="M3437">
        <f t="shared" si="954"/>
        <v>4.2</v>
      </c>
      <c r="N3437">
        <f t="shared" si="955"/>
        <v>9</v>
      </c>
      <c r="O3437">
        <f t="shared" si="956"/>
        <v>0</v>
      </c>
      <c r="P3437">
        <f t="shared" si="957"/>
        <v>1</v>
      </c>
      <c r="Q3437" t="s">
        <v>16936</v>
      </c>
      <c r="R3437">
        <v>9</v>
      </c>
      <c r="S3437" t="str">
        <f t="shared" si="958"/>
        <v>不变</v>
      </c>
      <c r="T3437">
        <f t="shared" si="959"/>
        <v>0</v>
      </c>
      <c r="U3437" t="s">
        <v>17442</v>
      </c>
      <c r="V3437">
        <v>9</v>
      </c>
    </row>
    <row r="3438" spans="1:22" x14ac:dyDescent="0.15">
      <c r="A3438" s="1">
        <v>921</v>
      </c>
      <c r="B3438" t="s">
        <v>943</v>
      </c>
      <c r="C3438" t="s">
        <v>5198</v>
      </c>
      <c r="D3438" t="s">
        <v>9299</v>
      </c>
      <c r="E3438" t="s">
        <v>13400</v>
      </c>
      <c r="F3438" t="s">
        <v>16627</v>
      </c>
      <c r="G3438" s="2">
        <v>43794.664224537039</v>
      </c>
      <c r="H3438" s="5" t="s">
        <v>17655</v>
      </c>
      <c r="I3438">
        <v>603</v>
      </c>
      <c r="J3438">
        <v>2.503947014153216E+17</v>
      </c>
      <c r="K3438" t="s">
        <v>16629</v>
      </c>
      <c r="L3438">
        <v>6</v>
      </c>
      <c r="M3438">
        <f t="shared" si="954"/>
        <v>2.7</v>
      </c>
      <c r="N3438">
        <f t="shared" si="955"/>
        <v>6</v>
      </c>
      <c r="O3438">
        <f t="shared" si="956"/>
        <v>0</v>
      </c>
      <c r="P3438">
        <f t="shared" si="957"/>
        <v>1</v>
      </c>
      <c r="Q3438" t="s">
        <v>16899</v>
      </c>
      <c r="R3438">
        <v>3</v>
      </c>
      <c r="S3438" t="str">
        <f t="shared" si="958"/>
        <v>调降</v>
      </c>
      <c r="T3438">
        <f t="shared" si="959"/>
        <v>-0.5</v>
      </c>
      <c r="U3438" t="s">
        <v>17434</v>
      </c>
      <c r="V3438">
        <v>3</v>
      </c>
    </row>
    <row r="3439" spans="1:22" x14ac:dyDescent="0.15">
      <c r="A3439" s="1">
        <v>920</v>
      </c>
      <c r="B3439" t="s">
        <v>942</v>
      </c>
      <c r="C3439" t="s">
        <v>5197</v>
      </c>
      <c r="D3439" t="s">
        <v>9298</v>
      </c>
      <c r="E3439" t="s">
        <v>13399</v>
      </c>
      <c r="F3439" t="s">
        <v>16628</v>
      </c>
      <c r="G3439" s="2">
        <v>43794.659363425933</v>
      </c>
      <c r="H3439" s="5" t="s">
        <v>17655</v>
      </c>
      <c r="I3439">
        <v>649</v>
      </c>
      <c r="J3439">
        <v>2.5039293731622499E+17</v>
      </c>
      <c r="K3439" t="s">
        <v>16629</v>
      </c>
      <c r="L3439">
        <v>10</v>
      </c>
      <c r="M3439">
        <f t="shared" si="954"/>
        <v>5</v>
      </c>
      <c r="N3439">
        <f t="shared" si="955"/>
        <v>10</v>
      </c>
      <c r="O3439">
        <f t="shared" si="956"/>
        <v>0</v>
      </c>
      <c r="P3439">
        <f t="shared" si="957"/>
        <v>1</v>
      </c>
      <c r="Q3439" t="s">
        <v>16828</v>
      </c>
      <c r="R3439">
        <v>10</v>
      </c>
      <c r="S3439" t="str">
        <f t="shared" si="958"/>
        <v>不变</v>
      </c>
      <c r="T3439">
        <f t="shared" si="959"/>
        <v>0</v>
      </c>
      <c r="U3439" t="s">
        <v>17434</v>
      </c>
      <c r="V3439">
        <v>10</v>
      </c>
    </row>
    <row r="3440" spans="1:22" x14ac:dyDescent="0.15">
      <c r="A3440" s="1">
        <v>919</v>
      </c>
      <c r="B3440" t="s">
        <v>941</v>
      </c>
      <c r="C3440" t="s">
        <v>5196</v>
      </c>
      <c r="D3440" t="s">
        <v>9297</v>
      </c>
      <c r="E3440" t="s">
        <v>13398</v>
      </c>
      <c r="F3440" t="s">
        <v>16627</v>
      </c>
      <c r="G3440" s="2">
        <v>43794.649212962962</v>
      </c>
      <c r="H3440" s="5" t="s">
        <v>17655</v>
      </c>
      <c r="I3440">
        <v>610</v>
      </c>
      <c r="J3440">
        <v>2.5038925960367718E+17</v>
      </c>
      <c r="K3440" t="s">
        <v>16629</v>
      </c>
      <c r="L3440">
        <v>6</v>
      </c>
      <c r="M3440">
        <f t="shared" si="954"/>
        <v>3</v>
      </c>
      <c r="N3440">
        <f t="shared" si="955"/>
        <v>6</v>
      </c>
      <c r="O3440">
        <f t="shared" si="956"/>
        <v>0</v>
      </c>
      <c r="P3440">
        <f t="shared" si="957"/>
        <v>1</v>
      </c>
      <c r="Q3440" t="s">
        <v>16935</v>
      </c>
      <c r="R3440">
        <v>6</v>
      </c>
      <c r="S3440" t="str">
        <f t="shared" si="958"/>
        <v>不变</v>
      </c>
      <c r="T3440">
        <f t="shared" si="959"/>
        <v>0</v>
      </c>
      <c r="U3440" t="s">
        <v>17434</v>
      </c>
      <c r="V3440">
        <v>6</v>
      </c>
    </row>
    <row r="3441" spans="1:22" x14ac:dyDescent="0.15">
      <c r="A3441" s="1">
        <v>899</v>
      </c>
      <c r="B3441" t="s">
        <v>921</v>
      </c>
      <c r="C3441" t="s">
        <v>5177</v>
      </c>
      <c r="D3441" t="s">
        <v>9278</v>
      </c>
      <c r="E3441" t="s">
        <v>13379</v>
      </c>
      <c r="F3441" t="s">
        <v>16628</v>
      </c>
      <c r="G3441" s="2">
        <v>43794.63318287037</v>
      </c>
      <c r="H3441" s="5" t="s">
        <v>17655</v>
      </c>
      <c r="K3441" t="s">
        <v>16630</v>
      </c>
      <c r="V3441">
        <v>3.8</v>
      </c>
    </row>
    <row r="3442" spans="1:22" x14ac:dyDescent="0.15">
      <c r="A3442" s="1">
        <v>917</v>
      </c>
      <c r="B3442" t="s">
        <v>939</v>
      </c>
      <c r="C3442" t="s">
        <v>5194</v>
      </c>
      <c r="D3442" t="s">
        <v>9295</v>
      </c>
      <c r="E3442" t="s">
        <v>13396</v>
      </c>
      <c r="F3442" t="s">
        <v>16628</v>
      </c>
      <c r="G3442" s="2">
        <v>43794.630636574067</v>
      </c>
      <c r="H3442" s="5" t="s">
        <v>17655</v>
      </c>
      <c r="I3442">
        <v>640</v>
      </c>
      <c r="J3442">
        <v>2.503825292305408E+17</v>
      </c>
      <c r="K3442" t="s">
        <v>16629</v>
      </c>
      <c r="L3442">
        <v>9</v>
      </c>
      <c r="M3442">
        <f t="shared" ref="M3442:M3475" si="960">IF(10*(I3442-550)/200&gt;5,ROUNDUP(10*(I3442-550)/200,0),ROUNDUP(10*(I3442-550)/200,1))</f>
        <v>4.5</v>
      </c>
      <c r="N3442">
        <f t="shared" ref="N3442:N3475" si="961">IF(20*(I3442-550)/200&gt;5,ROUNDUP(20*(I3442-550)/200,0),ROUNDUP(20*(I3442-550)/200,1))</f>
        <v>9</v>
      </c>
      <c r="O3442">
        <f t="shared" ref="O3442:O3475" si="962">IF(L3442=M3442,1,0)</f>
        <v>0</v>
      </c>
      <c r="P3442">
        <f t="shared" ref="P3442:P3475" si="963">IF(L3442=N3442,1,0)</f>
        <v>1</v>
      </c>
      <c r="Q3442" t="s">
        <v>16892</v>
      </c>
      <c r="R3442">
        <v>6</v>
      </c>
      <c r="S3442" t="str">
        <f t="shared" ref="S3442:S3475" si="964">IF(L3442&gt;R3442,"调降",IF(L3442&lt;R3442,"调升","不变"))</f>
        <v>调降</v>
      </c>
      <c r="T3442">
        <f t="shared" ref="T3442:T3475" si="965">R3442/L3442-1</f>
        <v>-0.33333333333333337</v>
      </c>
      <c r="U3442" t="s">
        <v>17435</v>
      </c>
      <c r="V3442">
        <v>6</v>
      </c>
    </row>
    <row r="3443" spans="1:22" x14ac:dyDescent="0.15">
      <c r="A3443" s="1">
        <v>916</v>
      </c>
      <c r="B3443" t="s">
        <v>938</v>
      </c>
      <c r="C3443" t="s">
        <v>5193</v>
      </c>
      <c r="D3443" t="s">
        <v>9294</v>
      </c>
      <c r="E3443" t="s">
        <v>13395</v>
      </c>
      <c r="F3443" t="s">
        <v>16628</v>
      </c>
      <c r="G3443" s="2">
        <v>43794.604039351849</v>
      </c>
      <c r="H3443" s="5" t="s">
        <v>17655</v>
      </c>
      <c r="I3443">
        <v>652</v>
      </c>
      <c r="J3443">
        <v>2.5037289118971078E+17</v>
      </c>
      <c r="K3443" t="s">
        <v>16629</v>
      </c>
      <c r="L3443">
        <v>11</v>
      </c>
      <c r="M3443">
        <f t="shared" si="960"/>
        <v>6</v>
      </c>
      <c r="N3443">
        <f t="shared" si="961"/>
        <v>11</v>
      </c>
      <c r="O3443">
        <f t="shared" si="962"/>
        <v>0</v>
      </c>
      <c r="P3443">
        <f t="shared" si="963"/>
        <v>1</v>
      </c>
      <c r="Q3443" t="s">
        <v>16934</v>
      </c>
      <c r="R3443">
        <v>11</v>
      </c>
      <c r="S3443" t="str">
        <f t="shared" si="964"/>
        <v>不变</v>
      </c>
      <c r="T3443">
        <f t="shared" si="965"/>
        <v>0</v>
      </c>
      <c r="U3443" t="s">
        <v>17434</v>
      </c>
      <c r="V3443">
        <v>11</v>
      </c>
    </row>
    <row r="3444" spans="1:22" x14ac:dyDescent="0.15">
      <c r="A3444" s="1">
        <v>915</v>
      </c>
      <c r="B3444" t="s">
        <v>937</v>
      </c>
      <c r="C3444" t="s">
        <v>5192</v>
      </c>
      <c r="D3444" t="s">
        <v>9293</v>
      </c>
      <c r="E3444" t="s">
        <v>13394</v>
      </c>
      <c r="F3444" t="s">
        <v>16628</v>
      </c>
      <c r="G3444" s="2">
        <v>43794.588414351849</v>
      </c>
      <c r="H3444" s="5" t="s">
        <v>17655</v>
      </c>
      <c r="I3444">
        <v>626</v>
      </c>
      <c r="J3444">
        <v>2.5036722573777718E+17</v>
      </c>
      <c r="K3444" t="s">
        <v>16629</v>
      </c>
      <c r="L3444">
        <v>8</v>
      </c>
      <c r="M3444">
        <f t="shared" si="960"/>
        <v>3.8</v>
      </c>
      <c r="N3444">
        <f t="shared" si="961"/>
        <v>8</v>
      </c>
      <c r="O3444">
        <f t="shared" si="962"/>
        <v>0</v>
      </c>
      <c r="P3444">
        <f t="shared" si="963"/>
        <v>1</v>
      </c>
      <c r="Q3444" t="s">
        <v>16848</v>
      </c>
      <c r="R3444">
        <v>5</v>
      </c>
      <c r="S3444" t="str">
        <f t="shared" si="964"/>
        <v>调降</v>
      </c>
      <c r="T3444">
        <f t="shared" si="965"/>
        <v>-0.375</v>
      </c>
      <c r="U3444" t="s">
        <v>17435</v>
      </c>
      <c r="V3444">
        <v>5</v>
      </c>
    </row>
    <row r="3445" spans="1:22" x14ac:dyDescent="0.15">
      <c r="A3445" s="1">
        <v>914</v>
      </c>
      <c r="B3445" t="s">
        <v>936</v>
      </c>
      <c r="C3445" t="s">
        <v>5191</v>
      </c>
      <c r="D3445" t="s">
        <v>9292</v>
      </c>
      <c r="E3445" t="s">
        <v>13393</v>
      </c>
      <c r="F3445" t="s">
        <v>16628</v>
      </c>
      <c r="G3445" s="2">
        <v>43794.583692129629</v>
      </c>
      <c r="H3445" s="5" t="s">
        <v>17655</v>
      </c>
      <c r="I3445">
        <v>652</v>
      </c>
      <c r="J3445">
        <v>2.5036551749003261E+17</v>
      </c>
      <c r="K3445" t="s">
        <v>16629</v>
      </c>
      <c r="L3445">
        <v>11</v>
      </c>
      <c r="M3445">
        <f t="shared" si="960"/>
        <v>6</v>
      </c>
      <c r="N3445">
        <f t="shared" si="961"/>
        <v>11</v>
      </c>
      <c r="O3445">
        <f t="shared" si="962"/>
        <v>0</v>
      </c>
      <c r="P3445">
        <f t="shared" si="963"/>
        <v>1</v>
      </c>
      <c r="Q3445" t="s">
        <v>16933</v>
      </c>
      <c r="R3445">
        <v>7</v>
      </c>
      <c r="S3445" t="str">
        <f t="shared" si="964"/>
        <v>调降</v>
      </c>
      <c r="T3445">
        <f t="shared" si="965"/>
        <v>-0.36363636363636365</v>
      </c>
      <c r="U3445" t="s">
        <v>17434</v>
      </c>
      <c r="V3445">
        <v>9</v>
      </c>
    </row>
    <row r="3446" spans="1:22" x14ac:dyDescent="0.15">
      <c r="A3446" s="1">
        <v>913</v>
      </c>
      <c r="B3446" t="s">
        <v>935</v>
      </c>
      <c r="C3446" t="s">
        <v>5190</v>
      </c>
      <c r="D3446" t="s">
        <v>9291</v>
      </c>
      <c r="E3446" t="s">
        <v>13392</v>
      </c>
      <c r="F3446" t="s">
        <v>16628</v>
      </c>
      <c r="G3446" s="2">
        <v>43794.580543981479</v>
      </c>
      <c r="H3446" s="5" t="s">
        <v>17655</v>
      </c>
      <c r="I3446">
        <v>643</v>
      </c>
      <c r="J3446">
        <v>2.5036437395918438E+17</v>
      </c>
      <c r="K3446" t="s">
        <v>16629</v>
      </c>
      <c r="L3446">
        <v>4.7</v>
      </c>
      <c r="M3446">
        <f t="shared" si="960"/>
        <v>4.6999999999999993</v>
      </c>
      <c r="N3446">
        <f t="shared" si="961"/>
        <v>10</v>
      </c>
      <c r="O3446">
        <f t="shared" si="962"/>
        <v>1</v>
      </c>
      <c r="P3446">
        <f t="shared" si="963"/>
        <v>0</v>
      </c>
      <c r="Q3446" t="s">
        <v>16833</v>
      </c>
      <c r="R3446">
        <v>4.7</v>
      </c>
      <c r="S3446" t="str">
        <f t="shared" si="964"/>
        <v>不变</v>
      </c>
      <c r="T3446">
        <f t="shared" si="965"/>
        <v>0</v>
      </c>
      <c r="U3446" t="s">
        <v>17434</v>
      </c>
      <c r="V3446">
        <v>4.7</v>
      </c>
    </row>
    <row r="3447" spans="1:22" x14ac:dyDescent="0.15">
      <c r="A3447" s="1">
        <v>912</v>
      </c>
      <c r="B3447" t="s">
        <v>934</v>
      </c>
      <c r="C3447" t="s">
        <v>5189</v>
      </c>
      <c r="D3447" t="s">
        <v>9290</v>
      </c>
      <c r="E3447" t="s">
        <v>13391</v>
      </c>
      <c r="F3447" t="s">
        <v>16628</v>
      </c>
      <c r="G3447" s="2">
        <v>43794.579710648148</v>
      </c>
      <c r="H3447" s="5" t="s">
        <v>17655</v>
      </c>
      <c r="I3447">
        <v>630</v>
      </c>
      <c r="J3447">
        <v>2.503640720238223E+17</v>
      </c>
      <c r="K3447" t="s">
        <v>16629</v>
      </c>
      <c r="L3447">
        <v>4</v>
      </c>
      <c r="M3447">
        <f t="shared" si="960"/>
        <v>4</v>
      </c>
      <c r="N3447">
        <f t="shared" si="961"/>
        <v>8</v>
      </c>
      <c r="O3447">
        <f t="shared" si="962"/>
        <v>1</v>
      </c>
      <c r="P3447">
        <f t="shared" si="963"/>
        <v>0</v>
      </c>
      <c r="Q3447" t="s">
        <v>16874</v>
      </c>
      <c r="R3447">
        <v>4</v>
      </c>
      <c r="S3447" t="str">
        <f t="shared" si="964"/>
        <v>不变</v>
      </c>
      <c r="T3447">
        <f t="shared" si="965"/>
        <v>0</v>
      </c>
      <c r="U3447" t="s">
        <v>17434</v>
      </c>
      <c r="V3447">
        <v>4</v>
      </c>
    </row>
    <row r="3448" spans="1:22" x14ac:dyDescent="0.15">
      <c r="A3448" s="1">
        <v>911</v>
      </c>
      <c r="B3448" t="s">
        <v>933</v>
      </c>
      <c r="C3448" t="s">
        <v>5188</v>
      </c>
      <c r="D3448" t="s">
        <v>9289</v>
      </c>
      <c r="E3448" t="s">
        <v>13390</v>
      </c>
      <c r="F3448" t="s">
        <v>16628</v>
      </c>
      <c r="G3448" s="2">
        <v>43794.55877314815</v>
      </c>
      <c r="H3448" s="5" t="s">
        <v>17655</v>
      </c>
      <c r="I3448">
        <v>666</v>
      </c>
      <c r="J3448">
        <v>2.5035648570648579E+17</v>
      </c>
      <c r="K3448" t="s">
        <v>16629</v>
      </c>
      <c r="L3448">
        <v>12</v>
      </c>
      <c r="M3448">
        <f t="shared" si="960"/>
        <v>6</v>
      </c>
      <c r="N3448">
        <f t="shared" si="961"/>
        <v>12</v>
      </c>
      <c r="O3448">
        <f t="shared" si="962"/>
        <v>0</v>
      </c>
      <c r="P3448">
        <f t="shared" si="963"/>
        <v>1</v>
      </c>
      <c r="Q3448" t="s">
        <v>16932</v>
      </c>
      <c r="R3448">
        <v>12</v>
      </c>
      <c r="S3448" t="str">
        <f t="shared" si="964"/>
        <v>不变</v>
      </c>
      <c r="T3448">
        <f t="shared" si="965"/>
        <v>0</v>
      </c>
      <c r="U3448" t="s">
        <v>17434</v>
      </c>
      <c r="V3448">
        <v>0</v>
      </c>
    </row>
    <row r="3449" spans="1:22" x14ac:dyDescent="0.15">
      <c r="A3449" s="1">
        <v>910</v>
      </c>
      <c r="B3449" t="s">
        <v>932</v>
      </c>
      <c r="C3449" t="s">
        <v>5187</v>
      </c>
      <c r="D3449" t="s">
        <v>9288</v>
      </c>
      <c r="E3449" t="s">
        <v>13389</v>
      </c>
      <c r="F3449" t="s">
        <v>16627</v>
      </c>
      <c r="G3449" s="2">
        <v>43794.525462962964</v>
      </c>
      <c r="H3449" s="5" t="s">
        <v>17655</v>
      </c>
      <c r="I3449">
        <v>629</v>
      </c>
      <c r="J3449">
        <v>2.5034441586272259E+17</v>
      </c>
      <c r="K3449" t="s">
        <v>16629</v>
      </c>
      <c r="L3449">
        <v>8</v>
      </c>
      <c r="M3449">
        <f t="shared" si="960"/>
        <v>4</v>
      </c>
      <c r="N3449">
        <f t="shared" si="961"/>
        <v>8</v>
      </c>
      <c r="O3449">
        <f t="shared" si="962"/>
        <v>0</v>
      </c>
      <c r="P3449">
        <f t="shared" si="963"/>
        <v>1</v>
      </c>
      <c r="Q3449" t="s">
        <v>16931</v>
      </c>
      <c r="R3449">
        <v>8</v>
      </c>
      <c r="S3449" t="str">
        <f t="shared" si="964"/>
        <v>不变</v>
      </c>
      <c r="T3449">
        <f t="shared" si="965"/>
        <v>0</v>
      </c>
      <c r="U3449" t="s">
        <v>17434</v>
      </c>
      <c r="V3449">
        <v>8</v>
      </c>
    </row>
    <row r="3450" spans="1:22" x14ac:dyDescent="0.15">
      <c r="A3450" s="1">
        <v>909</v>
      </c>
      <c r="B3450" t="s">
        <v>931</v>
      </c>
      <c r="C3450" t="s">
        <v>5186</v>
      </c>
      <c r="D3450" t="s">
        <v>9287</v>
      </c>
      <c r="E3450" t="s">
        <v>13388</v>
      </c>
      <c r="F3450" t="s">
        <v>16628</v>
      </c>
      <c r="G3450" s="2">
        <v>43794.518101851849</v>
      </c>
      <c r="H3450" s="5" t="s">
        <v>17655</v>
      </c>
      <c r="I3450">
        <v>646</v>
      </c>
      <c r="J3450">
        <v>2.503417460540088E+17</v>
      </c>
      <c r="K3450" t="s">
        <v>16629</v>
      </c>
      <c r="L3450">
        <v>10</v>
      </c>
      <c r="M3450">
        <f t="shared" si="960"/>
        <v>4.8</v>
      </c>
      <c r="N3450">
        <f t="shared" si="961"/>
        <v>10</v>
      </c>
      <c r="O3450">
        <f t="shared" si="962"/>
        <v>0</v>
      </c>
      <c r="P3450">
        <f t="shared" si="963"/>
        <v>1</v>
      </c>
      <c r="Q3450" t="s">
        <v>16930</v>
      </c>
      <c r="R3450">
        <v>10</v>
      </c>
      <c r="S3450" t="str">
        <f t="shared" si="964"/>
        <v>不变</v>
      </c>
      <c r="T3450">
        <f t="shared" si="965"/>
        <v>0</v>
      </c>
      <c r="U3450" t="s">
        <v>17434</v>
      </c>
      <c r="V3450">
        <v>10</v>
      </c>
    </row>
    <row r="3451" spans="1:22" x14ac:dyDescent="0.15">
      <c r="A3451" s="1">
        <v>908</v>
      </c>
      <c r="B3451" t="s">
        <v>930</v>
      </c>
      <c r="C3451" t="s">
        <v>5185</v>
      </c>
      <c r="D3451" t="s">
        <v>9286</v>
      </c>
      <c r="E3451" t="s">
        <v>13387</v>
      </c>
      <c r="F3451" t="s">
        <v>16628</v>
      </c>
      <c r="G3451" s="2">
        <v>43794.515046296299</v>
      </c>
      <c r="H3451" s="5" t="s">
        <v>17655</v>
      </c>
      <c r="I3451">
        <v>627</v>
      </c>
      <c r="J3451">
        <v>2.503406406787441E+17</v>
      </c>
      <c r="K3451" t="s">
        <v>16629</v>
      </c>
      <c r="L3451">
        <v>8</v>
      </c>
      <c r="M3451">
        <f t="shared" si="960"/>
        <v>3.9</v>
      </c>
      <c r="N3451">
        <f t="shared" si="961"/>
        <v>8</v>
      </c>
      <c r="O3451">
        <f t="shared" si="962"/>
        <v>0</v>
      </c>
      <c r="P3451">
        <f t="shared" si="963"/>
        <v>1</v>
      </c>
      <c r="Q3451" t="s">
        <v>16929</v>
      </c>
      <c r="R3451">
        <v>3</v>
      </c>
      <c r="S3451" t="str">
        <f t="shared" si="964"/>
        <v>调降</v>
      </c>
      <c r="T3451">
        <f t="shared" si="965"/>
        <v>-0.625</v>
      </c>
      <c r="U3451" t="s">
        <v>17435</v>
      </c>
      <c r="V3451">
        <v>3</v>
      </c>
    </row>
    <row r="3452" spans="1:22" x14ac:dyDescent="0.15">
      <c r="A3452" s="1">
        <v>907</v>
      </c>
      <c r="B3452" t="s">
        <v>929</v>
      </c>
      <c r="C3452" t="s">
        <v>5184</v>
      </c>
      <c r="D3452" t="s">
        <v>9285</v>
      </c>
      <c r="E3452" t="s">
        <v>13386</v>
      </c>
      <c r="F3452" t="s">
        <v>16628</v>
      </c>
      <c r="G3452" s="2">
        <v>43794.512870370367</v>
      </c>
      <c r="H3452" s="5" t="s">
        <v>17655</v>
      </c>
      <c r="I3452">
        <v>643</v>
      </c>
      <c r="J3452">
        <v>2.5033985003146851E+17</v>
      </c>
      <c r="K3452" t="s">
        <v>16629</v>
      </c>
      <c r="L3452">
        <v>4.7</v>
      </c>
      <c r="M3452">
        <f t="shared" si="960"/>
        <v>4.6999999999999993</v>
      </c>
      <c r="N3452">
        <f t="shared" si="961"/>
        <v>10</v>
      </c>
      <c r="O3452">
        <f t="shared" si="962"/>
        <v>1</v>
      </c>
      <c r="P3452">
        <f t="shared" si="963"/>
        <v>0</v>
      </c>
      <c r="Q3452" t="s">
        <v>16929</v>
      </c>
      <c r="R3452">
        <v>4.7</v>
      </c>
      <c r="S3452" t="str">
        <f t="shared" si="964"/>
        <v>不变</v>
      </c>
      <c r="T3452">
        <f t="shared" si="965"/>
        <v>0</v>
      </c>
      <c r="U3452" t="s">
        <v>17434</v>
      </c>
      <c r="V3452">
        <v>4.7</v>
      </c>
    </row>
    <row r="3453" spans="1:22" x14ac:dyDescent="0.15">
      <c r="A3453" s="1">
        <v>906</v>
      </c>
      <c r="B3453" t="s">
        <v>928</v>
      </c>
      <c r="C3453" t="s">
        <v>5183</v>
      </c>
      <c r="D3453" t="s">
        <v>9284</v>
      </c>
      <c r="E3453" t="s">
        <v>13385</v>
      </c>
      <c r="F3453" t="s">
        <v>16627</v>
      </c>
      <c r="G3453" s="2">
        <v>43794.498425925929</v>
      </c>
      <c r="H3453" s="5" t="s">
        <v>17655</v>
      </c>
      <c r="I3453">
        <v>620</v>
      </c>
      <c r="J3453">
        <v>2.5033461676481331E+17</v>
      </c>
      <c r="K3453" t="s">
        <v>16629</v>
      </c>
      <c r="L3453">
        <v>7</v>
      </c>
      <c r="M3453">
        <f t="shared" si="960"/>
        <v>3.5</v>
      </c>
      <c r="N3453">
        <f t="shared" si="961"/>
        <v>7</v>
      </c>
      <c r="O3453">
        <f t="shared" si="962"/>
        <v>0</v>
      </c>
      <c r="P3453">
        <f t="shared" si="963"/>
        <v>1</v>
      </c>
      <c r="Q3453" t="s">
        <v>16928</v>
      </c>
      <c r="R3453">
        <v>3</v>
      </c>
      <c r="S3453" t="str">
        <f t="shared" si="964"/>
        <v>调降</v>
      </c>
      <c r="T3453">
        <f t="shared" si="965"/>
        <v>-0.5714285714285714</v>
      </c>
      <c r="U3453" t="s">
        <v>17434</v>
      </c>
      <c r="V3453">
        <v>3</v>
      </c>
    </row>
    <row r="3454" spans="1:22" x14ac:dyDescent="0.15">
      <c r="A3454" s="1">
        <v>905</v>
      </c>
      <c r="B3454" t="s">
        <v>927</v>
      </c>
      <c r="C3454" t="s">
        <v>5182</v>
      </c>
      <c r="D3454" t="s">
        <v>9283</v>
      </c>
      <c r="E3454" t="s">
        <v>13384</v>
      </c>
      <c r="F3454" t="s">
        <v>16627</v>
      </c>
      <c r="G3454" s="2">
        <v>43794.487268518518</v>
      </c>
      <c r="H3454" s="5" t="s">
        <v>17655</v>
      </c>
      <c r="I3454">
        <v>608</v>
      </c>
      <c r="J3454">
        <v>2.5033057168576099E+17</v>
      </c>
      <c r="K3454" t="s">
        <v>16629</v>
      </c>
      <c r="L3454">
        <v>6</v>
      </c>
      <c r="M3454">
        <f t="shared" si="960"/>
        <v>2.9</v>
      </c>
      <c r="N3454">
        <f t="shared" si="961"/>
        <v>6</v>
      </c>
      <c r="O3454">
        <f t="shared" si="962"/>
        <v>0</v>
      </c>
      <c r="P3454">
        <f t="shared" si="963"/>
        <v>1</v>
      </c>
      <c r="Q3454" t="s">
        <v>16927</v>
      </c>
      <c r="R3454">
        <v>6</v>
      </c>
      <c r="S3454" t="str">
        <f t="shared" si="964"/>
        <v>不变</v>
      </c>
      <c r="T3454">
        <f t="shared" si="965"/>
        <v>0</v>
      </c>
      <c r="U3454" t="s">
        <v>17434</v>
      </c>
      <c r="V3454">
        <v>6</v>
      </c>
    </row>
    <row r="3455" spans="1:22" x14ac:dyDescent="0.15">
      <c r="A3455" s="1">
        <v>904</v>
      </c>
      <c r="B3455" t="s">
        <v>926</v>
      </c>
      <c r="C3455" t="s">
        <v>5181</v>
      </c>
      <c r="D3455" t="s">
        <v>9282</v>
      </c>
      <c r="E3455" t="s">
        <v>13383</v>
      </c>
      <c r="F3455" t="s">
        <v>16627</v>
      </c>
      <c r="G3455" s="2">
        <v>43794.482453703713</v>
      </c>
      <c r="H3455" s="5" t="s">
        <v>17655</v>
      </c>
      <c r="I3455">
        <v>632</v>
      </c>
      <c r="J3455">
        <v>2.503288302610719E+17</v>
      </c>
      <c r="K3455" t="s">
        <v>16629</v>
      </c>
      <c r="L3455">
        <v>9</v>
      </c>
      <c r="M3455">
        <f t="shared" si="960"/>
        <v>4.0999999999999996</v>
      </c>
      <c r="N3455">
        <f t="shared" si="961"/>
        <v>9</v>
      </c>
      <c r="O3455">
        <f t="shared" si="962"/>
        <v>0</v>
      </c>
      <c r="P3455">
        <f t="shared" si="963"/>
        <v>1</v>
      </c>
      <c r="Q3455" t="s">
        <v>16829</v>
      </c>
      <c r="R3455">
        <v>5</v>
      </c>
      <c r="S3455" t="str">
        <f t="shared" si="964"/>
        <v>调降</v>
      </c>
      <c r="T3455">
        <f t="shared" si="965"/>
        <v>-0.44444444444444442</v>
      </c>
      <c r="U3455" t="s">
        <v>17434</v>
      </c>
      <c r="V3455">
        <v>5</v>
      </c>
    </row>
    <row r="3456" spans="1:22" x14ac:dyDescent="0.15">
      <c r="A3456" s="1">
        <v>902</v>
      </c>
      <c r="B3456" t="s">
        <v>924</v>
      </c>
      <c r="C3456" t="s">
        <v>5180</v>
      </c>
      <c r="D3456" t="s">
        <v>9281</v>
      </c>
      <c r="E3456" t="s">
        <v>13382</v>
      </c>
      <c r="F3456" t="s">
        <v>16627</v>
      </c>
      <c r="G3456" s="2">
        <v>43794.47997685185</v>
      </c>
      <c r="H3456" s="5" t="s">
        <v>17655</v>
      </c>
      <c r="I3456">
        <v>632</v>
      </c>
      <c r="J3456">
        <v>2.5032793111554051E+17</v>
      </c>
      <c r="K3456" t="s">
        <v>16629</v>
      </c>
      <c r="L3456">
        <v>9</v>
      </c>
      <c r="M3456">
        <f t="shared" si="960"/>
        <v>4.0999999999999996</v>
      </c>
      <c r="N3456">
        <f t="shared" si="961"/>
        <v>9</v>
      </c>
      <c r="O3456">
        <f t="shared" si="962"/>
        <v>0</v>
      </c>
      <c r="P3456">
        <f t="shared" si="963"/>
        <v>1</v>
      </c>
      <c r="Q3456" t="s">
        <v>16877</v>
      </c>
      <c r="R3456">
        <v>9</v>
      </c>
      <c r="S3456" t="str">
        <f t="shared" si="964"/>
        <v>不变</v>
      </c>
      <c r="T3456">
        <f t="shared" si="965"/>
        <v>0</v>
      </c>
      <c r="U3456" t="s">
        <v>17434</v>
      </c>
      <c r="V3456">
        <v>9</v>
      </c>
    </row>
    <row r="3457" spans="1:22" x14ac:dyDescent="0.15">
      <c r="A3457" s="1">
        <v>901</v>
      </c>
      <c r="B3457" t="s">
        <v>923</v>
      </c>
      <c r="C3457" t="s">
        <v>5179</v>
      </c>
      <c r="D3457" t="s">
        <v>9280</v>
      </c>
      <c r="E3457" t="s">
        <v>13381</v>
      </c>
      <c r="F3457" t="s">
        <v>16628</v>
      </c>
      <c r="G3457" s="2">
        <v>43794.462291666663</v>
      </c>
      <c r="H3457" s="5" t="s">
        <v>17655</v>
      </c>
      <c r="I3457">
        <v>647</v>
      </c>
      <c r="J3457">
        <v>2.503215203190088E+17</v>
      </c>
      <c r="K3457" t="s">
        <v>16629</v>
      </c>
      <c r="L3457">
        <v>4.9000000000000004</v>
      </c>
      <c r="M3457">
        <f t="shared" si="960"/>
        <v>4.8999999999999995</v>
      </c>
      <c r="N3457">
        <f t="shared" si="961"/>
        <v>10</v>
      </c>
      <c r="O3457">
        <f t="shared" si="962"/>
        <v>1</v>
      </c>
      <c r="P3457">
        <f t="shared" si="963"/>
        <v>0</v>
      </c>
      <c r="Q3457" t="s">
        <v>16923</v>
      </c>
      <c r="R3457">
        <v>4.9000000000000004</v>
      </c>
      <c r="S3457" t="str">
        <f t="shared" si="964"/>
        <v>不变</v>
      </c>
      <c r="T3457">
        <f t="shared" si="965"/>
        <v>0</v>
      </c>
      <c r="U3457" t="s">
        <v>17434</v>
      </c>
      <c r="V3457">
        <v>4.9000000000000004</v>
      </c>
    </row>
    <row r="3458" spans="1:22" x14ac:dyDescent="0.15">
      <c r="A3458" s="1">
        <v>900</v>
      </c>
      <c r="B3458" t="s">
        <v>922</v>
      </c>
      <c r="C3458" t="s">
        <v>5178</v>
      </c>
      <c r="D3458" t="s">
        <v>9279</v>
      </c>
      <c r="E3458" t="s">
        <v>13380</v>
      </c>
      <c r="F3458" t="s">
        <v>16628</v>
      </c>
      <c r="G3458" s="2">
        <v>43794.461747685193</v>
      </c>
      <c r="H3458" s="5" t="s">
        <v>17655</v>
      </c>
      <c r="I3458">
        <v>652</v>
      </c>
      <c r="J3458">
        <v>2.5032132442404038E+17</v>
      </c>
      <c r="K3458" t="s">
        <v>16629</v>
      </c>
      <c r="L3458">
        <v>11</v>
      </c>
      <c r="M3458">
        <f t="shared" si="960"/>
        <v>6</v>
      </c>
      <c r="N3458">
        <f t="shared" si="961"/>
        <v>11</v>
      </c>
      <c r="O3458">
        <f t="shared" si="962"/>
        <v>0</v>
      </c>
      <c r="P3458">
        <f t="shared" si="963"/>
        <v>1</v>
      </c>
      <c r="Q3458" t="s">
        <v>16848</v>
      </c>
      <c r="R3458">
        <v>11</v>
      </c>
      <c r="S3458" t="str">
        <f t="shared" si="964"/>
        <v>不变</v>
      </c>
      <c r="T3458">
        <f t="shared" si="965"/>
        <v>0</v>
      </c>
      <c r="U3458" t="s">
        <v>17434</v>
      </c>
      <c r="V3458">
        <v>11</v>
      </c>
    </row>
    <row r="3459" spans="1:22" x14ac:dyDescent="0.15">
      <c r="A3459" s="1">
        <v>898</v>
      </c>
      <c r="B3459" t="s">
        <v>920</v>
      </c>
      <c r="C3459" t="s">
        <v>5177</v>
      </c>
      <c r="D3459" t="s">
        <v>9278</v>
      </c>
      <c r="E3459" t="s">
        <v>13379</v>
      </c>
      <c r="F3459" t="s">
        <v>16627</v>
      </c>
      <c r="G3459" s="2">
        <v>43794.461238425924</v>
      </c>
      <c r="H3459" s="5" t="s">
        <v>17655</v>
      </c>
      <c r="I3459">
        <v>626</v>
      </c>
      <c r="J3459">
        <v>2.503211415062487E+17</v>
      </c>
      <c r="K3459" t="s">
        <v>16629</v>
      </c>
      <c r="L3459">
        <v>3.8</v>
      </c>
      <c r="M3459">
        <f t="shared" si="960"/>
        <v>3.8</v>
      </c>
      <c r="N3459">
        <f t="shared" si="961"/>
        <v>8</v>
      </c>
      <c r="O3459">
        <f t="shared" si="962"/>
        <v>1</v>
      </c>
      <c r="P3459">
        <f t="shared" si="963"/>
        <v>0</v>
      </c>
      <c r="Q3459" t="s">
        <v>16926</v>
      </c>
      <c r="R3459">
        <v>3.8</v>
      </c>
      <c r="S3459" t="str">
        <f t="shared" si="964"/>
        <v>不变</v>
      </c>
      <c r="T3459">
        <f t="shared" si="965"/>
        <v>0</v>
      </c>
      <c r="U3459" t="s">
        <v>17434</v>
      </c>
      <c r="V3459">
        <v>3.8</v>
      </c>
    </row>
    <row r="3460" spans="1:22" x14ac:dyDescent="0.15">
      <c r="A3460" s="1">
        <v>897</v>
      </c>
      <c r="B3460" t="s">
        <v>919</v>
      </c>
      <c r="C3460" t="s">
        <v>5176</v>
      </c>
      <c r="D3460" t="s">
        <v>9277</v>
      </c>
      <c r="E3460" t="s">
        <v>13378</v>
      </c>
      <c r="F3460" t="s">
        <v>16628</v>
      </c>
      <c r="G3460" s="2">
        <v>43794.450115740743</v>
      </c>
      <c r="H3460" s="5" t="s">
        <v>17655</v>
      </c>
      <c r="I3460">
        <v>640</v>
      </c>
      <c r="J3460">
        <v>2.5031711110726038E+17</v>
      </c>
      <c r="K3460" t="s">
        <v>16629</v>
      </c>
      <c r="L3460">
        <v>4.5</v>
      </c>
      <c r="M3460">
        <f t="shared" si="960"/>
        <v>4.5</v>
      </c>
      <c r="N3460">
        <f t="shared" si="961"/>
        <v>9</v>
      </c>
      <c r="O3460">
        <f t="shared" si="962"/>
        <v>1</v>
      </c>
      <c r="P3460">
        <f t="shared" si="963"/>
        <v>0</v>
      </c>
      <c r="Q3460" t="s">
        <v>16845</v>
      </c>
      <c r="R3460">
        <v>4.5</v>
      </c>
      <c r="S3460" t="str">
        <f t="shared" si="964"/>
        <v>不变</v>
      </c>
      <c r="T3460">
        <f t="shared" si="965"/>
        <v>0</v>
      </c>
      <c r="U3460" t="s">
        <v>17434</v>
      </c>
      <c r="V3460">
        <v>4.5</v>
      </c>
    </row>
    <row r="3461" spans="1:22" x14ac:dyDescent="0.15">
      <c r="A3461" s="1">
        <v>896</v>
      </c>
      <c r="B3461" t="s">
        <v>918</v>
      </c>
      <c r="C3461" t="s">
        <v>5175</v>
      </c>
      <c r="D3461" t="s">
        <v>9276</v>
      </c>
      <c r="E3461" t="s">
        <v>13377</v>
      </c>
      <c r="F3461" t="s">
        <v>16627</v>
      </c>
      <c r="G3461" s="2">
        <v>43794.430578703701</v>
      </c>
      <c r="H3461" s="5" t="s">
        <v>17655</v>
      </c>
      <c r="I3461">
        <v>608</v>
      </c>
      <c r="J3461">
        <v>2.5031002808962659E+17</v>
      </c>
      <c r="K3461" t="s">
        <v>16629</v>
      </c>
      <c r="L3461">
        <v>6</v>
      </c>
      <c r="M3461">
        <f t="shared" si="960"/>
        <v>2.9</v>
      </c>
      <c r="N3461">
        <f t="shared" si="961"/>
        <v>6</v>
      </c>
      <c r="O3461">
        <f t="shared" si="962"/>
        <v>0</v>
      </c>
      <c r="P3461">
        <f t="shared" si="963"/>
        <v>1</v>
      </c>
      <c r="Q3461" t="s">
        <v>16826</v>
      </c>
      <c r="R3461">
        <v>3</v>
      </c>
      <c r="S3461" t="str">
        <f t="shared" si="964"/>
        <v>调降</v>
      </c>
      <c r="T3461">
        <f t="shared" si="965"/>
        <v>-0.5</v>
      </c>
      <c r="U3461" t="s">
        <v>17434</v>
      </c>
      <c r="V3461">
        <v>3</v>
      </c>
    </row>
    <row r="3462" spans="1:22" x14ac:dyDescent="0.15">
      <c r="A3462" s="1">
        <v>895</v>
      </c>
      <c r="B3462" t="s">
        <v>917</v>
      </c>
      <c r="C3462" t="s">
        <v>5174</v>
      </c>
      <c r="D3462" t="s">
        <v>9275</v>
      </c>
      <c r="E3462" t="s">
        <v>13376</v>
      </c>
      <c r="F3462" t="s">
        <v>16627</v>
      </c>
      <c r="G3462" s="2">
        <v>43794.403634259259</v>
      </c>
      <c r="H3462" s="5" t="s">
        <v>17655</v>
      </c>
      <c r="I3462">
        <v>648</v>
      </c>
      <c r="J3462">
        <v>2.5030026616163939E+17</v>
      </c>
      <c r="K3462" t="s">
        <v>16629</v>
      </c>
      <c r="L3462">
        <v>10</v>
      </c>
      <c r="M3462">
        <f t="shared" si="960"/>
        <v>4.9000000000000004</v>
      </c>
      <c r="N3462">
        <f t="shared" si="961"/>
        <v>10</v>
      </c>
      <c r="O3462">
        <f t="shared" si="962"/>
        <v>0</v>
      </c>
      <c r="P3462">
        <f t="shared" si="963"/>
        <v>1</v>
      </c>
      <c r="Q3462" t="s">
        <v>16850</v>
      </c>
      <c r="R3462">
        <v>5</v>
      </c>
      <c r="S3462" t="str">
        <f t="shared" si="964"/>
        <v>调降</v>
      </c>
      <c r="T3462">
        <f t="shared" si="965"/>
        <v>-0.5</v>
      </c>
      <c r="U3462" t="s">
        <v>17434</v>
      </c>
      <c r="V3462">
        <v>5</v>
      </c>
    </row>
    <row r="3463" spans="1:22" x14ac:dyDescent="0.15">
      <c r="A3463" s="1">
        <v>894</v>
      </c>
      <c r="B3463" t="s">
        <v>916</v>
      </c>
      <c r="C3463" t="s">
        <v>5173</v>
      </c>
      <c r="D3463" t="s">
        <v>9274</v>
      </c>
      <c r="E3463" t="s">
        <v>13375</v>
      </c>
      <c r="F3463" t="s">
        <v>16628</v>
      </c>
      <c r="G3463" s="2">
        <v>43794.387835648151</v>
      </c>
      <c r="H3463" s="5" t="s">
        <v>17655</v>
      </c>
      <c r="I3463">
        <v>654</v>
      </c>
      <c r="J3463">
        <v>2.5029453904504829E+17</v>
      </c>
      <c r="K3463" t="s">
        <v>16629</v>
      </c>
      <c r="L3463">
        <v>11</v>
      </c>
      <c r="M3463">
        <f t="shared" si="960"/>
        <v>6</v>
      </c>
      <c r="N3463">
        <f t="shared" si="961"/>
        <v>11</v>
      </c>
      <c r="O3463">
        <f t="shared" si="962"/>
        <v>0</v>
      </c>
      <c r="P3463">
        <f t="shared" si="963"/>
        <v>1</v>
      </c>
      <c r="Q3463" t="s">
        <v>16925</v>
      </c>
      <c r="R3463">
        <v>8</v>
      </c>
      <c r="S3463" t="str">
        <f t="shared" si="964"/>
        <v>调降</v>
      </c>
      <c r="T3463">
        <f t="shared" si="965"/>
        <v>-0.27272727272727271</v>
      </c>
      <c r="U3463" t="s">
        <v>17434</v>
      </c>
      <c r="V3463">
        <v>8</v>
      </c>
    </row>
    <row r="3464" spans="1:22" x14ac:dyDescent="0.15">
      <c r="A3464" s="1">
        <v>26</v>
      </c>
      <c r="B3464" t="s">
        <v>48</v>
      </c>
      <c r="C3464" t="s">
        <v>4347</v>
      </c>
      <c r="D3464" t="s">
        <v>8448</v>
      </c>
      <c r="E3464" t="s">
        <v>12549</v>
      </c>
      <c r="F3464" t="s">
        <v>16627</v>
      </c>
      <c r="G3464" s="2">
        <v>43794.383506944447</v>
      </c>
      <c r="H3464" s="5" t="s">
        <v>17655</v>
      </c>
      <c r="I3464">
        <v>624</v>
      </c>
      <c r="J3464">
        <v>2.5029297016983139E+17</v>
      </c>
      <c r="K3464" t="s">
        <v>16629</v>
      </c>
      <c r="L3464">
        <v>8</v>
      </c>
      <c r="M3464">
        <f t="shared" si="960"/>
        <v>3.7</v>
      </c>
      <c r="N3464">
        <f t="shared" si="961"/>
        <v>8</v>
      </c>
      <c r="O3464">
        <f t="shared" si="962"/>
        <v>0</v>
      </c>
      <c r="P3464">
        <f t="shared" si="963"/>
        <v>1</v>
      </c>
      <c r="Q3464" t="s">
        <v>16650</v>
      </c>
      <c r="R3464">
        <v>5</v>
      </c>
      <c r="S3464" t="str">
        <f t="shared" si="964"/>
        <v>调降</v>
      </c>
      <c r="T3464">
        <f t="shared" si="965"/>
        <v>-0.375</v>
      </c>
      <c r="U3464" t="s">
        <v>17435</v>
      </c>
      <c r="V3464">
        <v>5</v>
      </c>
    </row>
    <row r="3465" spans="1:22" x14ac:dyDescent="0.15">
      <c r="A3465" s="1">
        <v>893</v>
      </c>
      <c r="B3465" t="s">
        <v>915</v>
      </c>
      <c r="C3465" t="s">
        <v>5172</v>
      </c>
      <c r="D3465" t="s">
        <v>9273</v>
      </c>
      <c r="E3465" t="s">
        <v>13374</v>
      </c>
      <c r="F3465" t="s">
        <v>16628</v>
      </c>
      <c r="G3465" s="2">
        <v>43793.684247685182</v>
      </c>
      <c r="H3465" s="5" t="s">
        <v>17656</v>
      </c>
      <c r="I3465">
        <v>644</v>
      </c>
      <c r="J3465">
        <v>2.500395664408617E+17</v>
      </c>
      <c r="K3465" t="s">
        <v>16629</v>
      </c>
      <c r="L3465">
        <v>10</v>
      </c>
      <c r="M3465">
        <f t="shared" si="960"/>
        <v>4.7</v>
      </c>
      <c r="N3465">
        <f t="shared" si="961"/>
        <v>10</v>
      </c>
      <c r="O3465">
        <f t="shared" si="962"/>
        <v>0</v>
      </c>
      <c r="P3465">
        <f t="shared" si="963"/>
        <v>1</v>
      </c>
      <c r="Q3465" t="s">
        <v>16924</v>
      </c>
      <c r="R3465">
        <v>3</v>
      </c>
      <c r="S3465" t="str">
        <f t="shared" si="964"/>
        <v>调降</v>
      </c>
      <c r="T3465">
        <f t="shared" si="965"/>
        <v>-0.7</v>
      </c>
      <c r="U3465" t="s">
        <v>17434</v>
      </c>
      <c r="V3465">
        <v>3</v>
      </c>
    </row>
    <row r="3466" spans="1:22" x14ac:dyDescent="0.15">
      <c r="A3466" s="1">
        <v>892</v>
      </c>
      <c r="B3466" t="s">
        <v>914</v>
      </c>
      <c r="C3466" t="s">
        <v>5171</v>
      </c>
      <c r="D3466" t="s">
        <v>9272</v>
      </c>
      <c r="E3466" t="s">
        <v>13373</v>
      </c>
      <c r="F3466" t="s">
        <v>16628</v>
      </c>
      <c r="G3466" s="2">
        <v>43793.661527777767</v>
      </c>
      <c r="H3466" s="5" t="s">
        <v>17656</v>
      </c>
      <c r="I3466">
        <v>663</v>
      </c>
      <c r="J3466">
        <v>2.5003133467885981E+17</v>
      </c>
      <c r="K3466" t="s">
        <v>16629</v>
      </c>
      <c r="L3466">
        <v>6</v>
      </c>
      <c r="M3466">
        <f t="shared" si="960"/>
        <v>6</v>
      </c>
      <c r="N3466">
        <f t="shared" si="961"/>
        <v>12</v>
      </c>
      <c r="O3466">
        <f t="shared" si="962"/>
        <v>1</v>
      </c>
      <c r="P3466">
        <f t="shared" si="963"/>
        <v>0</v>
      </c>
      <c r="Q3466" t="s">
        <v>16923</v>
      </c>
      <c r="R3466">
        <v>5</v>
      </c>
      <c r="S3466" t="str">
        <f t="shared" si="964"/>
        <v>调降</v>
      </c>
      <c r="T3466">
        <f t="shared" si="965"/>
        <v>-0.16666666666666663</v>
      </c>
      <c r="U3466" t="s">
        <v>17434</v>
      </c>
      <c r="V3466">
        <v>3</v>
      </c>
    </row>
    <row r="3467" spans="1:22" x14ac:dyDescent="0.15">
      <c r="A3467" s="1">
        <v>891</v>
      </c>
      <c r="B3467" t="s">
        <v>913</v>
      </c>
      <c r="C3467" t="s">
        <v>5170</v>
      </c>
      <c r="D3467" t="s">
        <v>9271</v>
      </c>
      <c r="E3467" t="s">
        <v>13372</v>
      </c>
      <c r="F3467" t="s">
        <v>16628</v>
      </c>
      <c r="G3467" s="2">
        <v>43793.611030092587</v>
      </c>
      <c r="H3467" s="5" t="s">
        <v>17656</v>
      </c>
      <c r="I3467">
        <v>638</v>
      </c>
      <c r="J3467">
        <v>2.500130353457439E+17</v>
      </c>
      <c r="K3467" t="s">
        <v>16629</v>
      </c>
      <c r="L3467">
        <v>4.4000000000000004</v>
      </c>
      <c r="M3467">
        <f t="shared" si="960"/>
        <v>4.4000000000000004</v>
      </c>
      <c r="N3467">
        <f t="shared" si="961"/>
        <v>9</v>
      </c>
      <c r="O3467">
        <f t="shared" si="962"/>
        <v>1</v>
      </c>
      <c r="P3467">
        <f t="shared" si="963"/>
        <v>0</v>
      </c>
      <c r="Q3467" t="s">
        <v>16922</v>
      </c>
      <c r="R3467">
        <v>2</v>
      </c>
      <c r="S3467" t="str">
        <f t="shared" si="964"/>
        <v>调降</v>
      </c>
      <c r="T3467">
        <f t="shared" si="965"/>
        <v>-0.54545454545454541</v>
      </c>
      <c r="U3467" t="s">
        <v>17434</v>
      </c>
      <c r="V3467">
        <v>0</v>
      </c>
    </row>
    <row r="3468" spans="1:22" x14ac:dyDescent="0.15">
      <c r="A3468" s="1">
        <v>890</v>
      </c>
      <c r="B3468" t="s">
        <v>912</v>
      </c>
      <c r="C3468" t="s">
        <v>5169</v>
      </c>
      <c r="D3468" t="s">
        <v>9270</v>
      </c>
      <c r="E3468" t="s">
        <v>13371</v>
      </c>
      <c r="F3468" t="s">
        <v>16628</v>
      </c>
      <c r="G3468" s="2">
        <v>43793.490567129629</v>
      </c>
      <c r="H3468" s="5" t="s">
        <v>17656</v>
      </c>
      <c r="I3468">
        <v>643</v>
      </c>
      <c r="J3468">
        <v>2.499693812729815E+17</v>
      </c>
      <c r="K3468" t="s">
        <v>16629</v>
      </c>
      <c r="L3468">
        <v>10</v>
      </c>
      <c r="M3468">
        <f t="shared" si="960"/>
        <v>4.6999999999999993</v>
      </c>
      <c r="N3468">
        <f t="shared" si="961"/>
        <v>10</v>
      </c>
      <c r="O3468">
        <f t="shared" si="962"/>
        <v>0</v>
      </c>
      <c r="P3468">
        <f t="shared" si="963"/>
        <v>1</v>
      </c>
      <c r="Q3468" t="s">
        <v>16898</v>
      </c>
      <c r="R3468">
        <v>5</v>
      </c>
      <c r="S3468" t="str">
        <f t="shared" si="964"/>
        <v>调降</v>
      </c>
      <c r="T3468">
        <f t="shared" si="965"/>
        <v>-0.5</v>
      </c>
      <c r="U3468" t="s">
        <v>17434</v>
      </c>
      <c r="V3468">
        <v>5</v>
      </c>
    </row>
    <row r="3469" spans="1:22" x14ac:dyDescent="0.15">
      <c r="A3469" s="1">
        <v>889</v>
      </c>
      <c r="B3469" t="s">
        <v>911</v>
      </c>
      <c r="C3469" t="s">
        <v>5168</v>
      </c>
      <c r="D3469" t="s">
        <v>9269</v>
      </c>
      <c r="E3469" t="s">
        <v>13370</v>
      </c>
      <c r="F3469" t="s">
        <v>16627</v>
      </c>
      <c r="G3469" s="2">
        <v>43792.7187962963</v>
      </c>
      <c r="H3469" s="5" t="s">
        <v>17657</v>
      </c>
      <c r="I3469">
        <v>607</v>
      </c>
      <c r="J3469">
        <v>2.4968969971355238E+17</v>
      </c>
      <c r="K3469" t="s">
        <v>16629</v>
      </c>
      <c r="L3469">
        <v>6</v>
      </c>
      <c r="M3469">
        <f t="shared" si="960"/>
        <v>2.9</v>
      </c>
      <c r="N3469">
        <f t="shared" si="961"/>
        <v>6</v>
      </c>
      <c r="O3469">
        <f t="shared" si="962"/>
        <v>0</v>
      </c>
      <c r="P3469">
        <f t="shared" si="963"/>
        <v>1</v>
      </c>
      <c r="Q3469" t="s">
        <v>16899</v>
      </c>
      <c r="R3469">
        <v>6</v>
      </c>
      <c r="S3469" t="str">
        <f t="shared" si="964"/>
        <v>不变</v>
      </c>
      <c r="T3469">
        <f t="shared" si="965"/>
        <v>0</v>
      </c>
      <c r="U3469" t="s">
        <v>17435</v>
      </c>
      <c r="V3469">
        <v>6</v>
      </c>
    </row>
    <row r="3470" spans="1:22" x14ac:dyDescent="0.15">
      <c r="A3470" s="1">
        <v>888</v>
      </c>
      <c r="B3470" t="s">
        <v>910</v>
      </c>
      <c r="C3470" t="s">
        <v>5167</v>
      </c>
      <c r="D3470" t="s">
        <v>9268</v>
      </c>
      <c r="E3470" t="s">
        <v>13369</v>
      </c>
      <c r="F3470" t="s">
        <v>16628</v>
      </c>
      <c r="G3470" s="2">
        <v>43792.70416666667</v>
      </c>
      <c r="H3470" s="5" t="s">
        <v>17657</v>
      </c>
      <c r="I3470">
        <v>635</v>
      </c>
      <c r="J3470">
        <v>2.4968439937578189E+17</v>
      </c>
      <c r="K3470" t="s">
        <v>16629</v>
      </c>
      <c r="L3470">
        <v>4.3</v>
      </c>
      <c r="M3470">
        <f t="shared" si="960"/>
        <v>4.3</v>
      </c>
      <c r="N3470">
        <f t="shared" si="961"/>
        <v>9</v>
      </c>
      <c r="O3470">
        <f t="shared" si="962"/>
        <v>1</v>
      </c>
      <c r="P3470">
        <f t="shared" si="963"/>
        <v>0</v>
      </c>
      <c r="Q3470" t="s">
        <v>16828</v>
      </c>
      <c r="R3470">
        <v>4.3</v>
      </c>
      <c r="S3470" t="str">
        <f t="shared" si="964"/>
        <v>不变</v>
      </c>
      <c r="T3470">
        <f t="shared" si="965"/>
        <v>0</v>
      </c>
      <c r="U3470" t="s">
        <v>17434</v>
      </c>
      <c r="V3470">
        <v>4.3</v>
      </c>
    </row>
    <row r="3471" spans="1:22" x14ac:dyDescent="0.15">
      <c r="A3471" s="1">
        <v>887</v>
      </c>
      <c r="B3471" t="s">
        <v>909</v>
      </c>
      <c r="C3471" t="s">
        <v>5166</v>
      </c>
      <c r="D3471" t="s">
        <v>9267</v>
      </c>
      <c r="E3471" t="s">
        <v>13368</v>
      </c>
      <c r="F3471" t="s">
        <v>16628</v>
      </c>
      <c r="G3471" s="2">
        <v>43792.676342592589</v>
      </c>
      <c r="H3471" s="5" t="s">
        <v>17657</v>
      </c>
      <c r="I3471">
        <v>654</v>
      </c>
      <c r="J3471">
        <v>2.496743167051735E+17</v>
      </c>
      <c r="K3471" t="s">
        <v>16629</v>
      </c>
      <c r="L3471">
        <v>6</v>
      </c>
      <c r="M3471">
        <f t="shared" si="960"/>
        <v>6</v>
      </c>
      <c r="N3471">
        <f t="shared" si="961"/>
        <v>11</v>
      </c>
      <c r="O3471">
        <f t="shared" si="962"/>
        <v>1</v>
      </c>
      <c r="P3471">
        <f t="shared" si="963"/>
        <v>0</v>
      </c>
      <c r="Q3471" t="s">
        <v>16921</v>
      </c>
      <c r="R3471">
        <v>6</v>
      </c>
      <c r="S3471" t="str">
        <f t="shared" si="964"/>
        <v>不变</v>
      </c>
      <c r="T3471">
        <f t="shared" si="965"/>
        <v>0</v>
      </c>
      <c r="U3471" t="s">
        <v>17434</v>
      </c>
      <c r="V3471">
        <v>6</v>
      </c>
    </row>
    <row r="3472" spans="1:22" x14ac:dyDescent="0.15">
      <c r="A3472" s="1">
        <v>886</v>
      </c>
      <c r="B3472" t="s">
        <v>908</v>
      </c>
      <c r="C3472" t="s">
        <v>5165</v>
      </c>
      <c r="D3472" t="s">
        <v>9266</v>
      </c>
      <c r="E3472" t="s">
        <v>13367</v>
      </c>
      <c r="F3472" t="s">
        <v>16627</v>
      </c>
      <c r="G3472" s="2">
        <v>43792.657986111109</v>
      </c>
      <c r="H3472" s="5" t="s">
        <v>17657</v>
      </c>
      <c r="I3472">
        <v>625</v>
      </c>
      <c r="J3472">
        <v>2.4966766353659078E+17</v>
      </c>
      <c r="K3472" t="s">
        <v>16629</v>
      </c>
      <c r="L3472">
        <v>8</v>
      </c>
      <c r="M3472">
        <f t="shared" si="960"/>
        <v>3.8000000000000003</v>
      </c>
      <c r="N3472">
        <f t="shared" si="961"/>
        <v>8</v>
      </c>
      <c r="O3472">
        <f t="shared" si="962"/>
        <v>0</v>
      </c>
      <c r="P3472">
        <f t="shared" si="963"/>
        <v>1</v>
      </c>
      <c r="Q3472" t="s">
        <v>16833</v>
      </c>
      <c r="R3472">
        <v>8</v>
      </c>
      <c r="S3472" t="str">
        <f t="shared" si="964"/>
        <v>不变</v>
      </c>
      <c r="T3472">
        <f t="shared" si="965"/>
        <v>0</v>
      </c>
      <c r="U3472" t="s">
        <v>17435</v>
      </c>
      <c r="V3472">
        <v>8</v>
      </c>
    </row>
    <row r="3473" spans="1:32" x14ac:dyDescent="0.15">
      <c r="A3473" s="1">
        <v>885</v>
      </c>
      <c r="B3473" t="s">
        <v>907</v>
      </c>
      <c r="C3473" t="s">
        <v>5164</v>
      </c>
      <c r="D3473" t="s">
        <v>9265</v>
      </c>
      <c r="E3473" t="s">
        <v>13366</v>
      </c>
      <c r="F3473" t="s">
        <v>16628</v>
      </c>
      <c r="G3473" s="2">
        <v>43792.655555555553</v>
      </c>
      <c r="H3473" s="5" t="s">
        <v>17657</v>
      </c>
      <c r="I3473">
        <v>643</v>
      </c>
      <c r="J3473">
        <v>2.4966678445241549E+17</v>
      </c>
      <c r="K3473" t="s">
        <v>16629</v>
      </c>
      <c r="L3473">
        <v>4.7</v>
      </c>
      <c r="M3473">
        <f t="shared" si="960"/>
        <v>4.6999999999999993</v>
      </c>
      <c r="N3473">
        <f t="shared" si="961"/>
        <v>10</v>
      </c>
      <c r="O3473">
        <f t="shared" si="962"/>
        <v>1</v>
      </c>
      <c r="P3473">
        <f t="shared" si="963"/>
        <v>0</v>
      </c>
      <c r="Q3473" t="s">
        <v>16839</v>
      </c>
      <c r="R3473">
        <v>4.7</v>
      </c>
      <c r="S3473" t="str">
        <f t="shared" si="964"/>
        <v>不变</v>
      </c>
      <c r="T3473">
        <f t="shared" si="965"/>
        <v>0</v>
      </c>
      <c r="U3473" t="s">
        <v>17434</v>
      </c>
      <c r="V3473">
        <v>4.7</v>
      </c>
    </row>
    <row r="3474" spans="1:32" x14ac:dyDescent="0.15">
      <c r="A3474" s="1">
        <v>884</v>
      </c>
      <c r="B3474" t="s">
        <v>906</v>
      </c>
      <c r="C3474" t="s">
        <v>5163</v>
      </c>
      <c r="D3474" t="s">
        <v>9264</v>
      </c>
      <c r="E3474" t="s">
        <v>13365</v>
      </c>
      <c r="F3474" t="s">
        <v>16628</v>
      </c>
      <c r="G3474" s="2">
        <v>43792.633298611108</v>
      </c>
      <c r="H3474" s="5" t="s">
        <v>17657</v>
      </c>
      <c r="I3474">
        <v>651</v>
      </c>
      <c r="J3474">
        <v>2.496587155971809E+17</v>
      </c>
      <c r="K3474" t="s">
        <v>16629</v>
      </c>
      <c r="L3474">
        <v>11</v>
      </c>
      <c r="M3474">
        <f t="shared" si="960"/>
        <v>6</v>
      </c>
      <c r="N3474">
        <f t="shared" si="961"/>
        <v>11</v>
      </c>
      <c r="O3474">
        <f t="shared" si="962"/>
        <v>0</v>
      </c>
      <c r="P3474">
        <f t="shared" si="963"/>
        <v>1</v>
      </c>
      <c r="Q3474" t="s">
        <v>16916</v>
      </c>
      <c r="R3474">
        <v>5</v>
      </c>
      <c r="S3474" t="str">
        <f t="shared" si="964"/>
        <v>调降</v>
      </c>
      <c r="T3474">
        <f t="shared" si="965"/>
        <v>-0.54545454545454541</v>
      </c>
      <c r="U3474" t="s">
        <v>17434</v>
      </c>
      <c r="V3474">
        <v>5</v>
      </c>
    </row>
    <row r="3475" spans="1:32" x14ac:dyDescent="0.15">
      <c r="A3475" s="1">
        <v>868</v>
      </c>
      <c r="B3475" t="s">
        <v>890</v>
      </c>
      <c r="C3475" t="s">
        <v>5150</v>
      </c>
      <c r="D3475" t="s">
        <v>9251</v>
      </c>
      <c r="E3475" t="s">
        <v>13352</v>
      </c>
      <c r="F3475" t="s">
        <v>16627</v>
      </c>
      <c r="G3475" s="2">
        <v>43792.600497685176</v>
      </c>
      <c r="H3475" s="5" t="s">
        <v>17657</v>
      </c>
      <c r="I3475">
        <v>626</v>
      </c>
      <c r="J3475">
        <v>2.4964682826016771E+17</v>
      </c>
      <c r="K3475" t="s">
        <v>16629</v>
      </c>
      <c r="L3475">
        <v>3.8</v>
      </c>
      <c r="M3475">
        <f t="shared" si="960"/>
        <v>3.8</v>
      </c>
      <c r="N3475">
        <f t="shared" si="961"/>
        <v>8</v>
      </c>
      <c r="O3475">
        <f t="shared" si="962"/>
        <v>1</v>
      </c>
      <c r="P3475">
        <f t="shared" si="963"/>
        <v>0</v>
      </c>
      <c r="Q3475" t="s">
        <v>16916</v>
      </c>
      <c r="R3475">
        <v>3.8</v>
      </c>
      <c r="S3475" t="str">
        <f t="shared" si="964"/>
        <v>不变</v>
      </c>
      <c r="T3475">
        <f t="shared" si="965"/>
        <v>0</v>
      </c>
      <c r="U3475" t="s">
        <v>17435</v>
      </c>
      <c r="V3475">
        <v>3.8</v>
      </c>
    </row>
    <row r="3476" spans="1:32" x14ac:dyDescent="0.15">
      <c r="A3476" s="1">
        <v>332</v>
      </c>
      <c r="B3476" t="s">
        <v>354</v>
      </c>
      <c r="C3476" t="s">
        <v>4627</v>
      </c>
      <c r="D3476" t="s">
        <v>8728</v>
      </c>
      <c r="E3476" t="s">
        <v>12829</v>
      </c>
      <c r="F3476" t="s">
        <v>16628</v>
      </c>
      <c r="G3476" s="2">
        <v>43792.579699074071</v>
      </c>
      <c r="H3476" s="5" t="s">
        <v>17657</v>
      </c>
      <c r="K3476" t="s">
        <v>16630</v>
      </c>
      <c r="V3476">
        <v>32.9</v>
      </c>
      <c r="W3476">
        <v>2.4963929581867011E+17</v>
      </c>
      <c r="X3476">
        <v>329000</v>
      </c>
      <c r="AA3476" s="2">
        <v>43794.408310185187</v>
      </c>
      <c r="AB3476">
        <v>23</v>
      </c>
      <c r="AC3476" t="s">
        <v>17495</v>
      </c>
      <c r="AD3476" t="s">
        <v>17505</v>
      </c>
      <c r="AE3476">
        <v>2.4752070218010211E+17</v>
      </c>
      <c r="AF3476" t="s">
        <v>12829</v>
      </c>
    </row>
    <row r="3477" spans="1:32" x14ac:dyDescent="0.15">
      <c r="A3477" s="1">
        <v>883</v>
      </c>
      <c r="B3477" t="s">
        <v>905</v>
      </c>
      <c r="C3477" t="s">
        <v>5162</v>
      </c>
      <c r="D3477" t="s">
        <v>9263</v>
      </c>
      <c r="E3477" t="s">
        <v>13364</v>
      </c>
      <c r="F3477" t="s">
        <v>16627</v>
      </c>
      <c r="G3477" s="2">
        <v>43792.577592592592</v>
      </c>
      <c r="H3477" s="5" t="s">
        <v>17657</v>
      </c>
      <c r="I3477">
        <v>606</v>
      </c>
      <c r="J3477">
        <v>2.496385311089664E+17</v>
      </c>
      <c r="K3477" t="s">
        <v>16629</v>
      </c>
      <c r="L3477">
        <v>6</v>
      </c>
      <c r="M3477">
        <f t="shared" ref="M3477:M3510" si="966">IF(10*(I3477-550)/200&gt;5,ROUNDUP(10*(I3477-550)/200,0),ROUNDUP(10*(I3477-550)/200,1))</f>
        <v>2.8</v>
      </c>
      <c r="N3477">
        <f t="shared" ref="N3477:N3510" si="967">IF(20*(I3477-550)/200&gt;5,ROUNDUP(20*(I3477-550)/200,0),ROUNDUP(20*(I3477-550)/200,1))</f>
        <v>6</v>
      </c>
      <c r="O3477">
        <f t="shared" ref="O3477:O3510" si="968">IF(L3477=M3477,1,0)</f>
        <v>0</v>
      </c>
      <c r="P3477">
        <f t="shared" ref="P3477:P3510" si="969">IF(L3477=N3477,1,0)</f>
        <v>1</v>
      </c>
      <c r="Q3477" t="s">
        <v>16845</v>
      </c>
      <c r="R3477">
        <v>6</v>
      </c>
      <c r="S3477" t="str">
        <f t="shared" ref="S3477:S3510" si="970">IF(L3477&gt;R3477,"调降",IF(L3477&lt;R3477,"调升","不变"))</f>
        <v>不变</v>
      </c>
      <c r="T3477">
        <f t="shared" ref="T3477:T3510" si="971">R3477/L3477-1</f>
        <v>0</v>
      </c>
      <c r="U3477" t="s">
        <v>17434</v>
      </c>
      <c r="V3477">
        <v>6</v>
      </c>
    </row>
    <row r="3478" spans="1:32" x14ac:dyDescent="0.15">
      <c r="A3478" s="1">
        <v>882</v>
      </c>
      <c r="B3478" t="s">
        <v>904</v>
      </c>
      <c r="C3478" t="s">
        <v>5161</v>
      </c>
      <c r="D3478" t="s">
        <v>9262</v>
      </c>
      <c r="E3478" t="s">
        <v>13363</v>
      </c>
      <c r="F3478" t="s">
        <v>16628</v>
      </c>
      <c r="G3478" s="2">
        <v>43792.576412037037</v>
      </c>
      <c r="H3478" s="5" t="s">
        <v>17657</v>
      </c>
      <c r="I3478">
        <v>647</v>
      </c>
      <c r="J3478">
        <v>2.4963810266920141E+17</v>
      </c>
      <c r="K3478" t="s">
        <v>16629</v>
      </c>
      <c r="L3478">
        <v>10</v>
      </c>
      <c r="M3478">
        <f t="shared" si="966"/>
        <v>4.8999999999999995</v>
      </c>
      <c r="N3478">
        <f t="shared" si="967"/>
        <v>10</v>
      </c>
      <c r="O3478">
        <f t="shared" si="968"/>
        <v>0</v>
      </c>
      <c r="P3478">
        <f t="shared" si="969"/>
        <v>1</v>
      </c>
      <c r="Q3478" t="s">
        <v>16920</v>
      </c>
      <c r="R3478">
        <v>10</v>
      </c>
      <c r="S3478" t="str">
        <f t="shared" si="970"/>
        <v>不变</v>
      </c>
      <c r="T3478">
        <f t="shared" si="971"/>
        <v>0</v>
      </c>
      <c r="U3478" t="s">
        <v>17434</v>
      </c>
      <c r="V3478">
        <v>10</v>
      </c>
    </row>
    <row r="3479" spans="1:32" x14ac:dyDescent="0.15">
      <c r="A3479" s="1">
        <v>880</v>
      </c>
      <c r="B3479" t="s">
        <v>902</v>
      </c>
      <c r="C3479" t="s">
        <v>5160</v>
      </c>
      <c r="D3479" t="s">
        <v>9261</v>
      </c>
      <c r="E3479" t="s">
        <v>13362</v>
      </c>
      <c r="F3479" t="s">
        <v>16628</v>
      </c>
      <c r="G3479" s="2">
        <v>43792.576099537036</v>
      </c>
      <c r="H3479" s="5" t="s">
        <v>17657</v>
      </c>
      <c r="I3479">
        <v>636</v>
      </c>
      <c r="J3479">
        <v>2.4963798720420659E+17</v>
      </c>
      <c r="K3479" t="s">
        <v>16629</v>
      </c>
      <c r="L3479">
        <v>9</v>
      </c>
      <c r="M3479">
        <f t="shared" si="966"/>
        <v>4.3</v>
      </c>
      <c r="N3479">
        <f t="shared" si="967"/>
        <v>9</v>
      </c>
      <c r="O3479">
        <f t="shared" si="968"/>
        <v>0</v>
      </c>
      <c r="P3479">
        <f t="shared" si="969"/>
        <v>1</v>
      </c>
      <c r="Q3479" t="s">
        <v>16845</v>
      </c>
      <c r="R3479">
        <v>9</v>
      </c>
      <c r="S3479" t="str">
        <f t="shared" si="970"/>
        <v>不变</v>
      </c>
      <c r="T3479">
        <f t="shared" si="971"/>
        <v>0</v>
      </c>
      <c r="U3479" t="s">
        <v>17434</v>
      </c>
      <c r="V3479">
        <v>6</v>
      </c>
      <c r="W3479">
        <v>2.4963822016424349E+17</v>
      </c>
      <c r="X3479">
        <v>60000</v>
      </c>
      <c r="AA3479" s="2">
        <v>43792.596018518518</v>
      </c>
      <c r="AB3479">
        <v>27</v>
      </c>
      <c r="AC3479" t="s">
        <v>17496</v>
      </c>
      <c r="AD3479" t="s">
        <v>17506</v>
      </c>
      <c r="AE3479">
        <v>2.496379547738481E+17</v>
      </c>
      <c r="AF3479" t="s">
        <v>13362</v>
      </c>
    </row>
    <row r="3480" spans="1:32" x14ac:dyDescent="0.15">
      <c r="A3480" s="1">
        <v>879</v>
      </c>
      <c r="B3480" t="s">
        <v>901</v>
      </c>
      <c r="C3480" t="s">
        <v>5159</v>
      </c>
      <c r="D3480" t="s">
        <v>9260</v>
      </c>
      <c r="E3480" t="s">
        <v>13361</v>
      </c>
      <c r="F3480" t="s">
        <v>16628</v>
      </c>
      <c r="G3480" s="2">
        <v>43792.495717592603</v>
      </c>
      <c r="H3480" s="5" t="s">
        <v>17657</v>
      </c>
      <c r="I3480">
        <v>655</v>
      </c>
      <c r="J3480">
        <v>2.496088591302697E+17</v>
      </c>
      <c r="K3480" t="s">
        <v>16629</v>
      </c>
      <c r="L3480">
        <v>6</v>
      </c>
      <c r="M3480">
        <f t="shared" si="966"/>
        <v>6</v>
      </c>
      <c r="N3480">
        <f t="shared" si="967"/>
        <v>11</v>
      </c>
      <c r="O3480">
        <f t="shared" si="968"/>
        <v>1</v>
      </c>
      <c r="P3480">
        <f t="shared" si="969"/>
        <v>0</v>
      </c>
      <c r="Q3480" t="s">
        <v>16831</v>
      </c>
      <c r="R3480">
        <v>6</v>
      </c>
      <c r="S3480" t="str">
        <f t="shared" si="970"/>
        <v>不变</v>
      </c>
      <c r="T3480">
        <f t="shared" si="971"/>
        <v>0</v>
      </c>
      <c r="U3480" t="s">
        <v>17435</v>
      </c>
      <c r="V3480">
        <v>6</v>
      </c>
    </row>
    <row r="3481" spans="1:32" x14ac:dyDescent="0.15">
      <c r="A3481" s="1">
        <v>877</v>
      </c>
      <c r="B3481" t="s">
        <v>899</v>
      </c>
      <c r="C3481" t="s">
        <v>5158</v>
      </c>
      <c r="D3481" t="s">
        <v>9259</v>
      </c>
      <c r="E3481" t="s">
        <v>13360</v>
      </c>
      <c r="F3481" t="s">
        <v>16627</v>
      </c>
      <c r="G3481" s="2">
        <v>43792.495219907411</v>
      </c>
      <c r="H3481" s="5" t="s">
        <v>17657</v>
      </c>
      <c r="I3481">
        <v>643</v>
      </c>
      <c r="J3481">
        <v>2.4960867908557619E+17</v>
      </c>
      <c r="K3481" t="s">
        <v>16629</v>
      </c>
      <c r="L3481">
        <v>10</v>
      </c>
      <c r="M3481">
        <f t="shared" si="966"/>
        <v>4.6999999999999993</v>
      </c>
      <c r="N3481">
        <f t="shared" si="967"/>
        <v>10</v>
      </c>
      <c r="O3481">
        <f t="shared" si="968"/>
        <v>0</v>
      </c>
      <c r="P3481">
        <f t="shared" si="969"/>
        <v>1</v>
      </c>
      <c r="Q3481" t="s">
        <v>16831</v>
      </c>
      <c r="R3481">
        <v>6</v>
      </c>
      <c r="S3481" t="str">
        <f t="shared" si="970"/>
        <v>调降</v>
      </c>
      <c r="T3481">
        <f t="shared" si="971"/>
        <v>-0.4</v>
      </c>
      <c r="U3481" t="s">
        <v>17435</v>
      </c>
      <c r="V3481">
        <v>6</v>
      </c>
    </row>
    <row r="3482" spans="1:32" x14ac:dyDescent="0.15">
      <c r="A3482" s="1">
        <v>876</v>
      </c>
      <c r="B3482" t="s">
        <v>898</v>
      </c>
      <c r="C3482" t="s">
        <v>5157</v>
      </c>
      <c r="D3482" t="s">
        <v>9258</v>
      </c>
      <c r="E3482" t="s">
        <v>13359</v>
      </c>
      <c r="F3482" t="s">
        <v>16627</v>
      </c>
      <c r="G3482" s="2">
        <v>43792.490763888891</v>
      </c>
      <c r="H3482" s="5" t="s">
        <v>17657</v>
      </c>
      <c r="I3482">
        <v>617</v>
      </c>
      <c r="J3482">
        <v>2.496070626133975E+17</v>
      </c>
      <c r="K3482" t="s">
        <v>16629</v>
      </c>
      <c r="L3482">
        <v>3.4</v>
      </c>
      <c r="M3482">
        <f t="shared" si="966"/>
        <v>3.4</v>
      </c>
      <c r="N3482">
        <f t="shared" si="967"/>
        <v>7</v>
      </c>
      <c r="O3482">
        <f t="shared" si="968"/>
        <v>1</v>
      </c>
      <c r="P3482">
        <f t="shared" si="969"/>
        <v>0</v>
      </c>
      <c r="Q3482" t="s">
        <v>16919</v>
      </c>
      <c r="R3482">
        <v>3.4</v>
      </c>
      <c r="S3482" t="str">
        <f t="shared" si="970"/>
        <v>不变</v>
      </c>
      <c r="T3482">
        <f t="shared" si="971"/>
        <v>0</v>
      </c>
      <c r="U3482" t="s">
        <v>17435</v>
      </c>
      <c r="V3482">
        <v>3.4</v>
      </c>
    </row>
    <row r="3483" spans="1:32" x14ac:dyDescent="0.15">
      <c r="A3483" s="1">
        <v>875</v>
      </c>
      <c r="B3483" t="s">
        <v>897</v>
      </c>
      <c r="C3483" t="s">
        <v>5156</v>
      </c>
      <c r="D3483" t="s">
        <v>9257</v>
      </c>
      <c r="E3483" t="s">
        <v>13358</v>
      </c>
      <c r="F3483" t="s">
        <v>16628</v>
      </c>
      <c r="G3483" s="2">
        <v>43792.487754629627</v>
      </c>
      <c r="H3483" s="5" t="s">
        <v>17657</v>
      </c>
      <c r="I3483">
        <v>644</v>
      </c>
      <c r="J3483">
        <v>2.4960597161201251E+17</v>
      </c>
      <c r="K3483" t="s">
        <v>16629</v>
      </c>
      <c r="L3483">
        <v>10</v>
      </c>
      <c r="M3483">
        <f t="shared" si="966"/>
        <v>4.7</v>
      </c>
      <c r="N3483">
        <f t="shared" si="967"/>
        <v>10</v>
      </c>
      <c r="O3483">
        <f t="shared" si="968"/>
        <v>0</v>
      </c>
      <c r="P3483">
        <f t="shared" si="969"/>
        <v>1</v>
      </c>
      <c r="Q3483" t="s">
        <v>16904</v>
      </c>
      <c r="R3483">
        <v>8</v>
      </c>
      <c r="S3483" t="str">
        <f t="shared" si="970"/>
        <v>调降</v>
      </c>
      <c r="T3483">
        <f t="shared" si="971"/>
        <v>-0.19999999999999996</v>
      </c>
      <c r="U3483" t="s">
        <v>17435</v>
      </c>
      <c r="V3483">
        <v>8</v>
      </c>
    </row>
    <row r="3484" spans="1:32" x14ac:dyDescent="0.15">
      <c r="A3484" s="1">
        <v>874</v>
      </c>
      <c r="B3484" t="s">
        <v>896</v>
      </c>
      <c r="C3484" t="s">
        <v>5155</v>
      </c>
      <c r="D3484" t="s">
        <v>9256</v>
      </c>
      <c r="E3484" t="s">
        <v>13357</v>
      </c>
      <c r="F3484" t="s">
        <v>16628</v>
      </c>
      <c r="G3484" s="2">
        <v>43792.487256944441</v>
      </c>
      <c r="H3484" s="5" t="s">
        <v>17657</v>
      </c>
      <c r="I3484">
        <v>640</v>
      </c>
      <c r="J3484">
        <v>2.496057949185679E+17</v>
      </c>
      <c r="K3484" t="s">
        <v>16629</v>
      </c>
      <c r="L3484">
        <v>9</v>
      </c>
      <c r="M3484">
        <f t="shared" si="966"/>
        <v>4.5</v>
      </c>
      <c r="N3484">
        <f t="shared" si="967"/>
        <v>9</v>
      </c>
      <c r="O3484">
        <f t="shared" si="968"/>
        <v>0</v>
      </c>
      <c r="P3484">
        <f t="shared" si="969"/>
        <v>1</v>
      </c>
      <c r="Q3484" t="s">
        <v>16848</v>
      </c>
      <c r="R3484">
        <v>7</v>
      </c>
      <c r="S3484" t="str">
        <f t="shared" si="970"/>
        <v>调降</v>
      </c>
      <c r="T3484">
        <f t="shared" si="971"/>
        <v>-0.22222222222222221</v>
      </c>
      <c r="U3484" t="s">
        <v>17435</v>
      </c>
      <c r="V3484">
        <v>7</v>
      </c>
    </row>
    <row r="3485" spans="1:32" x14ac:dyDescent="0.15">
      <c r="A3485" s="1">
        <v>872</v>
      </c>
      <c r="B3485" t="s">
        <v>894</v>
      </c>
      <c r="C3485" t="s">
        <v>5154</v>
      </c>
      <c r="D3485" t="s">
        <v>9255</v>
      </c>
      <c r="E3485" t="s">
        <v>13356</v>
      </c>
      <c r="F3485" t="s">
        <v>16627</v>
      </c>
      <c r="G3485" s="2">
        <v>43792.486481481479</v>
      </c>
      <c r="H3485" s="5" t="s">
        <v>17657</v>
      </c>
      <c r="I3485">
        <v>597</v>
      </c>
      <c r="J3485">
        <v>2.4960551339688349E+17</v>
      </c>
      <c r="K3485" t="s">
        <v>16629</v>
      </c>
      <c r="L3485">
        <v>4.7</v>
      </c>
      <c r="M3485">
        <f t="shared" si="966"/>
        <v>2.4</v>
      </c>
      <c r="N3485">
        <f t="shared" si="967"/>
        <v>4.7</v>
      </c>
      <c r="O3485">
        <f t="shared" si="968"/>
        <v>0</v>
      </c>
      <c r="P3485">
        <f t="shared" si="969"/>
        <v>1</v>
      </c>
      <c r="Q3485" t="s">
        <v>16890</v>
      </c>
      <c r="R3485">
        <v>4.7</v>
      </c>
      <c r="S3485" t="str">
        <f t="shared" si="970"/>
        <v>不变</v>
      </c>
      <c r="T3485">
        <f t="shared" si="971"/>
        <v>0</v>
      </c>
      <c r="U3485" t="s">
        <v>17435</v>
      </c>
      <c r="V3485">
        <v>4.7</v>
      </c>
    </row>
    <row r="3486" spans="1:32" x14ac:dyDescent="0.15">
      <c r="A3486" s="1">
        <v>871</v>
      </c>
      <c r="B3486" t="s">
        <v>893</v>
      </c>
      <c r="C3486" t="s">
        <v>5153</v>
      </c>
      <c r="D3486" t="s">
        <v>9254</v>
      </c>
      <c r="E3486" t="s">
        <v>13355</v>
      </c>
      <c r="F3486" t="s">
        <v>16628</v>
      </c>
      <c r="G3486" s="2">
        <v>43792.478310185194</v>
      </c>
      <c r="H3486" s="5" t="s">
        <v>17657</v>
      </c>
      <c r="I3486">
        <v>650</v>
      </c>
      <c r="J3486">
        <v>2.4960254963456819E+17</v>
      </c>
      <c r="K3486" t="s">
        <v>16629</v>
      </c>
      <c r="L3486">
        <v>5</v>
      </c>
      <c r="M3486">
        <f t="shared" si="966"/>
        <v>5</v>
      </c>
      <c r="N3486">
        <f t="shared" si="967"/>
        <v>10</v>
      </c>
      <c r="O3486">
        <f t="shared" si="968"/>
        <v>1</v>
      </c>
      <c r="P3486">
        <f t="shared" si="969"/>
        <v>0</v>
      </c>
      <c r="Q3486" t="s">
        <v>16854</v>
      </c>
      <c r="R3486">
        <v>5</v>
      </c>
      <c r="S3486" t="str">
        <f t="shared" si="970"/>
        <v>不变</v>
      </c>
      <c r="T3486">
        <f t="shared" si="971"/>
        <v>0</v>
      </c>
      <c r="U3486" t="s">
        <v>17434</v>
      </c>
      <c r="V3486">
        <v>5</v>
      </c>
    </row>
    <row r="3487" spans="1:32" x14ac:dyDescent="0.15">
      <c r="A3487" s="1">
        <v>869</v>
      </c>
      <c r="B3487" t="s">
        <v>891</v>
      </c>
      <c r="C3487" t="s">
        <v>5151</v>
      </c>
      <c r="D3487" t="s">
        <v>9252</v>
      </c>
      <c r="E3487" t="s">
        <v>13353</v>
      </c>
      <c r="F3487" t="s">
        <v>16627</v>
      </c>
      <c r="G3487" s="2">
        <v>43792.442245370366</v>
      </c>
      <c r="H3487" s="5" t="s">
        <v>17657</v>
      </c>
      <c r="I3487">
        <v>637</v>
      </c>
      <c r="J3487">
        <v>2.495894817268081E+17</v>
      </c>
      <c r="K3487" t="s">
        <v>16629</v>
      </c>
      <c r="L3487">
        <v>4.4000000000000004</v>
      </c>
      <c r="M3487">
        <f t="shared" si="966"/>
        <v>4.3999999999999995</v>
      </c>
      <c r="N3487">
        <f t="shared" si="967"/>
        <v>9</v>
      </c>
      <c r="O3487">
        <f t="shared" si="968"/>
        <v>1</v>
      </c>
      <c r="P3487">
        <f t="shared" si="969"/>
        <v>0</v>
      </c>
      <c r="Q3487" t="s">
        <v>16917</v>
      </c>
      <c r="R3487">
        <v>4.4000000000000004</v>
      </c>
      <c r="S3487" t="str">
        <f t="shared" si="970"/>
        <v>不变</v>
      </c>
      <c r="T3487">
        <f t="shared" si="971"/>
        <v>0</v>
      </c>
      <c r="U3487" t="s">
        <v>17434</v>
      </c>
      <c r="V3487">
        <v>4.4000000000000004</v>
      </c>
    </row>
    <row r="3488" spans="1:32" x14ac:dyDescent="0.15">
      <c r="A3488" s="1">
        <v>867</v>
      </c>
      <c r="B3488" t="s">
        <v>889</v>
      </c>
      <c r="C3488" t="s">
        <v>5149</v>
      </c>
      <c r="D3488" t="s">
        <v>9250</v>
      </c>
      <c r="E3488" t="s">
        <v>13351</v>
      </c>
      <c r="F3488" t="s">
        <v>16628</v>
      </c>
      <c r="G3488" s="2">
        <v>43791.720509259263</v>
      </c>
      <c r="H3488" s="5" t="s">
        <v>17658</v>
      </c>
      <c r="I3488">
        <v>659</v>
      </c>
      <c r="J3488">
        <v>2.4932793340605638E+17</v>
      </c>
      <c r="K3488" t="s">
        <v>16629</v>
      </c>
      <c r="L3488">
        <v>11</v>
      </c>
      <c r="M3488">
        <f t="shared" si="966"/>
        <v>6</v>
      </c>
      <c r="N3488">
        <f t="shared" si="967"/>
        <v>11</v>
      </c>
      <c r="O3488">
        <f t="shared" si="968"/>
        <v>0</v>
      </c>
      <c r="P3488">
        <f t="shared" si="969"/>
        <v>1</v>
      </c>
      <c r="Q3488" t="s">
        <v>16904</v>
      </c>
      <c r="R3488">
        <v>6</v>
      </c>
      <c r="S3488" t="str">
        <f t="shared" si="970"/>
        <v>调降</v>
      </c>
      <c r="T3488">
        <f t="shared" si="971"/>
        <v>-0.45454545454545459</v>
      </c>
      <c r="U3488" t="s">
        <v>17434</v>
      </c>
      <c r="V3488">
        <v>6</v>
      </c>
    </row>
    <row r="3489" spans="1:22" x14ac:dyDescent="0.15">
      <c r="A3489" s="1">
        <v>866</v>
      </c>
      <c r="B3489" t="s">
        <v>888</v>
      </c>
      <c r="C3489" t="s">
        <v>5148</v>
      </c>
      <c r="D3489" t="s">
        <v>9249</v>
      </c>
      <c r="E3489" t="s">
        <v>13350</v>
      </c>
      <c r="F3489" t="s">
        <v>16628</v>
      </c>
      <c r="G3489" s="2">
        <v>43791.709050925929</v>
      </c>
      <c r="H3489" s="5" t="s">
        <v>17658</v>
      </c>
      <c r="I3489">
        <v>650</v>
      </c>
      <c r="J3489">
        <v>2.4932378202656358E+17</v>
      </c>
      <c r="K3489" t="s">
        <v>16629</v>
      </c>
      <c r="L3489">
        <v>10</v>
      </c>
      <c r="M3489">
        <f t="shared" si="966"/>
        <v>5</v>
      </c>
      <c r="N3489">
        <f t="shared" si="967"/>
        <v>10</v>
      </c>
      <c r="O3489">
        <f t="shared" si="968"/>
        <v>0</v>
      </c>
      <c r="P3489">
        <f t="shared" si="969"/>
        <v>1</v>
      </c>
      <c r="Q3489" t="s">
        <v>16892</v>
      </c>
      <c r="R3489">
        <v>5</v>
      </c>
      <c r="S3489" t="str">
        <f t="shared" si="970"/>
        <v>调降</v>
      </c>
      <c r="T3489">
        <f t="shared" si="971"/>
        <v>-0.5</v>
      </c>
      <c r="U3489" t="s">
        <v>17434</v>
      </c>
      <c r="V3489">
        <v>5</v>
      </c>
    </row>
    <row r="3490" spans="1:22" x14ac:dyDescent="0.15">
      <c r="A3490" s="1">
        <v>859</v>
      </c>
      <c r="B3490" t="s">
        <v>881</v>
      </c>
      <c r="C3490" t="s">
        <v>5141</v>
      </c>
      <c r="D3490" t="s">
        <v>9242</v>
      </c>
      <c r="E3490" t="s">
        <v>13343</v>
      </c>
      <c r="F3490" t="s">
        <v>16628</v>
      </c>
      <c r="G3490" s="2">
        <v>43791.690138888887</v>
      </c>
      <c r="H3490" s="5" t="s">
        <v>17658</v>
      </c>
      <c r="I3490">
        <v>650</v>
      </c>
      <c r="J3490">
        <v>2.493169265205617E+17</v>
      </c>
      <c r="K3490" t="s">
        <v>16629</v>
      </c>
      <c r="L3490">
        <v>10</v>
      </c>
      <c r="M3490">
        <f t="shared" si="966"/>
        <v>5</v>
      </c>
      <c r="N3490">
        <f t="shared" si="967"/>
        <v>10</v>
      </c>
      <c r="O3490">
        <f t="shared" si="968"/>
        <v>0</v>
      </c>
      <c r="P3490">
        <f t="shared" si="969"/>
        <v>1</v>
      </c>
      <c r="Q3490" t="s">
        <v>16913</v>
      </c>
      <c r="R3490">
        <v>5</v>
      </c>
      <c r="S3490" t="str">
        <f t="shared" si="970"/>
        <v>调降</v>
      </c>
      <c r="T3490">
        <f t="shared" si="971"/>
        <v>-0.5</v>
      </c>
      <c r="U3490" t="s">
        <v>17434</v>
      </c>
      <c r="V3490">
        <v>5</v>
      </c>
    </row>
    <row r="3491" spans="1:22" x14ac:dyDescent="0.15">
      <c r="A3491" s="1">
        <v>865</v>
      </c>
      <c r="B3491" t="s">
        <v>887</v>
      </c>
      <c r="C3491" t="s">
        <v>5147</v>
      </c>
      <c r="D3491" t="s">
        <v>9248</v>
      </c>
      <c r="E3491" t="s">
        <v>13349</v>
      </c>
      <c r="F3491" t="s">
        <v>16628</v>
      </c>
      <c r="G3491" s="2">
        <v>43791.687673611108</v>
      </c>
      <c r="H3491" s="5" t="s">
        <v>17658</v>
      </c>
      <c r="I3491">
        <v>639</v>
      </c>
      <c r="J3491">
        <v>2.4931603186712989E+17</v>
      </c>
      <c r="K3491" t="s">
        <v>16629</v>
      </c>
      <c r="L3491">
        <v>9</v>
      </c>
      <c r="M3491">
        <f t="shared" si="966"/>
        <v>4.5</v>
      </c>
      <c r="N3491">
        <f t="shared" si="967"/>
        <v>9</v>
      </c>
      <c r="O3491">
        <f t="shared" si="968"/>
        <v>0</v>
      </c>
      <c r="P3491">
        <f t="shared" si="969"/>
        <v>1</v>
      </c>
      <c r="Q3491" t="s">
        <v>16915</v>
      </c>
      <c r="R3491">
        <v>6</v>
      </c>
      <c r="S3491" t="str">
        <f t="shared" si="970"/>
        <v>调降</v>
      </c>
      <c r="T3491">
        <f t="shared" si="971"/>
        <v>-0.33333333333333337</v>
      </c>
      <c r="U3491" t="s">
        <v>17434</v>
      </c>
      <c r="V3491">
        <v>6</v>
      </c>
    </row>
    <row r="3492" spans="1:22" x14ac:dyDescent="0.15">
      <c r="A3492" s="1">
        <v>864</v>
      </c>
      <c r="B3492" t="s">
        <v>886</v>
      </c>
      <c r="C3492" t="s">
        <v>5146</v>
      </c>
      <c r="D3492" t="s">
        <v>9247</v>
      </c>
      <c r="E3492" t="s">
        <v>13348</v>
      </c>
      <c r="F3492" t="s">
        <v>16628</v>
      </c>
      <c r="G3492" s="2">
        <v>43791.685891203713</v>
      </c>
      <c r="H3492" s="5" t="s">
        <v>17658</v>
      </c>
      <c r="I3492">
        <v>632</v>
      </c>
      <c r="J3492">
        <v>2.4931538615822339E+17</v>
      </c>
      <c r="K3492" t="s">
        <v>16629</v>
      </c>
      <c r="L3492">
        <v>9</v>
      </c>
      <c r="M3492">
        <f t="shared" si="966"/>
        <v>4.0999999999999996</v>
      </c>
      <c r="N3492">
        <f t="shared" si="967"/>
        <v>9</v>
      </c>
      <c r="O3492">
        <f t="shared" si="968"/>
        <v>0</v>
      </c>
      <c r="P3492">
        <f t="shared" si="969"/>
        <v>1</v>
      </c>
      <c r="Q3492" t="s">
        <v>16832</v>
      </c>
      <c r="R3492">
        <v>6</v>
      </c>
      <c r="S3492" t="str">
        <f t="shared" si="970"/>
        <v>调降</v>
      </c>
      <c r="T3492">
        <f t="shared" si="971"/>
        <v>-0.33333333333333337</v>
      </c>
      <c r="U3492" t="s">
        <v>17434</v>
      </c>
      <c r="V3492">
        <v>6</v>
      </c>
    </row>
    <row r="3493" spans="1:22" x14ac:dyDescent="0.15">
      <c r="A3493" s="1">
        <v>862</v>
      </c>
      <c r="B3493" t="s">
        <v>884</v>
      </c>
      <c r="C3493" t="s">
        <v>5144</v>
      </c>
      <c r="D3493" t="s">
        <v>9245</v>
      </c>
      <c r="E3493" t="s">
        <v>13346</v>
      </c>
      <c r="F3493" t="s">
        <v>16627</v>
      </c>
      <c r="G3493" s="2">
        <v>43791.675625000003</v>
      </c>
      <c r="H3493" s="5" t="s">
        <v>17658</v>
      </c>
      <c r="I3493">
        <v>637</v>
      </c>
      <c r="J3493">
        <v>2.4931166573507789E+17</v>
      </c>
      <c r="K3493" t="s">
        <v>16629</v>
      </c>
      <c r="L3493">
        <v>9</v>
      </c>
      <c r="M3493">
        <f t="shared" si="966"/>
        <v>4.3999999999999995</v>
      </c>
      <c r="N3493">
        <f t="shared" si="967"/>
        <v>9</v>
      </c>
      <c r="O3493">
        <f t="shared" si="968"/>
        <v>0</v>
      </c>
      <c r="P3493">
        <f t="shared" si="969"/>
        <v>1</v>
      </c>
      <c r="Q3493" t="s">
        <v>16887</v>
      </c>
      <c r="R3493">
        <v>3</v>
      </c>
      <c r="S3493" t="str">
        <f t="shared" si="970"/>
        <v>调降</v>
      </c>
      <c r="T3493">
        <f t="shared" si="971"/>
        <v>-0.66666666666666674</v>
      </c>
      <c r="U3493" t="s">
        <v>17434</v>
      </c>
      <c r="V3493">
        <v>3</v>
      </c>
    </row>
    <row r="3494" spans="1:22" x14ac:dyDescent="0.15">
      <c r="A3494" s="1">
        <v>861</v>
      </c>
      <c r="B3494" t="s">
        <v>883</v>
      </c>
      <c r="C3494" t="s">
        <v>5143</v>
      </c>
      <c r="D3494" t="s">
        <v>9244</v>
      </c>
      <c r="E3494" t="s">
        <v>13345</v>
      </c>
      <c r="F3494" t="s">
        <v>16628</v>
      </c>
      <c r="G3494" s="2">
        <v>43791.673622685194</v>
      </c>
      <c r="H3494" s="5" t="s">
        <v>17658</v>
      </c>
      <c r="I3494">
        <v>625</v>
      </c>
      <c r="J3494">
        <v>2.4931094084190621E+17</v>
      </c>
      <c r="K3494" t="s">
        <v>16629</v>
      </c>
      <c r="L3494">
        <v>8</v>
      </c>
      <c r="M3494">
        <f t="shared" si="966"/>
        <v>3.8000000000000003</v>
      </c>
      <c r="N3494">
        <f t="shared" si="967"/>
        <v>8</v>
      </c>
      <c r="O3494">
        <f t="shared" si="968"/>
        <v>0</v>
      </c>
      <c r="P3494">
        <f t="shared" si="969"/>
        <v>1</v>
      </c>
      <c r="Q3494" t="s">
        <v>16829</v>
      </c>
      <c r="R3494">
        <v>8</v>
      </c>
      <c r="S3494" t="str">
        <f t="shared" si="970"/>
        <v>不变</v>
      </c>
      <c r="T3494">
        <f t="shared" si="971"/>
        <v>0</v>
      </c>
      <c r="U3494" t="s">
        <v>17434</v>
      </c>
      <c r="V3494">
        <v>8</v>
      </c>
    </row>
    <row r="3495" spans="1:22" x14ac:dyDescent="0.15">
      <c r="A3495" s="1">
        <v>860</v>
      </c>
      <c r="B3495" t="s">
        <v>882</v>
      </c>
      <c r="C3495" t="s">
        <v>5142</v>
      </c>
      <c r="D3495" t="s">
        <v>9243</v>
      </c>
      <c r="E3495" t="s">
        <v>13344</v>
      </c>
      <c r="F3495" t="s">
        <v>16628</v>
      </c>
      <c r="G3495" s="2">
        <v>43791.669525462959</v>
      </c>
      <c r="H3495" s="5" t="s">
        <v>17658</v>
      </c>
      <c r="I3495">
        <v>629</v>
      </c>
      <c r="J3495">
        <v>2.493094568132649E+17</v>
      </c>
      <c r="K3495" t="s">
        <v>16629</v>
      </c>
      <c r="L3495">
        <v>4</v>
      </c>
      <c r="M3495">
        <f t="shared" si="966"/>
        <v>4</v>
      </c>
      <c r="N3495">
        <f t="shared" si="967"/>
        <v>8</v>
      </c>
      <c r="O3495">
        <f t="shared" si="968"/>
        <v>1</v>
      </c>
      <c r="P3495">
        <f t="shared" si="969"/>
        <v>0</v>
      </c>
      <c r="Q3495" t="s">
        <v>16914</v>
      </c>
      <c r="R3495">
        <v>4</v>
      </c>
      <c r="S3495" t="str">
        <f t="shared" si="970"/>
        <v>不变</v>
      </c>
      <c r="T3495">
        <f t="shared" si="971"/>
        <v>0</v>
      </c>
      <c r="U3495" t="s">
        <v>17434</v>
      </c>
      <c r="V3495">
        <v>4</v>
      </c>
    </row>
    <row r="3496" spans="1:22" x14ac:dyDescent="0.15">
      <c r="A3496" s="1">
        <v>858</v>
      </c>
      <c r="B3496" t="s">
        <v>880</v>
      </c>
      <c r="C3496" t="s">
        <v>5140</v>
      </c>
      <c r="D3496" t="s">
        <v>9241</v>
      </c>
      <c r="E3496" t="s">
        <v>13342</v>
      </c>
      <c r="F3496" t="s">
        <v>16628</v>
      </c>
      <c r="G3496" s="2">
        <v>43791.663391203707</v>
      </c>
      <c r="H3496" s="5" t="s">
        <v>17658</v>
      </c>
      <c r="I3496">
        <v>653</v>
      </c>
      <c r="J3496">
        <v>2.493072358286336E+17</v>
      </c>
      <c r="K3496" t="s">
        <v>16629</v>
      </c>
      <c r="L3496">
        <v>11</v>
      </c>
      <c r="M3496">
        <f t="shared" si="966"/>
        <v>6</v>
      </c>
      <c r="N3496">
        <f t="shared" si="967"/>
        <v>11</v>
      </c>
      <c r="O3496">
        <f t="shared" si="968"/>
        <v>0</v>
      </c>
      <c r="P3496">
        <f t="shared" si="969"/>
        <v>1</v>
      </c>
      <c r="Q3496" t="s">
        <v>16851</v>
      </c>
      <c r="R3496">
        <v>7</v>
      </c>
      <c r="S3496" t="str">
        <f t="shared" si="970"/>
        <v>调降</v>
      </c>
      <c r="T3496">
        <f t="shared" si="971"/>
        <v>-0.36363636363636365</v>
      </c>
      <c r="U3496" t="s">
        <v>17434</v>
      </c>
      <c r="V3496">
        <v>7</v>
      </c>
    </row>
    <row r="3497" spans="1:22" x14ac:dyDescent="0.15">
      <c r="A3497" s="1">
        <v>857</v>
      </c>
      <c r="B3497" t="s">
        <v>879</v>
      </c>
      <c r="C3497" t="s">
        <v>5139</v>
      </c>
      <c r="D3497" t="s">
        <v>9240</v>
      </c>
      <c r="E3497" t="s">
        <v>13341</v>
      </c>
      <c r="F3497" t="s">
        <v>16628</v>
      </c>
      <c r="G3497" s="2">
        <v>43791.639085648138</v>
      </c>
      <c r="H3497" s="5" t="s">
        <v>17658</v>
      </c>
      <c r="I3497">
        <v>639</v>
      </c>
      <c r="J3497">
        <v>2.4929842426701821E+17</v>
      </c>
      <c r="K3497" t="s">
        <v>16629</v>
      </c>
      <c r="L3497">
        <v>4.5</v>
      </c>
      <c r="M3497">
        <f t="shared" si="966"/>
        <v>4.5</v>
      </c>
      <c r="N3497">
        <f t="shared" si="967"/>
        <v>9</v>
      </c>
      <c r="O3497">
        <f t="shared" si="968"/>
        <v>1</v>
      </c>
      <c r="P3497">
        <f t="shared" si="969"/>
        <v>0</v>
      </c>
      <c r="Q3497" t="s">
        <v>16854</v>
      </c>
      <c r="R3497">
        <v>4.5</v>
      </c>
      <c r="S3497" t="str">
        <f t="shared" si="970"/>
        <v>不变</v>
      </c>
      <c r="T3497">
        <f t="shared" si="971"/>
        <v>0</v>
      </c>
      <c r="U3497" t="s">
        <v>17435</v>
      </c>
      <c r="V3497">
        <v>4.5</v>
      </c>
    </row>
    <row r="3498" spans="1:22" x14ac:dyDescent="0.15">
      <c r="A3498" s="1">
        <v>856</v>
      </c>
      <c r="B3498" t="s">
        <v>878</v>
      </c>
      <c r="C3498" t="s">
        <v>5138</v>
      </c>
      <c r="D3498" t="s">
        <v>9239</v>
      </c>
      <c r="E3498" t="s">
        <v>13340</v>
      </c>
      <c r="F3498" t="s">
        <v>16628</v>
      </c>
      <c r="G3498" s="2">
        <v>43791.609907407408</v>
      </c>
      <c r="H3498" s="5" t="s">
        <v>17658</v>
      </c>
      <c r="I3498">
        <v>628</v>
      </c>
      <c r="J3498">
        <v>2.4928785177300579E+17</v>
      </c>
      <c r="K3498" t="s">
        <v>16629</v>
      </c>
      <c r="L3498">
        <v>3.9</v>
      </c>
      <c r="M3498">
        <f t="shared" si="966"/>
        <v>3.9</v>
      </c>
      <c r="N3498">
        <f t="shared" si="967"/>
        <v>8</v>
      </c>
      <c r="O3498">
        <f t="shared" si="968"/>
        <v>1</v>
      </c>
      <c r="P3498">
        <f t="shared" si="969"/>
        <v>0</v>
      </c>
      <c r="Q3498" t="s">
        <v>16845</v>
      </c>
      <c r="R3498">
        <v>3.9</v>
      </c>
      <c r="S3498" t="str">
        <f t="shared" si="970"/>
        <v>不变</v>
      </c>
      <c r="T3498">
        <f t="shared" si="971"/>
        <v>0</v>
      </c>
      <c r="U3498" t="s">
        <v>17435</v>
      </c>
      <c r="V3498">
        <v>3.9</v>
      </c>
    </row>
    <row r="3499" spans="1:22" x14ac:dyDescent="0.15">
      <c r="A3499" s="1">
        <v>855</v>
      </c>
      <c r="B3499" t="s">
        <v>877</v>
      </c>
      <c r="C3499" t="s">
        <v>5137</v>
      </c>
      <c r="D3499" t="s">
        <v>9238</v>
      </c>
      <c r="E3499" t="s">
        <v>13339</v>
      </c>
      <c r="F3499" t="s">
        <v>16627</v>
      </c>
      <c r="G3499" s="2">
        <v>43791.606365740743</v>
      </c>
      <c r="H3499" s="5" t="s">
        <v>17658</v>
      </c>
      <c r="I3499">
        <v>624</v>
      </c>
      <c r="J3499">
        <v>2.4928657012372678E+17</v>
      </c>
      <c r="K3499" t="s">
        <v>16629</v>
      </c>
      <c r="L3499">
        <v>3.7</v>
      </c>
      <c r="M3499">
        <f t="shared" si="966"/>
        <v>3.7</v>
      </c>
      <c r="N3499">
        <f t="shared" si="967"/>
        <v>8</v>
      </c>
      <c r="O3499">
        <f t="shared" si="968"/>
        <v>1</v>
      </c>
      <c r="P3499">
        <f t="shared" si="969"/>
        <v>0</v>
      </c>
      <c r="Q3499" t="s">
        <v>16839</v>
      </c>
      <c r="R3499">
        <v>3.7</v>
      </c>
      <c r="S3499" t="str">
        <f t="shared" si="970"/>
        <v>不变</v>
      </c>
      <c r="T3499">
        <f t="shared" si="971"/>
        <v>0</v>
      </c>
      <c r="U3499" t="s">
        <v>17434</v>
      </c>
      <c r="V3499">
        <v>3.7</v>
      </c>
    </row>
    <row r="3500" spans="1:22" x14ac:dyDescent="0.15">
      <c r="A3500" s="1">
        <v>854</v>
      </c>
      <c r="B3500" t="s">
        <v>876</v>
      </c>
      <c r="C3500" t="s">
        <v>5136</v>
      </c>
      <c r="D3500" t="s">
        <v>9237</v>
      </c>
      <c r="E3500" t="s">
        <v>13338</v>
      </c>
      <c r="F3500" t="s">
        <v>16627</v>
      </c>
      <c r="G3500" s="2">
        <v>43791.584780092591</v>
      </c>
      <c r="H3500" s="5" t="s">
        <v>17658</v>
      </c>
      <c r="I3500">
        <v>607</v>
      </c>
      <c r="J3500">
        <v>2.4927874501208061E+17</v>
      </c>
      <c r="K3500" t="s">
        <v>16629</v>
      </c>
      <c r="L3500">
        <v>6</v>
      </c>
      <c r="M3500">
        <f t="shared" si="966"/>
        <v>2.9</v>
      </c>
      <c r="N3500">
        <f t="shared" si="967"/>
        <v>6</v>
      </c>
      <c r="O3500">
        <f t="shared" si="968"/>
        <v>0</v>
      </c>
      <c r="P3500">
        <f t="shared" si="969"/>
        <v>1</v>
      </c>
      <c r="Q3500" t="s">
        <v>16833</v>
      </c>
      <c r="R3500">
        <v>3</v>
      </c>
      <c r="S3500" t="str">
        <f t="shared" si="970"/>
        <v>调降</v>
      </c>
      <c r="T3500">
        <f t="shared" si="971"/>
        <v>-0.5</v>
      </c>
      <c r="U3500" t="s">
        <v>17434</v>
      </c>
      <c r="V3500">
        <v>3</v>
      </c>
    </row>
    <row r="3501" spans="1:22" x14ac:dyDescent="0.15">
      <c r="A3501" s="1">
        <v>853</v>
      </c>
      <c r="B3501" t="s">
        <v>875</v>
      </c>
      <c r="C3501" t="s">
        <v>5135</v>
      </c>
      <c r="D3501" t="s">
        <v>9236</v>
      </c>
      <c r="E3501" t="s">
        <v>13337</v>
      </c>
      <c r="F3501" t="s">
        <v>16628</v>
      </c>
      <c r="G3501" s="2">
        <v>43791.559976851851</v>
      </c>
      <c r="H3501" s="5" t="s">
        <v>17658</v>
      </c>
      <c r="I3501">
        <v>656</v>
      </c>
      <c r="J3501">
        <v>2.4926975974755939E+17</v>
      </c>
      <c r="K3501" t="s">
        <v>16629</v>
      </c>
      <c r="L3501">
        <v>6</v>
      </c>
      <c r="M3501">
        <f t="shared" si="966"/>
        <v>6</v>
      </c>
      <c r="N3501">
        <f t="shared" si="967"/>
        <v>11</v>
      </c>
      <c r="O3501">
        <f t="shared" si="968"/>
        <v>1</v>
      </c>
      <c r="P3501">
        <f t="shared" si="969"/>
        <v>0</v>
      </c>
      <c r="Q3501" t="s">
        <v>16867</v>
      </c>
      <c r="R3501">
        <v>6</v>
      </c>
      <c r="S3501" t="str">
        <f t="shared" si="970"/>
        <v>不变</v>
      </c>
      <c r="T3501">
        <f t="shared" si="971"/>
        <v>0</v>
      </c>
      <c r="U3501" t="s">
        <v>17434</v>
      </c>
      <c r="V3501">
        <v>6</v>
      </c>
    </row>
    <row r="3502" spans="1:22" x14ac:dyDescent="0.15">
      <c r="A3502" s="1">
        <v>852</v>
      </c>
      <c r="B3502" t="s">
        <v>874</v>
      </c>
      <c r="C3502" t="s">
        <v>5134</v>
      </c>
      <c r="D3502" t="s">
        <v>9235</v>
      </c>
      <c r="E3502" t="s">
        <v>13336</v>
      </c>
      <c r="F3502" t="s">
        <v>16627</v>
      </c>
      <c r="G3502" s="2">
        <v>43791.534548611111</v>
      </c>
      <c r="H3502" s="5" t="s">
        <v>17658</v>
      </c>
      <c r="I3502">
        <v>635</v>
      </c>
      <c r="J3502">
        <v>2.4926054481553411E+17</v>
      </c>
      <c r="K3502" t="s">
        <v>16629</v>
      </c>
      <c r="L3502">
        <v>9</v>
      </c>
      <c r="M3502">
        <f t="shared" si="966"/>
        <v>4.3</v>
      </c>
      <c r="N3502">
        <f t="shared" si="967"/>
        <v>9</v>
      </c>
      <c r="O3502">
        <f t="shared" si="968"/>
        <v>0</v>
      </c>
      <c r="P3502">
        <f t="shared" si="969"/>
        <v>1</v>
      </c>
      <c r="Q3502" t="s">
        <v>16912</v>
      </c>
      <c r="R3502">
        <v>9</v>
      </c>
      <c r="S3502" t="str">
        <f t="shared" si="970"/>
        <v>不变</v>
      </c>
      <c r="T3502">
        <f t="shared" si="971"/>
        <v>0</v>
      </c>
      <c r="U3502" t="s">
        <v>17434</v>
      </c>
      <c r="V3502">
        <v>9</v>
      </c>
    </row>
    <row r="3503" spans="1:22" x14ac:dyDescent="0.15">
      <c r="A3503" s="1">
        <v>851</v>
      </c>
      <c r="B3503" t="s">
        <v>873</v>
      </c>
      <c r="C3503" t="s">
        <v>5133</v>
      </c>
      <c r="D3503" t="s">
        <v>9234</v>
      </c>
      <c r="E3503" t="s">
        <v>13335</v>
      </c>
      <c r="F3503" t="s">
        <v>16627</v>
      </c>
      <c r="G3503" s="2">
        <v>43791.52144675926</v>
      </c>
      <c r="H3503" s="5" t="s">
        <v>17658</v>
      </c>
      <c r="I3503">
        <v>601</v>
      </c>
      <c r="J3503">
        <v>2.4925579643978141E+17</v>
      </c>
      <c r="K3503" t="s">
        <v>16629</v>
      </c>
      <c r="L3503">
        <v>6</v>
      </c>
      <c r="M3503">
        <f t="shared" si="966"/>
        <v>2.6</v>
      </c>
      <c r="N3503">
        <f t="shared" si="967"/>
        <v>6</v>
      </c>
      <c r="O3503">
        <f t="shared" si="968"/>
        <v>0</v>
      </c>
      <c r="P3503">
        <f t="shared" si="969"/>
        <v>1</v>
      </c>
      <c r="Q3503" t="s">
        <v>16827</v>
      </c>
      <c r="R3503">
        <v>6</v>
      </c>
      <c r="S3503" t="str">
        <f t="shared" si="970"/>
        <v>不变</v>
      </c>
      <c r="T3503">
        <f t="shared" si="971"/>
        <v>0</v>
      </c>
      <c r="U3503" t="s">
        <v>17434</v>
      </c>
      <c r="V3503">
        <v>6</v>
      </c>
    </row>
    <row r="3504" spans="1:22" x14ac:dyDescent="0.15">
      <c r="A3504" s="1">
        <v>850</v>
      </c>
      <c r="B3504" t="s">
        <v>872</v>
      </c>
      <c r="C3504" t="s">
        <v>5132</v>
      </c>
      <c r="D3504" t="s">
        <v>9233</v>
      </c>
      <c r="E3504" t="s">
        <v>13334</v>
      </c>
      <c r="F3504" t="s">
        <v>16628</v>
      </c>
      <c r="G3504" s="2">
        <v>43791.518703703703</v>
      </c>
      <c r="H3504" s="5" t="s">
        <v>17658</v>
      </c>
      <c r="I3504">
        <v>617</v>
      </c>
      <c r="J3504">
        <v>2.4925480330409158E+17</v>
      </c>
      <c r="K3504" t="s">
        <v>16629</v>
      </c>
      <c r="L3504">
        <v>3.4</v>
      </c>
      <c r="M3504">
        <f t="shared" si="966"/>
        <v>3.4</v>
      </c>
      <c r="N3504">
        <f t="shared" si="967"/>
        <v>7</v>
      </c>
      <c r="O3504">
        <f t="shared" si="968"/>
        <v>1</v>
      </c>
      <c r="P3504">
        <f t="shared" si="969"/>
        <v>0</v>
      </c>
      <c r="Q3504" t="s">
        <v>16904</v>
      </c>
      <c r="R3504">
        <v>3.4</v>
      </c>
      <c r="S3504" t="str">
        <f t="shared" si="970"/>
        <v>不变</v>
      </c>
      <c r="T3504">
        <f t="shared" si="971"/>
        <v>0</v>
      </c>
      <c r="U3504" t="s">
        <v>17434</v>
      </c>
      <c r="V3504">
        <v>3.4</v>
      </c>
    </row>
    <row r="3505" spans="1:22" x14ac:dyDescent="0.15">
      <c r="A3505" s="1">
        <v>849</v>
      </c>
      <c r="B3505" t="s">
        <v>871</v>
      </c>
      <c r="C3505" t="s">
        <v>5131</v>
      </c>
      <c r="D3505" t="s">
        <v>9232</v>
      </c>
      <c r="E3505" t="s">
        <v>13333</v>
      </c>
      <c r="F3505" t="s">
        <v>16628</v>
      </c>
      <c r="G3505" s="2">
        <v>43791.504166666673</v>
      </c>
      <c r="H3505" s="5" t="s">
        <v>17658</v>
      </c>
      <c r="I3505">
        <v>639</v>
      </c>
      <c r="J3505">
        <v>2.492495349269176E+17</v>
      </c>
      <c r="K3505" t="s">
        <v>16629</v>
      </c>
      <c r="L3505">
        <v>4.5</v>
      </c>
      <c r="M3505">
        <f t="shared" si="966"/>
        <v>4.5</v>
      </c>
      <c r="N3505">
        <f t="shared" si="967"/>
        <v>9</v>
      </c>
      <c r="O3505">
        <f t="shared" si="968"/>
        <v>1</v>
      </c>
      <c r="P3505">
        <f t="shared" si="969"/>
        <v>0</v>
      </c>
      <c r="Q3505" t="s">
        <v>16846</v>
      </c>
      <c r="R3505">
        <v>4.5</v>
      </c>
      <c r="S3505" t="str">
        <f t="shared" si="970"/>
        <v>不变</v>
      </c>
      <c r="T3505">
        <f t="shared" si="971"/>
        <v>0</v>
      </c>
      <c r="U3505" t="s">
        <v>17435</v>
      </c>
      <c r="V3505">
        <v>4.5</v>
      </c>
    </row>
    <row r="3506" spans="1:22" x14ac:dyDescent="0.15">
      <c r="A3506" s="1">
        <v>848</v>
      </c>
      <c r="B3506" t="s">
        <v>870</v>
      </c>
      <c r="C3506" t="s">
        <v>5130</v>
      </c>
      <c r="D3506" t="s">
        <v>9231</v>
      </c>
      <c r="E3506" t="s">
        <v>13332</v>
      </c>
      <c r="F3506" t="s">
        <v>16628</v>
      </c>
      <c r="G3506" s="2">
        <v>43791.502812500003</v>
      </c>
      <c r="H3506" s="5" t="s">
        <v>17658</v>
      </c>
      <c r="I3506">
        <v>643</v>
      </c>
      <c r="J3506">
        <v>2.492490410518159E+17</v>
      </c>
      <c r="K3506" t="s">
        <v>16629</v>
      </c>
      <c r="L3506">
        <v>4.7</v>
      </c>
      <c r="M3506">
        <f t="shared" si="966"/>
        <v>4.6999999999999993</v>
      </c>
      <c r="N3506">
        <f t="shared" si="967"/>
        <v>10</v>
      </c>
      <c r="O3506">
        <f t="shared" si="968"/>
        <v>1</v>
      </c>
      <c r="P3506">
        <f t="shared" si="969"/>
        <v>0</v>
      </c>
      <c r="Q3506" t="s">
        <v>16831</v>
      </c>
      <c r="R3506">
        <v>4.7</v>
      </c>
      <c r="S3506" t="str">
        <f t="shared" si="970"/>
        <v>不变</v>
      </c>
      <c r="T3506">
        <f t="shared" si="971"/>
        <v>0</v>
      </c>
      <c r="U3506" t="s">
        <v>17435</v>
      </c>
      <c r="V3506">
        <v>4.7</v>
      </c>
    </row>
    <row r="3507" spans="1:22" x14ac:dyDescent="0.15">
      <c r="A3507" s="1">
        <v>846</v>
      </c>
      <c r="B3507" t="s">
        <v>868</v>
      </c>
      <c r="C3507" t="s">
        <v>5128</v>
      </c>
      <c r="D3507" t="s">
        <v>9229</v>
      </c>
      <c r="E3507" t="s">
        <v>13330</v>
      </c>
      <c r="F3507" t="s">
        <v>16627</v>
      </c>
      <c r="G3507" s="2">
        <v>43791.495081018518</v>
      </c>
      <c r="H3507" s="5" t="s">
        <v>17658</v>
      </c>
      <c r="I3507">
        <v>613</v>
      </c>
      <c r="J3507">
        <v>2.492462391854408E+17</v>
      </c>
      <c r="K3507" t="s">
        <v>16629</v>
      </c>
      <c r="L3507">
        <v>7</v>
      </c>
      <c r="M3507">
        <f t="shared" si="966"/>
        <v>3.2</v>
      </c>
      <c r="N3507">
        <f t="shared" si="967"/>
        <v>7</v>
      </c>
      <c r="O3507">
        <f t="shared" si="968"/>
        <v>0</v>
      </c>
      <c r="P3507">
        <f t="shared" si="969"/>
        <v>1</v>
      </c>
      <c r="Q3507" t="s">
        <v>16875</v>
      </c>
      <c r="R3507">
        <v>5</v>
      </c>
      <c r="S3507" t="str">
        <f t="shared" si="970"/>
        <v>调降</v>
      </c>
      <c r="T3507">
        <f t="shared" si="971"/>
        <v>-0.2857142857142857</v>
      </c>
      <c r="U3507" t="s">
        <v>17435</v>
      </c>
      <c r="V3507">
        <v>5</v>
      </c>
    </row>
    <row r="3508" spans="1:22" x14ac:dyDescent="0.15">
      <c r="A3508" s="1">
        <v>847</v>
      </c>
      <c r="B3508" t="s">
        <v>869</v>
      </c>
      <c r="C3508" t="s">
        <v>5129</v>
      </c>
      <c r="D3508" t="s">
        <v>9230</v>
      </c>
      <c r="E3508" t="s">
        <v>13331</v>
      </c>
      <c r="F3508" t="s">
        <v>16628</v>
      </c>
      <c r="G3508" s="2">
        <v>43791.4921412037</v>
      </c>
      <c r="H3508" s="5" t="s">
        <v>17658</v>
      </c>
      <c r="I3508">
        <v>630</v>
      </c>
      <c r="J3508">
        <v>2.4924517388675069E+17</v>
      </c>
      <c r="K3508" t="s">
        <v>16629</v>
      </c>
      <c r="L3508">
        <v>8</v>
      </c>
      <c r="M3508">
        <f t="shared" si="966"/>
        <v>4</v>
      </c>
      <c r="N3508">
        <f t="shared" si="967"/>
        <v>8</v>
      </c>
      <c r="O3508">
        <f t="shared" si="968"/>
        <v>0</v>
      </c>
      <c r="P3508">
        <f t="shared" si="969"/>
        <v>1</v>
      </c>
      <c r="Q3508" t="s">
        <v>16911</v>
      </c>
      <c r="R3508">
        <v>8</v>
      </c>
      <c r="S3508" t="str">
        <f t="shared" si="970"/>
        <v>不变</v>
      </c>
      <c r="T3508">
        <f t="shared" si="971"/>
        <v>0</v>
      </c>
      <c r="U3508" t="s">
        <v>17435</v>
      </c>
      <c r="V3508">
        <v>8</v>
      </c>
    </row>
    <row r="3509" spans="1:22" x14ac:dyDescent="0.15">
      <c r="A3509" s="1">
        <v>845</v>
      </c>
      <c r="B3509" t="s">
        <v>867</v>
      </c>
      <c r="C3509" t="s">
        <v>5127</v>
      </c>
      <c r="D3509" t="s">
        <v>9228</v>
      </c>
      <c r="E3509" t="s">
        <v>13329</v>
      </c>
      <c r="F3509" t="s">
        <v>16628</v>
      </c>
      <c r="G3509" s="2">
        <v>43791.49019675926</v>
      </c>
      <c r="H3509" s="5" t="s">
        <v>17658</v>
      </c>
      <c r="I3509">
        <v>641</v>
      </c>
      <c r="J3509">
        <v>2.4924446972602371E+17</v>
      </c>
      <c r="K3509" t="s">
        <v>16629</v>
      </c>
      <c r="L3509">
        <v>10</v>
      </c>
      <c r="M3509">
        <f t="shared" si="966"/>
        <v>4.5999999999999996</v>
      </c>
      <c r="N3509">
        <f t="shared" si="967"/>
        <v>10</v>
      </c>
      <c r="O3509">
        <f t="shared" si="968"/>
        <v>0</v>
      </c>
      <c r="P3509">
        <f t="shared" si="969"/>
        <v>1</v>
      </c>
      <c r="Q3509" t="s">
        <v>16910</v>
      </c>
      <c r="R3509">
        <v>10</v>
      </c>
      <c r="S3509" t="str">
        <f t="shared" si="970"/>
        <v>不变</v>
      </c>
      <c r="T3509">
        <f t="shared" si="971"/>
        <v>0</v>
      </c>
      <c r="U3509" t="s">
        <v>17434</v>
      </c>
      <c r="V3509">
        <v>10</v>
      </c>
    </row>
    <row r="3510" spans="1:22" x14ac:dyDescent="0.15">
      <c r="A3510" s="1">
        <v>844</v>
      </c>
      <c r="B3510" t="s">
        <v>866</v>
      </c>
      <c r="C3510" t="s">
        <v>5126</v>
      </c>
      <c r="D3510" t="s">
        <v>9227</v>
      </c>
      <c r="E3510" t="s">
        <v>13328</v>
      </c>
      <c r="F3510" t="s">
        <v>16628</v>
      </c>
      <c r="G3510" s="2">
        <v>43791.483368055553</v>
      </c>
      <c r="H3510" s="5" t="s">
        <v>17658</v>
      </c>
      <c r="I3510">
        <v>617</v>
      </c>
      <c r="J3510">
        <v>2.49241995946496E+17</v>
      </c>
      <c r="K3510" t="s">
        <v>16629</v>
      </c>
      <c r="L3510">
        <v>7</v>
      </c>
      <c r="M3510">
        <f t="shared" si="966"/>
        <v>3.4</v>
      </c>
      <c r="N3510">
        <f t="shared" si="967"/>
        <v>7</v>
      </c>
      <c r="O3510">
        <f t="shared" si="968"/>
        <v>0</v>
      </c>
      <c r="P3510">
        <f t="shared" si="969"/>
        <v>1</v>
      </c>
      <c r="Q3510" t="s">
        <v>16833</v>
      </c>
      <c r="R3510">
        <v>7</v>
      </c>
      <c r="S3510" t="str">
        <f t="shared" si="970"/>
        <v>不变</v>
      </c>
      <c r="T3510">
        <f t="shared" si="971"/>
        <v>0</v>
      </c>
      <c r="U3510" t="s">
        <v>17434</v>
      </c>
      <c r="V3510">
        <v>7</v>
      </c>
    </row>
    <row r="3511" spans="1:22" x14ac:dyDescent="0.15">
      <c r="A3511" s="1">
        <v>438</v>
      </c>
      <c r="B3511" t="s">
        <v>460</v>
      </c>
      <c r="C3511" t="s">
        <v>4726</v>
      </c>
      <c r="D3511" t="s">
        <v>8827</v>
      </c>
      <c r="E3511" t="s">
        <v>12928</v>
      </c>
      <c r="F3511" t="s">
        <v>16628</v>
      </c>
      <c r="G3511" s="2">
        <v>43791.481956018521</v>
      </c>
      <c r="H3511" s="5" t="s">
        <v>17658</v>
      </c>
      <c r="K3511" t="s">
        <v>16630</v>
      </c>
      <c r="V3511">
        <v>14.518125</v>
      </c>
    </row>
    <row r="3512" spans="1:22" x14ac:dyDescent="0.15">
      <c r="A3512" s="1">
        <v>843</v>
      </c>
      <c r="B3512" t="s">
        <v>865</v>
      </c>
      <c r="C3512" t="s">
        <v>5125</v>
      </c>
      <c r="D3512" t="s">
        <v>9226</v>
      </c>
      <c r="E3512" t="s">
        <v>13327</v>
      </c>
      <c r="F3512" t="s">
        <v>16628</v>
      </c>
      <c r="G3512" s="2">
        <v>43791.455763888887</v>
      </c>
      <c r="H3512" s="5" t="s">
        <v>17658</v>
      </c>
      <c r="I3512">
        <v>645</v>
      </c>
      <c r="J3512">
        <v>2.4923199168001229E+17</v>
      </c>
      <c r="K3512" t="s">
        <v>16629</v>
      </c>
      <c r="L3512">
        <v>10</v>
      </c>
      <c r="M3512">
        <f t="shared" ref="M3512:M3517" si="972">IF(10*(I3512-550)/200&gt;5,ROUNDUP(10*(I3512-550)/200,0),ROUNDUP(10*(I3512-550)/200,1))</f>
        <v>4.8</v>
      </c>
      <c r="N3512">
        <f t="shared" ref="N3512:N3517" si="973">IF(20*(I3512-550)/200&gt;5,ROUNDUP(20*(I3512-550)/200,0),ROUNDUP(20*(I3512-550)/200,1))</f>
        <v>10</v>
      </c>
      <c r="O3512">
        <f t="shared" ref="O3512:O3517" si="974">IF(L3512=M3512,1,0)</f>
        <v>0</v>
      </c>
      <c r="P3512">
        <f t="shared" ref="P3512:P3517" si="975">IF(L3512=N3512,1,0)</f>
        <v>1</v>
      </c>
      <c r="Q3512" t="s">
        <v>16909</v>
      </c>
      <c r="R3512">
        <v>10</v>
      </c>
      <c r="S3512" t="str">
        <f t="shared" ref="S3512:S3517" si="976">IF(L3512&gt;R3512,"调降",IF(L3512&lt;R3512,"调升","不变"))</f>
        <v>不变</v>
      </c>
      <c r="T3512">
        <f t="shared" ref="T3512:T3517" si="977">R3512/L3512-1</f>
        <v>0</v>
      </c>
      <c r="U3512" t="s">
        <v>17434</v>
      </c>
      <c r="V3512">
        <v>10</v>
      </c>
    </row>
    <row r="3513" spans="1:22" x14ac:dyDescent="0.15">
      <c r="A3513" s="1">
        <v>842</v>
      </c>
      <c r="B3513" t="s">
        <v>864</v>
      </c>
      <c r="C3513" t="s">
        <v>5124</v>
      </c>
      <c r="D3513" t="s">
        <v>9225</v>
      </c>
      <c r="E3513" t="s">
        <v>13326</v>
      </c>
      <c r="F3513" t="s">
        <v>16628</v>
      </c>
      <c r="G3513" s="2">
        <v>43791.455034722218</v>
      </c>
      <c r="H3513" s="5" t="s">
        <v>17658</v>
      </c>
      <c r="I3513">
        <v>624</v>
      </c>
      <c r="J3513">
        <v>2.4923172754371789E+17</v>
      </c>
      <c r="K3513" t="s">
        <v>16629</v>
      </c>
      <c r="L3513">
        <v>8</v>
      </c>
      <c r="M3513">
        <f t="shared" si="972"/>
        <v>3.7</v>
      </c>
      <c r="N3513">
        <f t="shared" si="973"/>
        <v>8</v>
      </c>
      <c r="O3513">
        <f t="shared" si="974"/>
        <v>0</v>
      </c>
      <c r="P3513">
        <f t="shared" si="975"/>
        <v>1</v>
      </c>
      <c r="Q3513" t="s">
        <v>16908</v>
      </c>
      <c r="R3513">
        <v>8</v>
      </c>
      <c r="S3513" t="str">
        <f t="shared" si="976"/>
        <v>不变</v>
      </c>
      <c r="T3513">
        <f t="shared" si="977"/>
        <v>0</v>
      </c>
      <c r="U3513" t="s">
        <v>17434</v>
      </c>
      <c r="V3513">
        <v>8</v>
      </c>
    </row>
    <row r="3514" spans="1:22" x14ac:dyDescent="0.15">
      <c r="A3514" s="1">
        <v>841</v>
      </c>
      <c r="B3514" t="s">
        <v>863</v>
      </c>
      <c r="C3514" t="s">
        <v>5123</v>
      </c>
      <c r="D3514" t="s">
        <v>9224</v>
      </c>
      <c r="E3514" t="s">
        <v>13325</v>
      </c>
      <c r="F3514" t="s">
        <v>16628</v>
      </c>
      <c r="G3514" s="2">
        <v>43791.452766203707</v>
      </c>
      <c r="H3514" s="5" t="s">
        <v>17658</v>
      </c>
      <c r="I3514">
        <v>647</v>
      </c>
      <c r="J3514">
        <v>2.492309059298959E+17</v>
      </c>
      <c r="K3514" t="s">
        <v>16629</v>
      </c>
      <c r="L3514">
        <v>4.9000000000000004</v>
      </c>
      <c r="M3514">
        <f t="shared" si="972"/>
        <v>4.8999999999999995</v>
      </c>
      <c r="N3514">
        <f t="shared" si="973"/>
        <v>10</v>
      </c>
      <c r="O3514">
        <f t="shared" si="974"/>
        <v>1</v>
      </c>
      <c r="P3514">
        <f t="shared" si="975"/>
        <v>0</v>
      </c>
      <c r="Q3514" t="s">
        <v>16907</v>
      </c>
      <c r="R3514">
        <v>4.9000000000000004</v>
      </c>
      <c r="S3514" t="str">
        <f t="shared" si="976"/>
        <v>不变</v>
      </c>
      <c r="T3514">
        <f t="shared" si="977"/>
        <v>0</v>
      </c>
      <c r="U3514" t="s">
        <v>17434</v>
      </c>
      <c r="V3514">
        <v>4.9000000000000004</v>
      </c>
    </row>
    <row r="3515" spans="1:22" x14ac:dyDescent="0.15">
      <c r="A3515" s="1">
        <v>840</v>
      </c>
      <c r="B3515" t="s">
        <v>862</v>
      </c>
      <c r="C3515" t="s">
        <v>5122</v>
      </c>
      <c r="D3515" t="s">
        <v>9223</v>
      </c>
      <c r="E3515" t="s">
        <v>13324</v>
      </c>
      <c r="F3515" t="s">
        <v>16628</v>
      </c>
      <c r="G3515" s="2">
        <v>43791.435752314806</v>
      </c>
      <c r="H3515" s="5" t="s">
        <v>17658</v>
      </c>
      <c r="I3515">
        <v>631</v>
      </c>
      <c r="J3515">
        <v>2.4922474046659379E+17</v>
      </c>
      <c r="K3515" t="s">
        <v>16629</v>
      </c>
      <c r="L3515">
        <v>4.0999999999999996</v>
      </c>
      <c r="M3515">
        <f t="shared" si="972"/>
        <v>4.0999999999999996</v>
      </c>
      <c r="N3515">
        <f t="shared" si="973"/>
        <v>9</v>
      </c>
      <c r="O3515">
        <f t="shared" si="974"/>
        <v>1</v>
      </c>
      <c r="P3515">
        <f t="shared" si="975"/>
        <v>0</v>
      </c>
      <c r="Q3515" t="s">
        <v>16898</v>
      </c>
      <c r="R3515">
        <v>4.0999999999999996</v>
      </c>
      <c r="S3515" t="str">
        <f t="shared" si="976"/>
        <v>不变</v>
      </c>
      <c r="T3515">
        <f t="shared" si="977"/>
        <v>0</v>
      </c>
      <c r="U3515" t="s">
        <v>17434</v>
      </c>
      <c r="V3515">
        <v>4.0999999999999996</v>
      </c>
    </row>
    <row r="3516" spans="1:22" x14ac:dyDescent="0.15">
      <c r="A3516" s="1">
        <v>838</v>
      </c>
      <c r="B3516" t="s">
        <v>860</v>
      </c>
      <c r="C3516" t="s">
        <v>5121</v>
      </c>
      <c r="D3516" t="s">
        <v>9222</v>
      </c>
      <c r="E3516" t="s">
        <v>13323</v>
      </c>
      <c r="F3516" t="s">
        <v>16627</v>
      </c>
      <c r="G3516" s="2">
        <v>43791.421157407407</v>
      </c>
      <c r="H3516" s="5" t="s">
        <v>17658</v>
      </c>
      <c r="I3516">
        <v>644</v>
      </c>
      <c r="J3516">
        <v>2.492194526152663E+17</v>
      </c>
      <c r="K3516" t="s">
        <v>16629</v>
      </c>
      <c r="L3516">
        <v>4.7</v>
      </c>
      <c r="M3516">
        <f t="shared" si="972"/>
        <v>4.7</v>
      </c>
      <c r="N3516">
        <f t="shared" si="973"/>
        <v>10</v>
      </c>
      <c r="O3516">
        <f t="shared" si="974"/>
        <v>1</v>
      </c>
      <c r="P3516">
        <f t="shared" si="975"/>
        <v>0</v>
      </c>
      <c r="Q3516" t="s">
        <v>16906</v>
      </c>
      <c r="R3516">
        <v>4.7</v>
      </c>
      <c r="S3516" t="str">
        <f t="shared" si="976"/>
        <v>不变</v>
      </c>
      <c r="T3516">
        <f t="shared" si="977"/>
        <v>0</v>
      </c>
      <c r="U3516" t="s">
        <v>17434</v>
      </c>
      <c r="V3516">
        <v>4.7</v>
      </c>
    </row>
    <row r="3517" spans="1:22" x14ac:dyDescent="0.15">
      <c r="A3517" s="1">
        <v>837</v>
      </c>
      <c r="B3517" t="s">
        <v>859</v>
      </c>
      <c r="C3517" t="s">
        <v>5120</v>
      </c>
      <c r="D3517" t="s">
        <v>9221</v>
      </c>
      <c r="E3517" t="s">
        <v>13322</v>
      </c>
      <c r="F3517" t="s">
        <v>16628</v>
      </c>
      <c r="G3517" s="2">
        <v>43791.419386574067</v>
      </c>
      <c r="H3517" s="5" t="s">
        <v>17658</v>
      </c>
      <c r="I3517">
        <v>648</v>
      </c>
      <c r="J3517">
        <v>2.4921881181788979E+17</v>
      </c>
      <c r="K3517" t="s">
        <v>16629</v>
      </c>
      <c r="L3517">
        <v>4.9000000000000004</v>
      </c>
      <c r="M3517">
        <f t="shared" si="972"/>
        <v>4.9000000000000004</v>
      </c>
      <c r="N3517">
        <f t="shared" si="973"/>
        <v>10</v>
      </c>
      <c r="O3517">
        <f t="shared" si="974"/>
        <v>1</v>
      </c>
      <c r="P3517">
        <f t="shared" si="975"/>
        <v>0</v>
      </c>
      <c r="Q3517" t="s">
        <v>16905</v>
      </c>
      <c r="R3517">
        <v>3</v>
      </c>
      <c r="S3517" t="str">
        <f t="shared" si="976"/>
        <v>调降</v>
      </c>
      <c r="T3517">
        <f t="shared" si="977"/>
        <v>-0.38775510204081642</v>
      </c>
      <c r="U3517" t="s">
        <v>17434</v>
      </c>
      <c r="V3517">
        <v>3</v>
      </c>
    </row>
    <row r="3518" spans="1:22" x14ac:dyDescent="0.15">
      <c r="A3518" s="1">
        <v>292</v>
      </c>
      <c r="B3518" t="s">
        <v>314</v>
      </c>
      <c r="C3518" t="s">
        <v>4591</v>
      </c>
      <c r="D3518" t="s">
        <v>8692</v>
      </c>
      <c r="E3518" t="s">
        <v>12793</v>
      </c>
      <c r="F3518" t="s">
        <v>16628</v>
      </c>
      <c r="G3518" s="2">
        <v>43791.419282407413</v>
      </c>
      <c r="H3518" s="5" t="s">
        <v>17658</v>
      </c>
      <c r="K3518" t="s">
        <v>16630</v>
      </c>
      <c r="V3518">
        <v>3.2</v>
      </c>
    </row>
    <row r="3519" spans="1:22" x14ac:dyDescent="0.15">
      <c r="A3519" s="1">
        <v>836</v>
      </c>
      <c r="B3519" t="s">
        <v>858</v>
      </c>
      <c r="C3519" t="s">
        <v>5119</v>
      </c>
      <c r="D3519" t="s">
        <v>9220</v>
      </c>
      <c r="E3519" t="s">
        <v>13321</v>
      </c>
      <c r="F3519" t="s">
        <v>16628</v>
      </c>
      <c r="G3519" s="2">
        <v>43791.409201388888</v>
      </c>
      <c r="H3519" s="5" t="s">
        <v>17658</v>
      </c>
      <c r="I3519">
        <v>649</v>
      </c>
      <c r="J3519">
        <v>2.4921512028930461E+17</v>
      </c>
      <c r="K3519" t="s">
        <v>16629</v>
      </c>
      <c r="L3519">
        <v>5</v>
      </c>
      <c r="M3519">
        <f>IF(10*(I3519-550)/200&gt;5,ROUNDUP(10*(I3519-550)/200,0),ROUNDUP(10*(I3519-550)/200,1))</f>
        <v>5</v>
      </c>
      <c r="N3519">
        <f>IF(20*(I3519-550)/200&gt;5,ROUNDUP(20*(I3519-550)/200,0),ROUNDUP(20*(I3519-550)/200,1))</f>
        <v>10</v>
      </c>
      <c r="O3519">
        <f>IF(L3519=M3519,1,0)</f>
        <v>1</v>
      </c>
      <c r="P3519">
        <f>IF(L3519=N3519,1,0)</f>
        <v>0</v>
      </c>
      <c r="Q3519" t="s">
        <v>16904</v>
      </c>
      <c r="R3519">
        <v>3</v>
      </c>
      <c r="S3519" t="str">
        <f>IF(L3519&gt;R3519,"调降",IF(L3519&lt;R3519,"调升","不变"))</f>
        <v>调降</v>
      </c>
      <c r="T3519">
        <f>R3519/L3519-1</f>
        <v>-0.4</v>
      </c>
      <c r="U3519" t="s">
        <v>17435</v>
      </c>
      <c r="V3519">
        <v>3</v>
      </c>
    </row>
    <row r="3520" spans="1:22" x14ac:dyDescent="0.15">
      <c r="A3520" s="1">
        <v>402</v>
      </c>
      <c r="B3520" t="s">
        <v>424</v>
      </c>
      <c r="C3520" t="s">
        <v>4693</v>
      </c>
      <c r="D3520" t="s">
        <v>8794</v>
      </c>
      <c r="E3520" t="s">
        <v>12895</v>
      </c>
      <c r="F3520" t="s">
        <v>16628</v>
      </c>
      <c r="G3520" s="2">
        <v>43791.408541666657</v>
      </c>
      <c r="H3520" s="5" t="s">
        <v>17658</v>
      </c>
      <c r="K3520" t="s">
        <v>16630</v>
      </c>
      <c r="V3520">
        <v>8</v>
      </c>
    </row>
    <row r="3521" spans="1:22" x14ac:dyDescent="0.15">
      <c r="A3521" s="1">
        <v>835</v>
      </c>
      <c r="B3521" t="s">
        <v>857</v>
      </c>
      <c r="C3521" t="s">
        <v>5118</v>
      </c>
      <c r="D3521" t="s">
        <v>9219</v>
      </c>
      <c r="E3521" t="s">
        <v>13320</v>
      </c>
      <c r="F3521" t="s">
        <v>16627</v>
      </c>
      <c r="G3521" s="2">
        <v>43791.408530092587</v>
      </c>
      <c r="H3521" s="5" t="s">
        <v>17658</v>
      </c>
      <c r="I3521">
        <v>622</v>
      </c>
      <c r="J3521">
        <v>2.492148744988959E+17</v>
      </c>
      <c r="K3521" t="s">
        <v>16629</v>
      </c>
      <c r="L3521">
        <v>3.6</v>
      </c>
      <c r="M3521">
        <f>IF(10*(I3521-550)/200&gt;5,ROUNDUP(10*(I3521-550)/200,0),ROUNDUP(10*(I3521-550)/200,1))</f>
        <v>3.6</v>
      </c>
      <c r="N3521">
        <f>IF(20*(I3521-550)/200&gt;5,ROUNDUP(20*(I3521-550)/200,0),ROUNDUP(20*(I3521-550)/200,1))</f>
        <v>8</v>
      </c>
      <c r="O3521">
        <f>IF(L3521=M3521,1,0)</f>
        <v>1</v>
      </c>
      <c r="P3521">
        <f>IF(L3521=N3521,1,0)</f>
        <v>0</v>
      </c>
      <c r="Q3521" t="s">
        <v>16903</v>
      </c>
      <c r="R3521">
        <v>3.6</v>
      </c>
      <c r="S3521" t="str">
        <f>IF(L3521&gt;R3521,"调降",IF(L3521&lt;R3521,"调升","不变"))</f>
        <v>不变</v>
      </c>
      <c r="T3521">
        <f>R3521/L3521-1</f>
        <v>0</v>
      </c>
      <c r="U3521" t="s">
        <v>17434</v>
      </c>
      <c r="V3521">
        <v>3.6</v>
      </c>
    </row>
    <row r="3522" spans="1:22" x14ac:dyDescent="0.15">
      <c r="A3522" s="1">
        <v>415</v>
      </c>
      <c r="B3522" t="s">
        <v>437</v>
      </c>
      <c r="C3522" t="s">
        <v>4705</v>
      </c>
      <c r="D3522" t="s">
        <v>8806</v>
      </c>
      <c r="E3522" t="s">
        <v>12907</v>
      </c>
      <c r="F3522" t="s">
        <v>16628</v>
      </c>
      <c r="G3522" s="2">
        <v>43791.408495370371</v>
      </c>
      <c r="H3522" s="5" t="s">
        <v>17658</v>
      </c>
      <c r="K3522" t="s">
        <v>16630</v>
      </c>
      <c r="V3522">
        <v>5</v>
      </c>
    </row>
    <row r="3523" spans="1:22" x14ac:dyDescent="0.15">
      <c r="A3523" s="1">
        <v>834</v>
      </c>
      <c r="B3523" t="s">
        <v>856</v>
      </c>
      <c r="C3523" t="s">
        <v>5117</v>
      </c>
      <c r="D3523" t="s">
        <v>9218</v>
      </c>
      <c r="E3523" t="s">
        <v>13319</v>
      </c>
      <c r="F3523" t="s">
        <v>16628</v>
      </c>
      <c r="G3523" s="2">
        <v>43791.061006944437</v>
      </c>
      <c r="H3523" s="5" t="s">
        <v>17658</v>
      </c>
      <c r="K3523" t="s">
        <v>16630</v>
      </c>
      <c r="V3523">
        <v>5</v>
      </c>
    </row>
    <row r="3524" spans="1:22" x14ac:dyDescent="0.15">
      <c r="A3524" s="1">
        <v>833</v>
      </c>
      <c r="B3524" t="s">
        <v>855</v>
      </c>
      <c r="C3524" t="s">
        <v>5116</v>
      </c>
      <c r="D3524" t="s">
        <v>9217</v>
      </c>
      <c r="E3524" t="s">
        <v>13318</v>
      </c>
      <c r="F3524" t="s">
        <v>16628</v>
      </c>
      <c r="G3524" s="2">
        <v>43791.060902777783</v>
      </c>
      <c r="H3524" s="5" t="s">
        <v>17658</v>
      </c>
      <c r="K3524" t="s">
        <v>16630</v>
      </c>
      <c r="V3524">
        <v>5</v>
      </c>
    </row>
    <row r="3525" spans="1:22" x14ac:dyDescent="0.15">
      <c r="A3525" s="1">
        <v>832</v>
      </c>
      <c r="B3525" t="s">
        <v>854</v>
      </c>
      <c r="C3525" t="s">
        <v>5115</v>
      </c>
      <c r="D3525" t="s">
        <v>9216</v>
      </c>
      <c r="E3525" t="s">
        <v>13317</v>
      </c>
      <c r="F3525" t="s">
        <v>16628</v>
      </c>
      <c r="G3525" s="2">
        <v>43791.060833333337</v>
      </c>
      <c r="H3525" s="5" t="s">
        <v>17658</v>
      </c>
      <c r="K3525" t="s">
        <v>16630</v>
      </c>
      <c r="V3525">
        <v>5</v>
      </c>
    </row>
    <row r="3526" spans="1:22" x14ac:dyDescent="0.15">
      <c r="A3526" s="1">
        <v>831</v>
      </c>
      <c r="B3526" t="s">
        <v>853</v>
      </c>
      <c r="C3526" t="s">
        <v>5114</v>
      </c>
      <c r="D3526" t="s">
        <v>9215</v>
      </c>
      <c r="E3526" t="s">
        <v>13316</v>
      </c>
      <c r="F3526" t="s">
        <v>16627</v>
      </c>
      <c r="G3526" s="2">
        <v>43791.060752314806</v>
      </c>
      <c r="H3526" s="5" t="s">
        <v>17658</v>
      </c>
      <c r="K3526" t="s">
        <v>16630</v>
      </c>
      <c r="V3526">
        <v>5</v>
      </c>
    </row>
    <row r="3527" spans="1:22" x14ac:dyDescent="0.15">
      <c r="A3527" s="1">
        <v>830</v>
      </c>
      <c r="B3527" t="s">
        <v>852</v>
      </c>
      <c r="C3527" t="s">
        <v>5113</v>
      </c>
      <c r="D3527" t="s">
        <v>9214</v>
      </c>
      <c r="E3527" t="s">
        <v>13315</v>
      </c>
      <c r="F3527" t="s">
        <v>16627</v>
      </c>
      <c r="G3527" s="2">
        <v>43791.060659722221</v>
      </c>
      <c r="H3527" s="5" t="s">
        <v>17658</v>
      </c>
      <c r="K3527" t="s">
        <v>16630</v>
      </c>
      <c r="V3527">
        <v>3</v>
      </c>
    </row>
    <row r="3528" spans="1:22" x14ac:dyDescent="0.15">
      <c r="A3528" s="1">
        <v>829</v>
      </c>
      <c r="B3528" t="s">
        <v>851</v>
      </c>
      <c r="C3528" t="s">
        <v>5112</v>
      </c>
      <c r="D3528" t="s">
        <v>9213</v>
      </c>
      <c r="E3528" t="s">
        <v>13314</v>
      </c>
      <c r="F3528" t="s">
        <v>16627</v>
      </c>
      <c r="G3528" s="2">
        <v>43791.060590277782</v>
      </c>
      <c r="H3528" s="5" t="s">
        <v>17658</v>
      </c>
      <c r="K3528" t="s">
        <v>16630</v>
      </c>
      <c r="V3528">
        <v>3</v>
      </c>
    </row>
    <row r="3529" spans="1:22" x14ac:dyDescent="0.15">
      <c r="A3529" s="1">
        <v>828</v>
      </c>
      <c r="B3529" t="s">
        <v>850</v>
      </c>
      <c r="C3529" t="s">
        <v>5111</v>
      </c>
      <c r="D3529" t="s">
        <v>9212</v>
      </c>
      <c r="E3529" t="s">
        <v>13313</v>
      </c>
      <c r="F3529" t="s">
        <v>16627</v>
      </c>
      <c r="G3529" s="2">
        <v>43791.06050925926</v>
      </c>
      <c r="H3529" s="5" t="s">
        <v>17658</v>
      </c>
      <c r="K3529" t="s">
        <v>16630</v>
      </c>
      <c r="V3529">
        <v>5</v>
      </c>
    </row>
    <row r="3530" spans="1:22" x14ac:dyDescent="0.15">
      <c r="A3530" s="1">
        <v>827</v>
      </c>
      <c r="B3530" t="s">
        <v>849</v>
      </c>
      <c r="C3530" t="s">
        <v>5110</v>
      </c>
      <c r="D3530" t="s">
        <v>9211</v>
      </c>
      <c r="E3530" t="s">
        <v>13312</v>
      </c>
      <c r="F3530" t="s">
        <v>16627</v>
      </c>
      <c r="G3530" s="2">
        <v>43791.060347222221</v>
      </c>
      <c r="H3530" s="5" t="s">
        <v>17658</v>
      </c>
      <c r="K3530" t="s">
        <v>16630</v>
      </c>
      <c r="V3530">
        <v>3</v>
      </c>
    </row>
    <row r="3531" spans="1:22" x14ac:dyDescent="0.15">
      <c r="A3531" s="1">
        <v>826</v>
      </c>
      <c r="B3531" t="s">
        <v>848</v>
      </c>
      <c r="C3531" t="s">
        <v>5109</v>
      </c>
      <c r="D3531" t="s">
        <v>9210</v>
      </c>
      <c r="E3531" t="s">
        <v>13311</v>
      </c>
      <c r="F3531" t="s">
        <v>16628</v>
      </c>
      <c r="G3531" s="2">
        <v>43791.060243055559</v>
      </c>
      <c r="H3531" s="5" t="s">
        <v>17658</v>
      </c>
      <c r="K3531" t="s">
        <v>16630</v>
      </c>
      <c r="V3531">
        <v>5</v>
      </c>
    </row>
    <row r="3532" spans="1:22" x14ac:dyDescent="0.15">
      <c r="A3532" s="1">
        <v>825</v>
      </c>
      <c r="B3532" t="s">
        <v>847</v>
      </c>
      <c r="C3532" t="s">
        <v>5108</v>
      </c>
      <c r="D3532" t="s">
        <v>9209</v>
      </c>
      <c r="E3532" t="s">
        <v>13310</v>
      </c>
      <c r="F3532" t="s">
        <v>16627</v>
      </c>
      <c r="G3532" s="2">
        <v>43791.060127314813</v>
      </c>
      <c r="H3532" s="5" t="s">
        <v>17658</v>
      </c>
      <c r="K3532" t="s">
        <v>16630</v>
      </c>
      <c r="V3532">
        <v>3</v>
      </c>
    </row>
    <row r="3533" spans="1:22" x14ac:dyDescent="0.15">
      <c r="A3533" s="1">
        <v>824</v>
      </c>
      <c r="B3533" t="s">
        <v>846</v>
      </c>
      <c r="C3533" t="s">
        <v>5107</v>
      </c>
      <c r="D3533" t="s">
        <v>9208</v>
      </c>
      <c r="E3533" t="s">
        <v>13309</v>
      </c>
      <c r="F3533" t="s">
        <v>16628</v>
      </c>
      <c r="G3533" s="2">
        <v>43791.059895833343</v>
      </c>
      <c r="H3533" s="5" t="s">
        <v>17658</v>
      </c>
      <c r="K3533" t="s">
        <v>16630</v>
      </c>
      <c r="V3533">
        <v>5</v>
      </c>
    </row>
    <row r="3534" spans="1:22" x14ac:dyDescent="0.15">
      <c r="A3534" s="1">
        <v>823</v>
      </c>
      <c r="B3534" t="s">
        <v>845</v>
      </c>
      <c r="C3534" t="s">
        <v>5106</v>
      </c>
      <c r="D3534" t="s">
        <v>9207</v>
      </c>
      <c r="E3534" t="s">
        <v>13308</v>
      </c>
      <c r="F3534" t="s">
        <v>16628</v>
      </c>
      <c r="G3534" s="2">
        <v>43791.05976851852</v>
      </c>
      <c r="H3534" s="5" t="s">
        <v>17658</v>
      </c>
      <c r="K3534" t="s">
        <v>16630</v>
      </c>
      <c r="V3534">
        <v>3</v>
      </c>
    </row>
    <row r="3535" spans="1:22" x14ac:dyDescent="0.15">
      <c r="A3535" s="1">
        <v>822</v>
      </c>
      <c r="B3535" t="s">
        <v>844</v>
      </c>
      <c r="C3535" t="s">
        <v>5105</v>
      </c>
      <c r="D3535" t="s">
        <v>9206</v>
      </c>
      <c r="E3535" t="s">
        <v>13307</v>
      </c>
      <c r="F3535" t="s">
        <v>16628</v>
      </c>
      <c r="G3535" s="2">
        <v>43791.059664351851</v>
      </c>
      <c r="H3535" s="5" t="s">
        <v>17658</v>
      </c>
      <c r="K3535" t="s">
        <v>16630</v>
      </c>
      <c r="V3535">
        <v>5</v>
      </c>
    </row>
    <row r="3536" spans="1:22" x14ac:dyDescent="0.15">
      <c r="A3536" s="1">
        <v>821</v>
      </c>
      <c r="B3536" t="s">
        <v>843</v>
      </c>
      <c r="C3536" t="s">
        <v>5104</v>
      </c>
      <c r="D3536" t="s">
        <v>9205</v>
      </c>
      <c r="E3536" t="s">
        <v>13306</v>
      </c>
      <c r="F3536" t="s">
        <v>16627</v>
      </c>
      <c r="G3536" s="2">
        <v>43791.059606481482</v>
      </c>
      <c r="H3536" s="5" t="s">
        <v>17658</v>
      </c>
      <c r="K3536" t="s">
        <v>16630</v>
      </c>
      <c r="V3536">
        <v>3</v>
      </c>
    </row>
    <row r="3537" spans="1:22" x14ac:dyDescent="0.15">
      <c r="A3537" s="1">
        <v>820</v>
      </c>
      <c r="B3537" t="s">
        <v>842</v>
      </c>
      <c r="C3537" t="s">
        <v>5103</v>
      </c>
      <c r="D3537" t="s">
        <v>9204</v>
      </c>
      <c r="E3537" t="s">
        <v>13305</v>
      </c>
      <c r="F3537" t="s">
        <v>16628</v>
      </c>
      <c r="G3537" s="2">
        <v>43791.059502314813</v>
      </c>
      <c r="H3537" s="5" t="s">
        <v>17658</v>
      </c>
      <c r="K3537" t="s">
        <v>16630</v>
      </c>
      <c r="V3537">
        <v>5</v>
      </c>
    </row>
    <row r="3538" spans="1:22" x14ac:dyDescent="0.15">
      <c r="A3538" s="1">
        <v>819</v>
      </c>
      <c r="B3538" t="s">
        <v>841</v>
      </c>
      <c r="C3538" t="s">
        <v>5102</v>
      </c>
      <c r="D3538" t="s">
        <v>9203</v>
      </c>
      <c r="E3538" t="s">
        <v>13304</v>
      </c>
      <c r="F3538" t="s">
        <v>16627</v>
      </c>
      <c r="G3538" s="2">
        <v>43791.059374999997</v>
      </c>
      <c r="H3538" s="5" t="s">
        <v>17658</v>
      </c>
      <c r="K3538" t="s">
        <v>16630</v>
      </c>
      <c r="V3538">
        <v>2</v>
      </c>
    </row>
    <row r="3539" spans="1:22" x14ac:dyDescent="0.15">
      <c r="A3539" s="1">
        <v>818</v>
      </c>
      <c r="B3539" t="s">
        <v>840</v>
      </c>
      <c r="C3539" t="s">
        <v>5101</v>
      </c>
      <c r="D3539" t="s">
        <v>9202</v>
      </c>
      <c r="E3539" t="s">
        <v>13303</v>
      </c>
      <c r="F3539" t="s">
        <v>16628</v>
      </c>
      <c r="G3539" s="2">
        <v>43791.058969907397</v>
      </c>
      <c r="H3539" s="5" t="s">
        <v>17658</v>
      </c>
      <c r="K3539" t="s">
        <v>16630</v>
      </c>
      <c r="V3539">
        <v>5</v>
      </c>
    </row>
    <row r="3540" spans="1:22" x14ac:dyDescent="0.15">
      <c r="A3540" s="1">
        <v>817</v>
      </c>
      <c r="B3540" t="s">
        <v>839</v>
      </c>
      <c r="C3540" t="s">
        <v>5100</v>
      </c>
      <c r="D3540" t="s">
        <v>9201</v>
      </c>
      <c r="E3540" t="s">
        <v>13302</v>
      </c>
      <c r="F3540" t="s">
        <v>16627</v>
      </c>
      <c r="G3540" s="2">
        <v>43791.058888888889</v>
      </c>
      <c r="H3540" s="5" t="s">
        <v>17658</v>
      </c>
      <c r="K3540" t="s">
        <v>16630</v>
      </c>
      <c r="V3540">
        <v>3</v>
      </c>
    </row>
    <row r="3541" spans="1:22" x14ac:dyDescent="0.15">
      <c r="A3541" s="1">
        <v>816</v>
      </c>
      <c r="B3541" t="s">
        <v>838</v>
      </c>
      <c r="C3541" t="s">
        <v>5099</v>
      </c>
      <c r="D3541" t="s">
        <v>9200</v>
      </c>
      <c r="E3541" t="s">
        <v>13301</v>
      </c>
      <c r="F3541" t="s">
        <v>16627</v>
      </c>
      <c r="G3541" s="2">
        <v>43791.05877314815</v>
      </c>
      <c r="H3541" s="5" t="s">
        <v>17658</v>
      </c>
      <c r="K3541" t="s">
        <v>16630</v>
      </c>
      <c r="V3541">
        <v>3</v>
      </c>
    </row>
    <row r="3542" spans="1:22" x14ac:dyDescent="0.15">
      <c r="A3542" s="1">
        <v>815</v>
      </c>
      <c r="B3542" t="s">
        <v>837</v>
      </c>
      <c r="C3542" t="s">
        <v>5098</v>
      </c>
      <c r="D3542" t="s">
        <v>9199</v>
      </c>
      <c r="E3542" t="s">
        <v>13300</v>
      </c>
      <c r="F3542" t="s">
        <v>16627</v>
      </c>
      <c r="G3542" s="2">
        <v>43791.058668981481</v>
      </c>
      <c r="H3542" s="5" t="s">
        <v>17658</v>
      </c>
      <c r="K3542" t="s">
        <v>16630</v>
      </c>
      <c r="V3542">
        <v>3</v>
      </c>
    </row>
    <row r="3543" spans="1:22" x14ac:dyDescent="0.15">
      <c r="A3543" s="1">
        <v>814</v>
      </c>
      <c r="B3543" t="s">
        <v>836</v>
      </c>
      <c r="C3543" t="s">
        <v>5097</v>
      </c>
      <c r="D3543" t="s">
        <v>9198</v>
      </c>
      <c r="E3543" t="s">
        <v>13299</v>
      </c>
      <c r="F3543" t="s">
        <v>16627</v>
      </c>
      <c r="G3543" s="2">
        <v>43791.058599537027</v>
      </c>
      <c r="H3543" s="5" t="s">
        <v>17658</v>
      </c>
      <c r="K3543" t="s">
        <v>16630</v>
      </c>
      <c r="V3543">
        <v>2</v>
      </c>
    </row>
    <row r="3544" spans="1:22" x14ac:dyDescent="0.15">
      <c r="A3544" s="1">
        <v>813</v>
      </c>
      <c r="B3544" t="s">
        <v>835</v>
      </c>
      <c r="C3544" t="s">
        <v>5096</v>
      </c>
      <c r="D3544" t="s">
        <v>9197</v>
      </c>
      <c r="E3544" t="s">
        <v>13298</v>
      </c>
      <c r="F3544" t="s">
        <v>16628</v>
      </c>
      <c r="G3544" s="2">
        <v>43791.058541666673</v>
      </c>
      <c r="H3544" s="5" t="s">
        <v>17658</v>
      </c>
      <c r="K3544" t="s">
        <v>16630</v>
      </c>
      <c r="V3544">
        <v>3</v>
      </c>
    </row>
    <row r="3545" spans="1:22" x14ac:dyDescent="0.15">
      <c r="A3545" s="1">
        <v>812</v>
      </c>
      <c r="B3545" t="s">
        <v>834</v>
      </c>
      <c r="C3545" t="s">
        <v>5095</v>
      </c>
      <c r="D3545" t="s">
        <v>9196</v>
      </c>
      <c r="E3545" t="s">
        <v>13297</v>
      </c>
      <c r="F3545" t="s">
        <v>16628</v>
      </c>
      <c r="G3545" s="2">
        <v>43791.058437500003</v>
      </c>
      <c r="H3545" s="5" t="s">
        <v>17658</v>
      </c>
      <c r="K3545" t="s">
        <v>16630</v>
      </c>
      <c r="V3545">
        <v>5</v>
      </c>
    </row>
    <row r="3546" spans="1:22" x14ac:dyDescent="0.15">
      <c r="A3546" s="1">
        <v>811</v>
      </c>
      <c r="B3546" t="s">
        <v>833</v>
      </c>
      <c r="C3546" t="s">
        <v>5094</v>
      </c>
      <c r="D3546" t="s">
        <v>9195</v>
      </c>
      <c r="E3546" t="s">
        <v>13296</v>
      </c>
      <c r="F3546" t="s">
        <v>16627</v>
      </c>
      <c r="G3546" s="2">
        <v>43791.058344907397</v>
      </c>
      <c r="H3546" s="5" t="s">
        <v>17658</v>
      </c>
      <c r="K3546" t="s">
        <v>16630</v>
      </c>
      <c r="V3546">
        <v>3</v>
      </c>
    </row>
    <row r="3547" spans="1:22" x14ac:dyDescent="0.15">
      <c r="A3547" s="1">
        <v>810</v>
      </c>
      <c r="B3547" t="s">
        <v>832</v>
      </c>
      <c r="C3547" t="s">
        <v>5093</v>
      </c>
      <c r="D3547" t="s">
        <v>9194</v>
      </c>
      <c r="E3547" t="s">
        <v>13295</v>
      </c>
      <c r="F3547" t="s">
        <v>16627</v>
      </c>
      <c r="G3547" s="2">
        <v>43791.057638888888</v>
      </c>
      <c r="H3547" s="5" t="s">
        <v>17658</v>
      </c>
      <c r="K3547" t="s">
        <v>16630</v>
      </c>
      <c r="V3547">
        <v>2</v>
      </c>
    </row>
    <row r="3548" spans="1:22" x14ac:dyDescent="0.15">
      <c r="A3548" s="1">
        <v>809</v>
      </c>
      <c r="B3548" t="s">
        <v>831</v>
      </c>
      <c r="C3548" t="s">
        <v>5092</v>
      </c>
      <c r="D3548" t="s">
        <v>9193</v>
      </c>
      <c r="E3548" t="s">
        <v>13294</v>
      </c>
      <c r="F3548" t="s">
        <v>16628</v>
      </c>
      <c r="G3548" s="2">
        <v>43791.057534722233</v>
      </c>
      <c r="H3548" s="5" t="s">
        <v>17658</v>
      </c>
      <c r="K3548" t="s">
        <v>16630</v>
      </c>
      <c r="V3548">
        <v>3</v>
      </c>
    </row>
    <row r="3549" spans="1:22" x14ac:dyDescent="0.15">
      <c r="A3549" s="1">
        <v>808</v>
      </c>
      <c r="B3549" t="s">
        <v>830</v>
      </c>
      <c r="C3549" t="s">
        <v>5091</v>
      </c>
      <c r="D3549" t="s">
        <v>9192</v>
      </c>
      <c r="E3549" t="s">
        <v>13293</v>
      </c>
      <c r="F3549" t="s">
        <v>16628</v>
      </c>
      <c r="G3549" s="2">
        <v>43791.05740740741</v>
      </c>
      <c r="H3549" s="5" t="s">
        <v>17658</v>
      </c>
      <c r="K3549" t="s">
        <v>16630</v>
      </c>
      <c r="V3549">
        <v>5</v>
      </c>
    </row>
    <row r="3550" spans="1:22" x14ac:dyDescent="0.15">
      <c r="A3550" s="1">
        <v>807</v>
      </c>
      <c r="B3550" t="s">
        <v>829</v>
      </c>
      <c r="C3550" t="s">
        <v>5090</v>
      </c>
      <c r="D3550" t="s">
        <v>9191</v>
      </c>
      <c r="E3550" t="s">
        <v>13292</v>
      </c>
      <c r="F3550" t="s">
        <v>16627</v>
      </c>
      <c r="G3550" s="2">
        <v>43791.057233796288</v>
      </c>
      <c r="H3550" s="5" t="s">
        <v>17658</v>
      </c>
      <c r="K3550" t="s">
        <v>16630</v>
      </c>
      <c r="V3550">
        <v>3</v>
      </c>
    </row>
    <row r="3551" spans="1:22" x14ac:dyDescent="0.15">
      <c r="A3551" s="1">
        <v>806</v>
      </c>
      <c r="B3551" t="s">
        <v>828</v>
      </c>
      <c r="C3551" t="s">
        <v>5089</v>
      </c>
      <c r="D3551" t="s">
        <v>9190</v>
      </c>
      <c r="E3551" t="s">
        <v>13291</v>
      </c>
      <c r="F3551" t="s">
        <v>16627</v>
      </c>
      <c r="G3551" s="2">
        <v>43791.057164351849</v>
      </c>
      <c r="H3551" s="5" t="s">
        <v>17658</v>
      </c>
      <c r="K3551" t="s">
        <v>16630</v>
      </c>
      <c r="V3551">
        <v>3</v>
      </c>
    </row>
    <row r="3552" spans="1:22" x14ac:dyDescent="0.15">
      <c r="A3552" s="1">
        <v>805</v>
      </c>
      <c r="B3552" t="s">
        <v>827</v>
      </c>
      <c r="C3552" t="s">
        <v>5088</v>
      </c>
      <c r="D3552" t="s">
        <v>9189</v>
      </c>
      <c r="E3552" t="s">
        <v>13290</v>
      </c>
      <c r="F3552" t="s">
        <v>16627</v>
      </c>
      <c r="G3552" s="2">
        <v>43791.057025462957</v>
      </c>
      <c r="H3552" s="5" t="s">
        <v>17658</v>
      </c>
      <c r="K3552" t="s">
        <v>16630</v>
      </c>
      <c r="V3552">
        <v>3</v>
      </c>
    </row>
    <row r="3553" spans="1:22" x14ac:dyDescent="0.15">
      <c r="A3553" s="1">
        <v>804</v>
      </c>
      <c r="B3553" t="s">
        <v>826</v>
      </c>
      <c r="C3553" t="s">
        <v>5087</v>
      </c>
      <c r="D3553" t="s">
        <v>9188</v>
      </c>
      <c r="E3553" t="s">
        <v>13289</v>
      </c>
      <c r="F3553" t="s">
        <v>16627</v>
      </c>
      <c r="G3553" s="2">
        <v>43791.056944444441</v>
      </c>
      <c r="H3553" s="5" t="s">
        <v>17658</v>
      </c>
      <c r="K3553" t="s">
        <v>16630</v>
      </c>
      <c r="V3553">
        <v>2</v>
      </c>
    </row>
    <row r="3554" spans="1:22" x14ac:dyDescent="0.15">
      <c r="A3554" s="1">
        <v>803</v>
      </c>
      <c r="B3554" t="s">
        <v>825</v>
      </c>
      <c r="C3554" t="s">
        <v>5086</v>
      </c>
      <c r="D3554" t="s">
        <v>9187</v>
      </c>
      <c r="E3554" t="s">
        <v>13288</v>
      </c>
      <c r="F3554" t="s">
        <v>16627</v>
      </c>
      <c r="G3554" s="2">
        <v>43791.056851851848</v>
      </c>
      <c r="H3554" s="5" t="s">
        <v>17658</v>
      </c>
      <c r="K3554" t="s">
        <v>16630</v>
      </c>
      <c r="V3554">
        <v>2</v>
      </c>
    </row>
    <row r="3555" spans="1:22" x14ac:dyDescent="0.15">
      <c r="A3555" s="1">
        <v>802</v>
      </c>
      <c r="B3555" t="s">
        <v>824</v>
      </c>
      <c r="C3555" t="s">
        <v>5085</v>
      </c>
      <c r="D3555" t="s">
        <v>9186</v>
      </c>
      <c r="E3555" t="s">
        <v>13287</v>
      </c>
      <c r="F3555" t="s">
        <v>16627</v>
      </c>
      <c r="G3555" s="2">
        <v>43791.056550925918</v>
      </c>
      <c r="H3555" s="5" t="s">
        <v>17658</v>
      </c>
      <c r="K3555" t="s">
        <v>16630</v>
      </c>
      <c r="V3555">
        <v>3</v>
      </c>
    </row>
    <row r="3556" spans="1:22" x14ac:dyDescent="0.15">
      <c r="A3556" s="1">
        <v>801</v>
      </c>
      <c r="B3556" t="s">
        <v>823</v>
      </c>
      <c r="C3556" t="s">
        <v>5084</v>
      </c>
      <c r="D3556" t="s">
        <v>9185</v>
      </c>
      <c r="E3556" t="s">
        <v>13286</v>
      </c>
      <c r="F3556" t="s">
        <v>16627</v>
      </c>
      <c r="G3556" s="2">
        <v>43791.056481481479</v>
      </c>
      <c r="H3556" s="5" t="s">
        <v>17658</v>
      </c>
      <c r="K3556" t="s">
        <v>16630</v>
      </c>
      <c r="V3556">
        <v>3</v>
      </c>
    </row>
    <row r="3557" spans="1:22" x14ac:dyDescent="0.15">
      <c r="A3557" s="1">
        <v>800</v>
      </c>
      <c r="B3557" t="s">
        <v>822</v>
      </c>
      <c r="C3557" t="s">
        <v>5083</v>
      </c>
      <c r="D3557" t="s">
        <v>9184</v>
      </c>
      <c r="E3557" t="s">
        <v>13285</v>
      </c>
      <c r="F3557" t="s">
        <v>16628</v>
      </c>
      <c r="G3557" s="2">
        <v>43791.056400462963</v>
      </c>
      <c r="H3557" s="5" t="s">
        <v>17658</v>
      </c>
      <c r="K3557" t="s">
        <v>16630</v>
      </c>
      <c r="V3557">
        <v>5</v>
      </c>
    </row>
    <row r="3558" spans="1:22" x14ac:dyDescent="0.15">
      <c r="A3558" s="1">
        <v>799</v>
      </c>
      <c r="B3558" t="s">
        <v>821</v>
      </c>
      <c r="C3558" t="s">
        <v>5082</v>
      </c>
      <c r="D3558" t="s">
        <v>9183</v>
      </c>
      <c r="E3558" t="s">
        <v>13284</v>
      </c>
      <c r="F3558" t="s">
        <v>16627</v>
      </c>
      <c r="G3558" s="2">
        <v>43791.055636574078</v>
      </c>
      <c r="H3558" s="5" t="s">
        <v>17658</v>
      </c>
      <c r="K3558" t="s">
        <v>16630</v>
      </c>
      <c r="V3558">
        <v>2</v>
      </c>
    </row>
    <row r="3559" spans="1:22" x14ac:dyDescent="0.15">
      <c r="A3559" s="1">
        <v>798</v>
      </c>
      <c r="B3559" t="s">
        <v>820</v>
      </c>
      <c r="C3559" t="s">
        <v>5081</v>
      </c>
      <c r="D3559" t="s">
        <v>9182</v>
      </c>
      <c r="E3559" t="s">
        <v>13283</v>
      </c>
      <c r="F3559" t="s">
        <v>16628</v>
      </c>
      <c r="G3559" s="2">
        <v>43791.054988425924</v>
      </c>
      <c r="H3559" s="5" t="s">
        <v>17658</v>
      </c>
      <c r="K3559" t="s">
        <v>16630</v>
      </c>
      <c r="V3559">
        <v>5</v>
      </c>
    </row>
    <row r="3560" spans="1:22" x14ac:dyDescent="0.15">
      <c r="A3560" s="1">
        <v>797</v>
      </c>
      <c r="B3560" t="s">
        <v>819</v>
      </c>
      <c r="C3560" t="s">
        <v>5080</v>
      </c>
      <c r="D3560" t="s">
        <v>9181</v>
      </c>
      <c r="E3560" t="s">
        <v>13282</v>
      </c>
      <c r="F3560" t="s">
        <v>16628</v>
      </c>
      <c r="G3560" s="2">
        <v>43791.054895833331</v>
      </c>
      <c r="H3560" s="5" t="s">
        <v>17658</v>
      </c>
      <c r="K3560" t="s">
        <v>16630</v>
      </c>
      <c r="V3560">
        <v>5</v>
      </c>
    </row>
    <row r="3561" spans="1:22" x14ac:dyDescent="0.15">
      <c r="A3561" s="1">
        <v>796</v>
      </c>
      <c r="B3561" t="s">
        <v>818</v>
      </c>
      <c r="C3561" t="s">
        <v>5079</v>
      </c>
      <c r="D3561" t="s">
        <v>9180</v>
      </c>
      <c r="E3561" t="s">
        <v>13281</v>
      </c>
      <c r="F3561" t="s">
        <v>16628</v>
      </c>
      <c r="G3561" s="2">
        <v>43791.054722222223</v>
      </c>
      <c r="H3561" s="5" t="s">
        <v>17658</v>
      </c>
      <c r="K3561" t="s">
        <v>16630</v>
      </c>
      <c r="V3561">
        <v>5</v>
      </c>
    </row>
    <row r="3562" spans="1:22" x14ac:dyDescent="0.15">
      <c r="A3562" s="1">
        <v>795</v>
      </c>
      <c r="B3562" t="s">
        <v>817</v>
      </c>
      <c r="C3562" t="s">
        <v>5078</v>
      </c>
      <c r="D3562" t="s">
        <v>9179</v>
      </c>
      <c r="E3562" t="s">
        <v>13280</v>
      </c>
      <c r="F3562" t="s">
        <v>16627</v>
      </c>
      <c r="G3562" s="2">
        <v>43791.053912037038</v>
      </c>
      <c r="H3562" s="5" t="s">
        <v>17658</v>
      </c>
      <c r="K3562" t="s">
        <v>16630</v>
      </c>
      <c r="V3562">
        <v>3</v>
      </c>
    </row>
    <row r="3563" spans="1:22" x14ac:dyDescent="0.15">
      <c r="A3563" s="1">
        <v>794</v>
      </c>
      <c r="B3563" t="s">
        <v>816</v>
      </c>
      <c r="C3563" t="s">
        <v>5077</v>
      </c>
      <c r="D3563" t="s">
        <v>9178</v>
      </c>
      <c r="E3563" t="s">
        <v>13279</v>
      </c>
      <c r="F3563" t="s">
        <v>16628</v>
      </c>
      <c r="G3563" s="2">
        <v>43791.053842592592</v>
      </c>
      <c r="H3563" s="5" t="s">
        <v>17658</v>
      </c>
      <c r="K3563" t="s">
        <v>16630</v>
      </c>
      <c r="V3563">
        <v>8</v>
      </c>
    </row>
    <row r="3564" spans="1:22" x14ac:dyDescent="0.15">
      <c r="A3564" s="1">
        <v>792</v>
      </c>
      <c r="B3564" t="s">
        <v>814</v>
      </c>
      <c r="C3564" t="s">
        <v>5076</v>
      </c>
      <c r="D3564" t="s">
        <v>9177</v>
      </c>
      <c r="E3564" t="s">
        <v>13278</v>
      </c>
      <c r="F3564" t="s">
        <v>16627</v>
      </c>
      <c r="G3564" s="2">
        <v>43791.053761574083</v>
      </c>
      <c r="H3564" s="5" t="s">
        <v>17658</v>
      </c>
      <c r="K3564" t="s">
        <v>16630</v>
      </c>
      <c r="V3564">
        <v>3</v>
      </c>
    </row>
    <row r="3565" spans="1:22" x14ac:dyDescent="0.15">
      <c r="A3565" s="1">
        <v>791</v>
      </c>
      <c r="B3565" t="s">
        <v>813</v>
      </c>
      <c r="C3565" t="s">
        <v>5075</v>
      </c>
      <c r="D3565" t="s">
        <v>9176</v>
      </c>
      <c r="E3565" t="s">
        <v>13277</v>
      </c>
      <c r="F3565" t="s">
        <v>16628</v>
      </c>
      <c r="G3565" s="2">
        <v>43791.053680555553</v>
      </c>
      <c r="H3565" s="5" t="s">
        <v>17658</v>
      </c>
      <c r="K3565" t="s">
        <v>16630</v>
      </c>
      <c r="V3565">
        <v>5</v>
      </c>
    </row>
    <row r="3566" spans="1:22" x14ac:dyDescent="0.15">
      <c r="A3566" s="1">
        <v>790</v>
      </c>
      <c r="B3566" t="s">
        <v>812</v>
      </c>
      <c r="C3566" t="s">
        <v>5074</v>
      </c>
      <c r="D3566" t="s">
        <v>9175</v>
      </c>
      <c r="E3566" t="s">
        <v>13276</v>
      </c>
      <c r="F3566" t="s">
        <v>16627</v>
      </c>
      <c r="G3566" s="2">
        <v>43791.053611111107</v>
      </c>
      <c r="H3566" s="5" t="s">
        <v>17658</v>
      </c>
      <c r="K3566" t="s">
        <v>16630</v>
      </c>
      <c r="V3566">
        <v>3</v>
      </c>
    </row>
    <row r="3567" spans="1:22" x14ac:dyDescent="0.15">
      <c r="A3567" s="1">
        <v>789</v>
      </c>
      <c r="B3567" t="s">
        <v>811</v>
      </c>
      <c r="C3567" t="s">
        <v>5073</v>
      </c>
      <c r="D3567" t="s">
        <v>9174</v>
      </c>
      <c r="E3567" t="s">
        <v>13275</v>
      </c>
      <c r="F3567" t="s">
        <v>16627</v>
      </c>
      <c r="G3567" s="2">
        <v>43791.053530092591</v>
      </c>
      <c r="H3567" s="5" t="s">
        <v>17658</v>
      </c>
      <c r="K3567" t="s">
        <v>16630</v>
      </c>
      <c r="V3567">
        <v>3</v>
      </c>
    </row>
    <row r="3568" spans="1:22" x14ac:dyDescent="0.15">
      <c r="A3568" s="1">
        <v>788</v>
      </c>
      <c r="B3568" t="s">
        <v>810</v>
      </c>
      <c r="C3568" t="s">
        <v>5072</v>
      </c>
      <c r="D3568" t="s">
        <v>9173</v>
      </c>
      <c r="E3568" t="s">
        <v>13274</v>
      </c>
      <c r="F3568" t="s">
        <v>16628</v>
      </c>
      <c r="G3568" s="2">
        <v>43791.053402777783</v>
      </c>
      <c r="H3568" s="5" t="s">
        <v>17658</v>
      </c>
      <c r="K3568" t="s">
        <v>16630</v>
      </c>
      <c r="V3568">
        <v>5</v>
      </c>
    </row>
    <row r="3569" spans="1:22" x14ac:dyDescent="0.15">
      <c r="A3569" s="1">
        <v>787</v>
      </c>
      <c r="B3569" t="s">
        <v>809</v>
      </c>
      <c r="C3569" t="s">
        <v>5071</v>
      </c>
      <c r="D3569" t="s">
        <v>9172</v>
      </c>
      <c r="E3569" t="s">
        <v>13273</v>
      </c>
      <c r="F3569" t="s">
        <v>16627</v>
      </c>
      <c r="G3569" s="2">
        <v>43791.053310185183</v>
      </c>
      <c r="H3569" s="5" t="s">
        <v>17658</v>
      </c>
      <c r="K3569" t="s">
        <v>16630</v>
      </c>
      <c r="V3569">
        <v>2</v>
      </c>
    </row>
    <row r="3570" spans="1:22" x14ac:dyDescent="0.15">
      <c r="A3570" s="1">
        <v>786</v>
      </c>
      <c r="B3570" t="s">
        <v>808</v>
      </c>
      <c r="C3570" t="s">
        <v>5070</v>
      </c>
      <c r="D3570" t="s">
        <v>9171</v>
      </c>
      <c r="E3570" t="s">
        <v>13272</v>
      </c>
      <c r="F3570" t="s">
        <v>16627</v>
      </c>
      <c r="G3570" s="2">
        <v>43791.053194444437</v>
      </c>
      <c r="H3570" s="5" t="s">
        <v>17658</v>
      </c>
      <c r="K3570" t="s">
        <v>16630</v>
      </c>
      <c r="V3570">
        <v>3</v>
      </c>
    </row>
    <row r="3571" spans="1:22" x14ac:dyDescent="0.15">
      <c r="A3571" s="1">
        <v>785</v>
      </c>
      <c r="B3571" t="s">
        <v>807</v>
      </c>
      <c r="C3571" t="s">
        <v>5069</v>
      </c>
      <c r="D3571" t="s">
        <v>9170</v>
      </c>
      <c r="E3571" t="s">
        <v>13271</v>
      </c>
      <c r="F3571" t="s">
        <v>16628</v>
      </c>
      <c r="G3571" s="2">
        <v>43791.053090277783</v>
      </c>
      <c r="H3571" s="5" t="s">
        <v>17658</v>
      </c>
      <c r="K3571" t="s">
        <v>16630</v>
      </c>
      <c r="V3571">
        <v>3</v>
      </c>
    </row>
    <row r="3572" spans="1:22" x14ac:dyDescent="0.15">
      <c r="A3572" s="1">
        <v>784</v>
      </c>
      <c r="B3572" t="s">
        <v>806</v>
      </c>
      <c r="C3572" t="s">
        <v>5068</v>
      </c>
      <c r="D3572" t="s">
        <v>9169</v>
      </c>
      <c r="E3572" t="s">
        <v>13270</v>
      </c>
      <c r="F3572" t="s">
        <v>16627</v>
      </c>
      <c r="G3572" s="2">
        <v>43791.052488425928</v>
      </c>
      <c r="H3572" s="5" t="s">
        <v>17658</v>
      </c>
      <c r="K3572" t="s">
        <v>16630</v>
      </c>
      <c r="V3572">
        <v>3</v>
      </c>
    </row>
    <row r="3573" spans="1:22" x14ac:dyDescent="0.15">
      <c r="A3573" s="1">
        <v>783</v>
      </c>
      <c r="B3573" t="s">
        <v>805</v>
      </c>
      <c r="C3573" t="s">
        <v>5067</v>
      </c>
      <c r="D3573" t="s">
        <v>9168</v>
      </c>
      <c r="E3573" t="s">
        <v>13269</v>
      </c>
      <c r="F3573" t="s">
        <v>16627</v>
      </c>
      <c r="G3573" s="2">
        <v>43791.052152777767</v>
      </c>
      <c r="H3573" s="5" t="s">
        <v>17658</v>
      </c>
      <c r="K3573" t="s">
        <v>16630</v>
      </c>
      <c r="V3573">
        <v>2</v>
      </c>
    </row>
    <row r="3574" spans="1:22" x14ac:dyDescent="0.15">
      <c r="A3574" s="1">
        <v>782</v>
      </c>
      <c r="B3574" t="s">
        <v>804</v>
      </c>
      <c r="C3574" t="s">
        <v>5066</v>
      </c>
      <c r="D3574" t="s">
        <v>9167</v>
      </c>
      <c r="E3574" t="s">
        <v>13268</v>
      </c>
      <c r="F3574" t="s">
        <v>16627</v>
      </c>
      <c r="G3574" s="2">
        <v>43791.052071759259</v>
      </c>
      <c r="H3574" s="5" t="s">
        <v>17658</v>
      </c>
      <c r="K3574" t="s">
        <v>16630</v>
      </c>
      <c r="V3574">
        <v>3</v>
      </c>
    </row>
    <row r="3575" spans="1:22" x14ac:dyDescent="0.15">
      <c r="A3575" s="1">
        <v>781</v>
      </c>
      <c r="B3575" t="s">
        <v>803</v>
      </c>
      <c r="C3575" t="s">
        <v>5065</v>
      </c>
      <c r="D3575" t="s">
        <v>9166</v>
      </c>
      <c r="E3575" t="s">
        <v>13267</v>
      </c>
      <c r="F3575" t="s">
        <v>16627</v>
      </c>
      <c r="G3575" s="2">
        <v>43791.051921296297</v>
      </c>
      <c r="H3575" s="5" t="s">
        <v>17658</v>
      </c>
      <c r="K3575" t="s">
        <v>16630</v>
      </c>
      <c r="V3575">
        <v>3</v>
      </c>
    </row>
    <row r="3576" spans="1:22" x14ac:dyDescent="0.15">
      <c r="A3576" s="1">
        <v>780</v>
      </c>
      <c r="B3576" t="s">
        <v>802</v>
      </c>
      <c r="C3576" t="s">
        <v>5064</v>
      </c>
      <c r="D3576" t="s">
        <v>9165</v>
      </c>
      <c r="E3576" t="s">
        <v>13266</v>
      </c>
      <c r="F3576" t="s">
        <v>16628</v>
      </c>
      <c r="G3576" s="2">
        <v>43791.051724537043</v>
      </c>
      <c r="H3576" s="5" t="s">
        <v>17658</v>
      </c>
      <c r="K3576" t="s">
        <v>16630</v>
      </c>
      <c r="V3576">
        <v>5</v>
      </c>
    </row>
    <row r="3577" spans="1:22" x14ac:dyDescent="0.15">
      <c r="A3577" s="1">
        <v>779</v>
      </c>
      <c r="B3577" t="s">
        <v>801</v>
      </c>
      <c r="C3577" t="s">
        <v>5063</v>
      </c>
      <c r="D3577" t="s">
        <v>9164</v>
      </c>
      <c r="E3577" t="s">
        <v>13265</v>
      </c>
      <c r="F3577" t="s">
        <v>16627</v>
      </c>
      <c r="G3577" s="2">
        <v>43791.05159722222</v>
      </c>
      <c r="H3577" s="5" t="s">
        <v>17658</v>
      </c>
      <c r="K3577" t="s">
        <v>16630</v>
      </c>
      <c r="V3577">
        <v>1</v>
      </c>
    </row>
    <row r="3578" spans="1:22" x14ac:dyDescent="0.15">
      <c r="A3578" s="1">
        <v>778</v>
      </c>
      <c r="B3578" t="s">
        <v>800</v>
      </c>
      <c r="C3578" t="s">
        <v>5062</v>
      </c>
      <c r="D3578" t="s">
        <v>9163</v>
      </c>
      <c r="E3578" t="s">
        <v>13264</v>
      </c>
      <c r="F3578" t="s">
        <v>16627</v>
      </c>
      <c r="G3578" s="2">
        <v>43791.051377314812</v>
      </c>
      <c r="H3578" s="5" t="s">
        <v>17658</v>
      </c>
      <c r="K3578" t="s">
        <v>16630</v>
      </c>
      <c r="V3578">
        <v>3</v>
      </c>
    </row>
    <row r="3579" spans="1:22" x14ac:dyDescent="0.15">
      <c r="A3579" s="1">
        <v>777</v>
      </c>
      <c r="B3579" t="s">
        <v>799</v>
      </c>
      <c r="C3579" t="s">
        <v>5061</v>
      </c>
      <c r="D3579" t="s">
        <v>9162</v>
      </c>
      <c r="E3579" t="s">
        <v>13263</v>
      </c>
      <c r="F3579" t="s">
        <v>16627</v>
      </c>
      <c r="G3579" s="2">
        <v>43791.051296296297</v>
      </c>
      <c r="H3579" s="5" t="s">
        <v>17658</v>
      </c>
      <c r="K3579" t="s">
        <v>16630</v>
      </c>
      <c r="V3579">
        <v>3</v>
      </c>
    </row>
    <row r="3580" spans="1:22" x14ac:dyDescent="0.15">
      <c r="A3580" s="1">
        <v>776</v>
      </c>
      <c r="B3580" t="s">
        <v>798</v>
      </c>
      <c r="C3580" t="s">
        <v>5060</v>
      </c>
      <c r="D3580" t="s">
        <v>9161</v>
      </c>
      <c r="E3580" t="s">
        <v>13262</v>
      </c>
      <c r="F3580" t="s">
        <v>16628</v>
      </c>
      <c r="G3580" s="2">
        <v>43791.051168981481</v>
      </c>
      <c r="H3580" s="5" t="s">
        <v>17658</v>
      </c>
      <c r="K3580" t="s">
        <v>16630</v>
      </c>
      <c r="V3580">
        <v>2</v>
      </c>
    </row>
    <row r="3581" spans="1:22" x14ac:dyDescent="0.15">
      <c r="A3581" s="1">
        <v>775</v>
      </c>
      <c r="B3581" t="s">
        <v>797</v>
      </c>
      <c r="C3581" t="s">
        <v>5059</v>
      </c>
      <c r="D3581" t="s">
        <v>9160</v>
      </c>
      <c r="E3581" t="s">
        <v>13261</v>
      </c>
      <c r="F3581" t="s">
        <v>16627</v>
      </c>
      <c r="G3581" s="2">
        <v>43791.048796296287</v>
      </c>
      <c r="H3581" s="5" t="s">
        <v>17658</v>
      </c>
      <c r="K3581" t="s">
        <v>16630</v>
      </c>
      <c r="V3581">
        <v>3</v>
      </c>
    </row>
    <row r="3582" spans="1:22" x14ac:dyDescent="0.15">
      <c r="A3582" s="1">
        <v>774</v>
      </c>
      <c r="B3582" t="s">
        <v>796</v>
      </c>
      <c r="C3582" t="s">
        <v>5058</v>
      </c>
      <c r="D3582" t="s">
        <v>9159</v>
      </c>
      <c r="E3582" t="s">
        <v>13260</v>
      </c>
      <c r="F3582" t="s">
        <v>16627</v>
      </c>
      <c r="G3582" s="2">
        <v>43791.048715277779</v>
      </c>
      <c r="H3582" s="5" t="s">
        <v>17658</v>
      </c>
      <c r="K3582" t="s">
        <v>16630</v>
      </c>
      <c r="V3582">
        <v>3</v>
      </c>
    </row>
    <row r="3583" spans="1:22" x14ac:dyDescent="0.15">
      <c r="A3583" s="1">
        <v>773</v>
      </c>
      <c r="B3583" t="s">
        <v>795</v>
      </c>
      <c r="C3583" t="s">
        <v>5057</v>
      </c>
      <c r="D3583" t="s">
        <v>9158</v>
      </c>
      <c r="E3583" t="s">
        <v>13259</v>
      </c>
      <c r="F3583" t="s">
        <v>16628</v>
      </c>
      <c r="G3583" s="2">
        <v>43791.048645833333</v>
      </c>
      <c r="H3583" s="5" t="s">
        <v>17658</v>
      </c>
      <c r="K3583" t="s">
        <v>16630</v>
      </c>
      <c r="V3583">
        <v>5</v>
      </c>
    </row>
    <row r="3584" spans="1:22" x14ac:dyDescent="0.15">
      <c r="A3584" s="1">
        <v>772</v>
      </c>
      <c r="B3584" t="s">
        <v>794</v>
      </c>
      <c r="C3584" t="s">
        <v>5056</v>
      </c>
      <c r="D3584" t="s">
        <v>9157</v>
      </c>
      <c r="E3584" t="s">
        <v>13258</v>
      </c>
      <c r="F3584" t="s">
        <v>16627</v>
      </c>
      <c r="G3584" s="2">
        <v>43791.048564814817</v>
      </c>
      <c r="H3584" s="5" t="s">
        <v>17658</v>
      </c>
      <c r="K3584" t="s">
        <v>16630</v>
      </c>
      <c r="V3584">
        <v>3</v>
      </c>
    </row>
    <row r="3585" spans="1:32" x14ac:dyDescent="0.15">
      <c r="A3585" s="1">
        <v>771</v>
      </c>
      <c r="B3585" t="s">
        <v>793</v>
      </c>
      <c r="C3585" t="s">
        <v>5055</v>
      </c>
      <c r="D3585" t="s">
        <v>9156</v>
      </c>
      <c r="E3585" t="s">
        <v>13257</v>
      </c>
      <c r="F3585" t="s">
        <v>16627</v>
      </c>
      <c r="G3585" s="2">
        <v>43791.048495370371</v>
      </c>
      <c r="H3585" s="5" t="s">
        <v>17658</v>
      </c>
      <c r="K3585" t="s">
        <v>16630</v>
      </c>
      <c r="V3585">
        <v>3</v>
      </c>
    </row>
    <row r="3586" spans="1:32" x14ac:dyDescent="0.15">
      <c r="A3586" s="1">
        <v>770</v>
      </c>
      <c r="B3586" t="s">
        <v>792</v>
      </c>
      <c r="C3586" t="s">
        <v>5054</v>
      </c>
      <c r="D3586" t="s">
        <v>9155</v>
      </c>
      <c r="E3586" t="s">
        <v>13256</v>
      </c>
      <c r="F3586" t="s">
        <v>16627</v>
      </c>
      <c r="G3586" s="2">
        <v>43791.048344907409</v>
      </c>
      <c r="H3586" s="5" t="s">
        <v>17658</v>
      </c>
      <c r="K3586" t="s">
        <v>16630</v>
      </c>
      <c r="V3586">
        <v>3</v>
      </c>
    </row>
    <row r="3587" spans="1:32" x14ac:dyDescent="0.15">
      <c r="A3587" s="1">
        <v>769</v>
      </c>
      <c r="B3587" t="s">
        <v>791</v>
      </c>
      <c r="C3587" t="s">
        <v>5053</v>
      </c>
      <c r="D3587" t="s">
        <v>9154</v>
      </c>
      <c r="E3587" t="s">
        <v>13255</v>
      </c>
      <c r="F3587" t="s">
        <v>16628</v>
      </c>
      <c r="G3587" s="2">
        <v>43791.048009259262</v>
      </c>
      <c r="H3587" s="5" t="s">
        <v>17658</v>
      </c>
      <c r="K3587" t="s">
        <v>16630</v>
      </c>
      <c r="V3587">
        <v>3</v>
      </c>
    </row>
    <row r="3588" spans="1:32" x14ac:dyDescent="0.15">
      <c r="A3588" s="1">
        <v>768</v>
      </c>
      <c r="B3588" t="s">
        <v>790</v>
      </c>
      <c r="C3588" t="s">
        <v>5052</v>
      </c>
      <c r="D3588" t="s">
        <v>9153</v>
      </c>
      <c r="E3588" t="s">
        <v>13254</v>
      </c>
      <c r="F3588" t="s">
        <v>16627</v>
      </c>
      <c r="G3588" s="2">
        <v>43791.047905092593</v>
      </c>
      <c r="H3588" s="5" t="s">
        <v>17658</v>
      </c>
      <c r="K3588" t="s">
        <v>16630</v>
      </c>
      <c r="V3588">
        <v>3</v>
      </c>
    </row>
    <row r="3589" spans="1:32" x14ac:dyDescent="0.15">
      <c r="A3589" s="1">
        <v>767</v>
      </c>
      <c r="B3589" t="s">
        <v>789</v>
      </c>
      <c r="C3589" t="s">
        <v>5051</v>
      </c>
      <c r="D3589" t="s">
        <v>9152</v>
      </c>
      <c r="E3589" t="s">
        <v>13253</v>
      </c>
      <c r="F3589" t="s">
        <v>16628</v>
      </c>
      <c r="G3589" s="2">
        <v>43791.047824074078</v>
      </c>
      <c r="H3589" s="5" t="s">
        <v>17658</v>
      </c>
      <c r="K3589" t="s">
        <v>16630</v>
      </c>
      <c r="V3589">
        <v>3</v>
      </c>
    </row>
    <row r="3590" spans="1:32" x14ac:dyDescent="0.15">
      <c r="A3590" s="1">
        <v>766</v>
      </c>
      <c r="B3590" t="s">
        <v>788</v>
      </c>
      <c r="C3590" t="s">
        <v>5050</v>
      </c>
      <c r="D3590" t="s">
        <v>9151</v>
      </c>
      <c r="E3590" t="s">
        <v>13252</v>
      </c>
      <c r="F3590" t="s">
        <v>16628</v>
      </c>
      <c r="G3590" s="2">
        <v>43791.047719907408</v>
      </c>
      <c r="H3590" s="5" t="s">
        <v>17658</v>
      </c>
      <c r="K3590" t="s">
        <v>16630</v>
      </c>
      <c r="V3590">
        <v>5</v>
      </c>
    </row>
    <row r="3591" spans="1:32" x14ac:dyDescent="0.15">
      <c r="A3591" s="1">
        <v>765</v>
      </c>
      <c r="B3591" t="s">
        <v>787</v>
      </c>
      <c r="C3591" t="s">
        <v>5049</v>
      </c>
      <c r="D3591" t="s">
        <v>9150</v>
      </c>
      <c r="E3591" t="s">
        <v>13251</v>
      </c>
      <c r="F3591" t="s">
        <v>16628</v>
      </c>
      <c r="G3591" s="2">
        <v>43791.04760416667</v>
      </c>
      <c r="H3591" s="5" t="s">
        <v>17658</v>
      </c>
      <c r="K3591" t="s">
        <v>16630</v>
      </c>
      <c r="V3591">
        <v>5</v>
      </c>
    </row>
    <row r="3592" spans="1:32" x14ac:dyDescent="0.15">
      <c r="A3592" s="1">
        <v>764</v>
      </c>
      <c r="B3592" t="s">
        <v>786</v>
      </c>
      <c r="C3592" t="s">
        <v>5048</v>
      </c>
      <c r="D3592" t="s">
        <v>9149</v>
      </c>
      <c r="E3592" t="s">
        <v>13250</v>
      </c>
      <c r="F3592" t="s">
        <v>16628</v>
      </c>
      <c r="G3592" s="2">
        <v>43791.047523148147</v>
      </c>
      <c r="H3592" s="5" t="s">
        <v>17658</v>
      </c>
      <c r="K3592" t="s">
        <v>16630</v>
      </c>
      <c r="V3592">
        <v>5</v>
      </c>
    </row>
    <row r="3593" spans="1:32" x14ac:dyDescent="0.15">
      <c r="A3593" s="1">
        <v>763</v>
      </c>
      <c r="B3593" t="s">
        <v>785</v>
      </c>
      <c r="C3593" t="s">
        <v>5047</v>
      </c>
      <c r="D3593" t="s">
        <v>9148</v>
      </c>
      <c r="E3593" t="s">
        <v>13249</v>
      </c>
      <c r="F3593" t="s">
        <v>16628</v>
      </c>
      <c r="G3593" s="2">
        <v>43791.047395833331</v>
      </c>
      <c r="H3593" s="5" t="s">
        <v>17658</v>
      </c>
      <c r="K3593" t="s">
        <v>16630</v>
      </c>
      <c r="V3593">
        <v>5</v>
      </c>
    </row>
    <row r="3594" spans="1:32" x14ac:dyDescent="0.15">
      <c r="A3594" s="1">
        <v>762</v>
      </c>
      <c r="B3594" t="s">
        <v>784</v>
      </c>
      <c r="C3594" t="s">
        <v>5046</v>
      </c>
      <c r="D3594" t="s">
        <v>9147</v>
      </c>
      <c r="E3594" t="s">
        <v>13248</v>
      </c>
      <c r="F3594" t="s">
        <v>16628</v>
      </c>
      <c r="G3594" s="2">
        <v>43791.047314814823</v>
      </c>
      <c r="H3594" s="5" t="s">
        <v>17658</v>
      </c>
      <c r="K3594" t="s">
        <v>16630</v>
      </c>
      <c r="V3594">
        <v>5</v>
      </c>
    </row>
    <row r="3595" spans="1:32" x14ac:dyDescent="0.15">
      <c r="A3595" s="1">
        <v>761</v>
      </c>
      <c r="B3595" t="s">
        <v>783</v>
      </c>
      <c r="C3595" t="s">
        <v>5045</v>
      </c>
      <c r="D3595" t="s">
        <v>9146</v>
      </c>
      <c r="E3595" t="s">
        <v>13247</v>
      </c>
      <c r="F3595" t="s">
        <v>16628</v>
      </c>
      <c r="G3595" s="2">
        <v>43791.047222222223</v>
      </c>
      <c r="H3595" s="5" t="s">
        <v>17658</v>
      </c>
      <c r="K3595" t="s">
        <v>16630</v>
      </c>
      <c r="V3595">
        <v>0.5</v>
      </c>
      <c r="W3595">
        <v>2.4908394253832189E+17</v>
      </c>
      <c r="X3595">
        <v>5000</v>
      </c>
      <c r="AA3595" s="2">
        <v>43922.651180555556</v>
      </c>
      <c r="AB3595">
        <v>23</v>
      </c>
      <c r="AC3595" t="s">
        <v>17495</v>
      </c>
      <c r="AD3595" t="s">
        <v>17505</v>
      </c>
      <c r="AE3595">
        <v>2.4908392739688038E+17</v>
      </c>
      <c r="AF3595" t="s">
        <v>13247</v>
      </c>
    </row>
    <row r="3596" spans="1:32" x14ac:dyDescent="0.15">
      <c r="A3596" s="1">
        <v>760</v>
      </c>
      <c r="B3596" t="s">
        <v>782</v>
      </c>
      <c r="C3596" t="s">
        <v>5044</v>
      </c>
      <c r="D3596" t="s">
        <v>9145</v>
      </c>
      <c r="E3596" t="s">
        <v>13246</v>
      </c>
      <c r="F3596" t="s">
        <v>16627</v>
      </c>
      <c r="G3596" s="2">
        <v>43791.046886574077</v>
      </c>
      <c r="H3596" s="5" t="s">
        <v>17658</v>
      </c>
      <c r="K3596" t="s">
        <v>16630</v>
      </c>
      <c r="V3596">
        <v>3</v>
      </c>
    </row>
    <row r="3597" spans="1:32" x14ac:dyDescent="0.15">
      <c r="A3597" s="1">
        <v>759</v>
      </c>
      <c r="B3597" t="s">
        <v>781</v>
      </c>
      <c r="C3597" t="s">
        <v>5043</v>
      </c>
      <c r="D3597" t="s">
        <v>9144</v>
      </c>
      <c r="E3597" t="s">
        <v>13245</v>
      </c>
      <c r="F3597" t="s">
        <v>16628</v>
      </c>
      <c r="G3597" s="2">
        <v>43791.046805555547</v>
      </c>
      <c r="H3597" s="5" t="s">
        <v>17658</v>
      </c>
      <c r="K3597" t="s">
        <v>16630</v>
      </c>
      <c r="V3597">
        <v>5</v>
      </c>
    </row>
    <row r="3598" spans="1:32" x14ac:dyDescent="0.15">
      <c r="A3598" s="1">
        <v>758</v>
      </c>
      <c r="B3598" t="s">
        <v>780</v>
      </c>
      <c r="C3598" t="s">
        <v>5042</v>
      </c>
      <c r="D3598" t="s">
        <v>9143</v>
      </c>
      <c r="E3598" t="s">
        <v>13244</v>
      </c>
      <c r="F3598" t="s">
        <v>16627</v>
      </c>
      <c r="G3598" s="2">
        <v>43791.046701388892</v>
      </c>
      <c r="H3598" s="5" t="s">
        <v>17658</v>
      </c>
      <c r="K3598" t="s">
        <v>16630</v>
      </c>
      <c r="V3598">
        <v>3</v>
      </c>
    </row>
    <row r="3599" spans="1:32" x14ac:dyDescent="0.15">
      <c r="A3599" s="1">
        <v>757</v>
      </c>
      <c r="B3599" t="s">
        <v>779</v>
      </c>
      <c r="C3599" t="s">
        <v>5041</v>
      </c>
      <c r="D3599" t="s">
        <v>9142</v>
      </c>
      <c r="E3599" t="s">
        <v>13243</v>
      </c>
      <c r="F3599" t="s">
        <v>16628</v>
      </c>
      <c r="G3599" s="2">
        <v>43791.046620370369</v>
      </c>
      <c r="H3599" s="5" t="s">
        <v>17658</v>
      </c>
      <c r="K3599" t="s">
        <v>16630</v>
      </c>
      <c r="V3599">
        <v>5</v>
      </c>
    </row>
    <row r="3600" spans="1:32" x14ac:dyDescent="0.15">
      <c r="A3600" s="1">
        <v>756</v>
      </c>
      <c r="B3600" t="s">
        <v>778</v>
      </c>
      <c r="C3600" t="s">
        <v>5040</v>
      </c>
      <c r="D3600" t="s">
        <v>9141</v>
      </c>
      <c r="E3600" t="s">
        <v>13242</v>
      </c>
      <c r="F3600" t="s">
        <v>16627</v>
      </c>
      <c r="G3600" s="2">
        <v>43791.046539351853</v>
      </c>
      <c r="H3600" s="5" t="s">
        <v>17658</v>
      </c>
      <c r="K3600" t="s">
        <v>16630</v>
      </c>
      <c r="V3600">
        <v>3</v>
      </c>
    </row>
    <row r="3601" spans="1:22" x14ac:dyDescent="0.15">
      <c r="A3601" s="1">
        <v>755</v>
      </c>
      <c r="B3601" t="s">
        <v>777</v>
      </c>
      <c r="C3601" t="s">
        <v>5039</v>
      </c>
      <c r="D3601" t="s">
        <v>9140</v>
      </c>
      <c r="E3601" t="s">
        <v>13241</v>
      </c>
      <c r="F3601" t="s">
        <v>16627</v>
      </c>
      <c r="G3601" s="2">
        <v>43791.046458333331</v>
      </c>
      <c r="H3601" s="5" t="s">
        <v>17658</v>
      </c>
      <c r="K3601" t="s">
        <v>16630</v>
      </c>
      <c r="V3601">
        <v>3</v>
      </c>
    </row>
    <row r="3602" spans="1:22" x14ac:dyDescent="0.15">
      <c r="A3602" s="1">
        <v>754</v>
      </c>
      <c r="B3602" t="s">
        <v>776</v>
      </c>
      <c r="C3602" t="s">
        <v>5038</v>
      </c>
      <c r="D3602" t="s">
        <v>9139</v>
      </c>
      <c r="E3602" t="s">
        <v>13240</v>
      </c>
      <c r="F3602" t="s">
        <v>16627</v>
      </c>
      <c r="G3602" s="2">
        <v>43791.046331018522</v>
      </c>
      <c r="H3602" s="5" t="s">
        <v>17658</v>
      </c>
      <c r="K3602" t="s">
        <v>16630</v>
      </c>
      <c r="V3602">
        <v>3</v>
      </c>
    </row>
    <row r="3603" spans="1:22" x14ac:dyDescent="0.15">
      <c r="A3603" s="1">
        <v>753</v>
      </c>
      <c r="B3603" t="s">
        <v>775</v>
      </c>
      <c r="C3603" t="s">
        <v>5037</v>
      </c>
      <c r="D3603" t="s">
        <v>9138</v>
      </c>
      <c r="E3603" t="s">
        <v>13239</v>
      </c>
      <c r="F3603" t="s">
        <v>16627</v>
      </c>
      <c r="G3603" s="2">
        <v>43791.046261574083</v>
      </c>
      <c r="H3603" s="5" t="s">
        <v>17658</v>
      </c>
      <c r="K3603" t="s">
        <v>16630</v>
      </c>
      <c r="V3603">
        <v>3</v>
      </c>
    </row>
    <row r="3604" spans="1:22" x14ac:dyDescent="0.15">
      <c r="A3604" s="1">
        <v>752</v>
      </c>
      <c r="B3604" t="s">
        <v>774</v>
      </c>
      <c r="C3604" t="s">
        <v>5036</v>
      </c>
      <c r="D3604" t="s">
        <v>9137</v>
      </c>
      <c r="E3604" t="s">
        <v>13238</v>
      </c>
      <c r="F3604" t="s">
        <v>16627</v>
      </c>
      <c r="G3604" s="2">
        <v>43791.045763888891</v>
      </c>
      <c r="H3604" s="5" t="s">
        <v>17658</v>
      </c>
      <c r="K3604" t="s">
        <v>16630</v>
      </c>
      <c r="V3604">
        <v>3</v>
      </c>
    </row>
    <row r="3605" spans="1:22" x14ac:dyDescent="0.15">
      <c r="A3605" s="1">
        <v>751</v>
      </c>
      <c r="B3605" t="s">
        <v>773</v>
      </c>
      <c r="C3605" t="s">
        <v>5035</v>
      </c>
      <c r="D3605" t="s">
        <v>9136</v>
      </c>
      <c r="E3605" t="s">
        <v>13237</v>
      </c>
      <c r="F3605" t="s">
        <v>16628</v>
      </c>
      <c r="G3605" s="2">
        <v>43791.045590277783</v>
      </c>
      <c r="H3605" s="5" t="s">
        <v>17658</v>
      </c>
      <c r="K3605" t="s">
        <v>16630</v>
      </c>
      <c r="V3605">
        <v>10</v>
      </c>
    </row>
    <row r="3606" spans="1:22" x14ac:dyDescent="0.15">
      <c r="A3606" s="1">
        <v>750</v>
      </c>
      <c r="B3606" t="s">
        <v>772</v>
      </c>
      <c r="C3606" t="s">
        <v>5034</v>
      </c>
      <c r="D3606" t="s">
        <v>9135</v>
      </c>
      <c r="E3606" t="s">
        <v>13236</v>
      </c>
      <c r="F3606" t="s">
        <v>16628</v>
      </c>
      <c r="G3606" s="2">
        <v>43791.045520833337</v>
      </c>
      <c r="H3606" s="5" t="s">
        <v>17658</v>
      </c>
      <c r="K3606" t="s">
        <v>16630</v>
      </c>
      <c r="V3606">
        <v>3</v>
      </c>
    </row>
    <row r="3607" spans="1:22" x14ac:dyDescent="0.15">
      <c r="A3607" s="1">
        <v>749</v>
      </c>
      <c r="B3607" t="s">
        <v>771</v>
      </c>
      <c r="C3607" t="s">
        <v>5033</v>
      </c>
      <c r="D3607" t="s">
        <v>9134</v>
      </c>
      <c r="E3607" t="s">
        <v>13235</v>
      </c>
      <c r="F3607" t="s">
        <v>16628</v>
      </c>
      <c r="G3607" s="2">
        <v>43791.045393518521</v>
      </c>
      <c r="H3607" s="5" t="s">
        <v>17658</v>
      </c>
      <c r="K3607" t="s">
        <v>16630</v>
      </c>
      <c r="V3607">
        <v>5</v>
      </c>
    </row>
    <row r="3608" spans="1:22" x14ac:dyDescent="0.15">
      <c r="A3608" s="1">
        <v>748</v>
      </c>
      <c r="B3608" t="s">
        <v>770</v>
      </c>
      <c r="C3608" t="s">
        <v>5032</v>
      </c>
      <c r="D3608" t="s">
        <v>9133</v>
      </c>
      <c r="E3608" t="s">
        <v>13234</v>
      </c>
      <c r="F3608" t="s">
        <v>16628</v>
      </c>
      <c r="G3608" s="2">
        <v>43791.045289351852</v>
      </c>
      <c r="H3608" s="5" t="s">
        <v>17658</v>
      </c>
      <c r="K3608" t="s">
        <v>16630</v>
      </c>
      <c r="V3608">
        <v>5</v>
      </c>
    </row>
    <row r="3609" spans="1:22" x14ac:dyDescent="0.15">
      <c r="A3609" s="1">
        <v>747</v>
      </c>
      <c r="B3609" t="s">
        <v>769</v>
      </c>
      <c r="C3609" t="s">
        <v>5031</v>
      </c>
      <c r="D3609" t="s">
        <v>9132</v>
      </c>
      <c r="E3609" t="s">
        <v>13233</v>
      </c>
      <c r="F3609" t="s">
        <v>16627</v>
      </c>
      <c r="G3609" s="2">
        <v>43791.045219907413</v>
      </c>
      <c r="H3609" s="5" t="s">
        <v>17658</v>
      </c>
      <c r="K3609" t="s">
        <v>16630</v>
      </c>
      <c r="V3609">
        <v>3</v>
      </c>
    </row>
    <row r="3610" spans="1:22" x14ac:dyDescent="0.15">
      <c r="A3610" s="1">
        <v>746</v>
      </c>
      <c r="B3610" t="s">
        <v>768</v>
      </c>
      <c r="C3610" t="s">
        <v>5030</v>
      </c>
      <c r="D3610" t="s">
        <v>9131</v>
      </c>
      <c r="E3610" t="s">
        <v>13232</v>
      </c>
      <c r="F3610" t="s">
        <v>16628</v>
      </c>
      <c r="G3610" s="2">
        <v>43791.045138888891</v>
      </c>
      <c r="H3610" s="5" t="s">
        <v>17658</v>
      </c>
      <c r="K3610" t="s">
        <v>16630</v>
      </c>
      <c r="V3610">
        <v>5</v>
      </c>
    </row>
    <row r="3611" spans="1:22" x14ac:dyDescent="0.15">
      <c r="A3611" s="1">
        <v>745</v>
      </c>
      <c r="B3611" t="s">
        <v>767</v>
      </c>
      <c r="C3611" t="s">
        <v>5029</v>
      </c>
      <c r="D3611" t="s">
        <v>9130</v>
      </c>
      <c r="E3611" t="s">
        <v>13231</v>
      </c>
      <c r="F3611" t="s">
        <v>16627</v>
      </c>
      <c r="G3611" s="2">
        <v>43791.045069444437</v>
      </c>
      <c r="H3611" s="5" t="s">
        <v>17658</v>
      </c>
      <c r="K3611" t="s">
        <v>16630</v>
      </c>
      <c r="V3611">
        <v>2</v>
      </c>
    </row>
    <row r="3612" spans="1:22" x14ac:dyDescent="0.15">
      <c r="A3612" s="1">
        <v>744</v>
      </c>
      <c r="B3612" t="s">
        <v>766</v>
      </c>
      <c r="C3612" t="s">
        <v>5028</v>
      </c>
      <c r="D3612" t="s">
        <v>9129</v>
      </c>
      <c r="E3612" t="s">
        <v>13230</v>
      </c>
      <c r="F3612" t="s">
        <v>16628</v>
      </c>
      <c r="G3612" s="2">
        <v>43791.044988425929</v>
      </c>
      <c r="H3612" s="5" t="s">
        <v>17658</v>
      </c>
      <c r="K3612" t="s">
        <v>16630</v>
      </c>
      <c r="V3612">
        <v>5</v>
      </c>
    </row>
    <row r="3613" spans="1:22" x14ac:dyDescent="0.15">
      <c r="A3613" s="1">
        <v>743</v>
      </c>
      <c r="B3613" t="s">
        <v>765</v>
      </c>
      <c r="C3613" t="s">
        <v>5027</v>
      </c>
      <c r="D3613" t="s">
        <v>9128</v>
      </c>
      <c r="E3613" t="s">
        <v>13229</v>
      </c>
      <c r="F3613" t="s">
        <v>16627</v>
      </c>
      <c r="G3613" s="2">
        <v>43791.044907407413</v>
      </c>
      <c r="H3613" s="5" t="s">
        <v>17658</v>
      </c>
      <c r="K3613" t="s">
        <v>16630</v>
      </c>
      <c r="V3613">
        <v>3</v>
      </c>
    </row>
    <row r="3614" spans="1:22" x14ac:dyDescent="0.15">
      <c r="A3614" s="1">
        <v>742</v>
      </c>
      <c r="B3614" t="s">
        <v>764</v>
      </c>
      <c r="C3614" t="s">
        <v>5026</v>
      </c>
      <c r="D3614" t="s">
        <v>9127</v>
      </c>
      <c r="E3614" t="s">
        <v>13228</v>
      </c>
      <c r="F3614" t="s">
        <v>16628</v>
      </c>
      <c r="G3614" s="2">
        <v>43791.044803240737</v>
      </c>
      <c r="H3614" s="5" t="s">
        <v>17658</v>
      </c>
      <c r="K3614" t="s">
        <v>16630</v>
      </c>
      <c r="V3614">
        <v>5</v>
      </c>
    </row>
    <row r="3615" spans="1:22" x14ac:dyDescent="0.15">
      <c r="A3615" s="1">
        <v>741</v>
      </c>
      <c r="B3615" t="s">
        <v>763</v>
      </c>
      <c r="C3615" t="s">
        <v>5025</v>
      </c>
      <c r="D3615" t="s">
        <v>9126</v>
      </c>
      <c r="E3615" t="s">
        <v>13227</v>
      </c>
      <c r="F3615" t="s">
        <v>16628</v>
      </c>
      <c r="G3615" s="2">
        <v>43791.044710648152</v>
      </c>
      <c r="H3615" s="5" t="s">
        <v>17658</v>
      </c>
      <c r="K3615" t="s">
        <v>16630</v>
      </c>
      <c r="V3615">
        <v>2</v>
      </c>
    </row>
    <row r="3616" spans="1:22" x14ac:dyDescent="0.15">
      <c r="A3616" s="1">
        <v>740</v>
      </c>
      <c r="B3616" t="s">
        <v>762</v>
      </c>
      <c r="C3616" t="s">
        <v>5024</v>
      </c>
      <c r="D3616" t="s">
        <v>9125</v>
      </c>
      <c r="E3616" t="s">
        <v>13226</v>
      </c>
      <c r="F3616" t="s">
        <v>16627</v>
      </c>
      <c r="G3616" s="2">
        <v>43791.044548611113</v>
      </c>
      <c r="H3616" s="5" t="s">
        <v>17658</v>
      </c>
      <c r="K3616" t="s">
        <v>16630</v>
      </c>
      <c r="V3616">
        <v>3</v>
      </c>
    </row>
    <row r="3617" spans="1:22" x14ac:dyDescent="0.15">
      <c r="A3617" s="1">
        <v>739</v>
      </c>
      <c r="B3617" t="s">
        <v>761</v>
      </c>
      <c r="C3617" t="s">
        <v>5023</v>
      </c>
      <c r="D3617" t="s">
        <v>9124</v>
      </c>
      <c r="E3617" t="s">
        <v>13225</v>
      </c>
      <c r="F3617" t="s">
        <v>16628</v>
      </c>
      <c r="G3617" s="2">
        <v>43791.044421296298</v>
      </c>
      <c r="H3617" s="5" t="s">
        <v>17658</v>
      </c>
      <c r="K3617" t="s">
        <v>16630</v>
      </c>
      <c r="V3617">
        <v>5</v>
      </c>
    </row>
    <row r="3618" spans="1:22" x14ac:dyDescent="0.15">
      <c r="A3618" s="1">
        <v>738</v>
      </c>
      <c r="B3618" t="s">
        <v>760</v>
      </c>
      <c r="C3618" t="s">
        <v>5022</v>
      </c>
      <c r="D3618" t="s">
        <v>9123</v>
      </c>
      <c r="E3618" t="s">
        <v>13224</v>
      </c>
      <c r="F3618" t="s">
        <v>16628</v>
      </c>
      <c r="G3618" s="2">
        <v>43791.044328703712</v>
      </c>
      <c r="H3618" s="5" t="s">
        <v>17658</v>
      </c>
      <c r="K3618" t="s">
        <v>16630</v>
      </c>
      <c r="V3618">
        <v>5</v>
      </c>
    </row>
    <row r="3619" spans="1:22" x14ac:dyDescent="0.15">
      <c r="A3619" s="1">
        <v>737</v>
      </c>
      <c r="B3619" t="s">
        <v>759</v>
      </c>
      <c r="C3619" t="s">
        <v>5021</v>
      </c>
      <c r="D3619" t="s">
        <v>9122</v>
      </c>
      <c r="E3619" t="s">
        <v>13223</v>
      </c>
      <c r="F3619" t="s">
        <v>16628</v>
      </c>
      <c r="G3619" s="2">
        <v>43791.044224537043</v>
      </c>
      <c r="H3619" s="5" t="s">
        <v>17658</v>
      </c>
      <c r="K3619" t="s">
        <v>16630</v>
      </c>
      <c r="V3619">
        <v>0</v>
      </c>
    </row>
    <row r="3620" spans="1:22" x14ac:dyDescent="0.15">
      <c r="A3620" s="1">
        <v>735</v>
      </c>
      <c r="B3620" t="s">
        <v>757</v>
      </c>
      <c r="C3620" t="s">
        <v>5020</v>
      </c>
      <c r="D3620" t="s">
        <v>9121</v>
      </c>
      <c r="E3620" t="s">
        <v>13222</v>
      </c>
      <c r="F3620" t="s">
        <v>16627</v>
      </c>
      <c r="G3620" s="2">
        <v>43791.043865740743</v>
      </c>
      <c r="H3620" s="5" t="s">
        <v>17658</v>
      </c>
      <c r="K3620" t="s">
        <v>16630</v>
      </c>
      <c r="V3620">
        <v>3</v>
      </c>
    </row>
    <row r="3621" spans="1:22" x14ac:dyDescent="0.15">
      <c r="A3621" s="1">
        <v>734</v>
      </c>
      <c r="B3621" t="s">
        <v>756</v>
      </c>
      <c r="C3621" t="s">
        <v>5019</v>
      </c>
      <c r="D3621" t="s">
        <v>9120</v>
      </c>
      <c r="E3621" t="s">
        <v>13221</v>
      </c>
      <c r="F3621" t="s">
        <v>16628</v>
      </c>
      <c r="G3621" s="2">
        <v>43791.043796296297</v>
      </c>
      <c r="H3621" s="5" t="s">
        <v>17658</v>
      </c>
      <c r="K3621" t="s">
        <v>16630</v>
      </c>
      <c r="V3621">
        <v>3</v>
      </c>
    </row>
    <row r="3622" spans="1:22" x14ac:dyDescent="0.15">
      <c r="A3622" s="1">
        <v>733</v>
      </c>
      <c r="B3622" t="s">
        <v>755</v>
      </c>
      <c r="C3622" t="s">
        <v>5018</v>
      </c>
      <c r="D3622" t="s">
        <v>9119</v>
      </c>
      <c r="E3622" t="s">
        <v>13220</v>
      </c>
      <c r="F3622" t="s">
        <v>16627</v>
      </c>
      <c r="G3622" s="2">
        <v>43791.043692129628</v>
      </c>
      <c r="H3622" s="5" t="s">
        <v>17658</v>
      </c>
      <c r="K3622" t="s">
        <v>16630</v>
      </c>
      <c r="V3622">
        <v>3</v>
      </c>
    </row>
    <row r="3623" spans="1:22" x14ac:dyDescent="0.15">
      <c r="A3623" s="1">
        <v>732</v>
      </c>
      <c r="B3623" t="s">
        <v>754</v>
      </c>
      <c r="C3623" t="s">
        <v>5017</v>
      </c>
      <c r="D3623" t="s">
        <v>9118</v>
      </c>
      <c r="E3623" t="s">
        <v>13219</v>
      </c>
      <c r="F3623" t="s">
        <v>16628</v>
      </c>
      <c r="G3623" s="2">
        <v>43791.043530092589</v>
      </c>
      <c r="H3623" s="5" t="s">
        <v>17658</v>
      </c>
      <c r="K3623" t="s">
        <v>16630</v>
      </c>
      <c r="V3623">
        <v>2</v>
      </c>
    </row>
    <row r="3624" spans="1:22" x14ac:dyDescent="0.15">
      <c r="A3624" s="1">
        <v>731</v>
      </c>
      <c r="B3624" t="s">
        <v>753</v>
      </c>
      <c r="C3624" t="s">
        <v>5016</v>
      </c>
      <c r="D3624" t="s">
        <v>9117</v>
      </c>
      <c r="E3624" t="s">
        <v>13218</v>
      </c>
      <c r="F3624" t="s">
        <v>16628</v>
      </c>
      <c r="G3624" s="2">
        <v>43791.043333333328</v>
      </c>
      <c r="H3624" s="5" t="s">
        <v>17658</v>
      </c>
      <c r="K3624" t="s">
        <v>16630</v>
      </c>
      <c r="V3624">
        <v>5</v>
      </c>
    </row>
    <row r="3625" spans="1:22" x14ac:dyDescent="0.15">
      <c r="A3625" s="1">
        <v>730</v>
      </c>
      <c r="B3625" t="s">
        <v>752</v>
      </c>
      <c r="C3625" t="s">
        <v>5015</v>
      </c>
      <c r="D3625" t="s">
        <v>9116</v>
      </c>
      <c r="E3625" t="s">
        <v>13217</v>
      </c>
      <c r="F3625" t="s">
        <v>16628</v>
      </c>
      <c r="G3625" s="2">
        <v>43791.043252314812</v>
      </c>
      <c r="H3625" s="5" t="s">
        <v>17658</v>
      </c>
      <c r="K3625" t="s">
        <v>16630</v>
      </c>
      <c r="V3625">
        <v>5</v>
      </c>
    </row>
    <row r="3626" spans="1:22" x14ac:dyDescent="0.15">
      <c r="A3626" s="1">
        <v>729</v>
      </c>
      <c r="B3626" t="s">
        <v>751</v>
      </c>
      <c r="C3626" t="s">
        <v>5014</v>
      </c>
      <c r="D3626" t="s">
        <v>9115</v>
      </c>
      <c r="E3626" t="s">
        <v>13216</v>
      </c>
      <c r="F3626" t="s">
        <v>16628</v>
      </c>
      <c r="G3626" s="2">
        <v>43791.04314814815</v>
      </c>
      <c r="H3626" s="5" t="s">
        <v>17658</v>
      </c>
      <c r="K3626" t="s">
        <v>16630</v>
      </c>
      <c r="V3626">
        <v>5</v>
      </c>
    </row>
    <row r="3627" spans="1:22" x14ac:dyDescent="0.15">
      <c r="A3627" s="1">
        <v>728</v>
      </c>
      <c r="B3627" t="s">
        <v>750</v>
      </c>
      <c r="C3627" t="s">
        <v>5013</v>
      </c>
      <c r="D3627" t="s">
        <v>9114</v>
      </c>
      <c r="E3627" t="s">
        <v>13215</v>
      </c>
      <c r="F3627" t="s">
        <v>16628</v>
      </c>
      <c r="G3627" s="2">
        <v>43791.042997685188</v>
      </c>
      <c r="H3627" s="5" t="s">
        <v>17658</v>
      </c>
      <c r="K3627" t="s">
        <v>16630</v>
      </c>
      <c r="V3627">
        <v>5</v>
      </c>
    </row>
    <row r="3628" spans="1:22" x14ac:dyDescent="0.15">
      <c r="A3628" s="1">
        <v>727</v>
      </c>
      <c r="B3628" t="s">
        <v>749</v>
      </c>
      <c r="C3628" t="s">
        <v>5012</v>
      </c>
      <c r="D3628" t="s">
        <v>9113</v>
      </c>
      <c r="E3628" t="s">
        <v>13214</v>
      </c>
      <c r="F3628" t="s">
        <v>16628</v>
      </c>
      <c r="G3628" s="2">
        <v>43791.042928240742</v>
      </c>
      <c r="H3628" s="5" t="s">
        <v>17658</v>
      </c>
      <c r="K3628" t="s">
        <v>16630</v>
      </c>
      <c r="V3628">
        <v>5</v>
      </c>
    </row>
    <row r="3629" spans="1:22" x14ac:dyDescent="0.15">
      <c r="A3629" s="1">
        <v>726</v>
      </c>
      <c r="B3629" t="s">
        <v>748</v>
      </c>
      <c r="C3629" t="s">
        <v>5011</v>
      </c>
      <c r="D3629" t="s">
        <v>9112</v>
      </c>
      <c r="E3629" t="s">
        <v>13213</v>
      </c>
      <c r="F3629" t="s">
        <v>16627</v>
      </c>
      <c r="G3629" s="2">
        <v>43791.04283564815</v>
      </c>
      <c r="H3629" s="5" t="s">
        <v>17658</v>
      </c>
      <c r="K3629" t="s">
        <v>16630</v>
      </c>
      <c r="V3629">
        <v>5</v>
      </c>
    </row>
    <row r="3630" spans="1:22" x14ac:dyDescent="0.15">
      <c r="A3630" s="1">
        <v>725</v>
      </c>
      <c r="B3630" t="s">
        <v>747</v>
      </c>
      <c r="C3630" t="s">
        <v>5010</v>
      </c>
      <c r="D3630" t="s">
        <v>9111</v>
      </c>
      <c r="E3630" t="s">
        <v>13212</v>
      </c>
      <c r="F3630" t="s">
        <v>16628</v>
      </c>
      <c r="G3630" s="2">
        <v>43791.042719907397</v>
      </c>
      <c r="H3630" s="5" t="s">
        <v>17658</v>
      </c>
      <c r="K3630" t="s">
        <v>16630</v>
      </c>
      <c r="V3630">
        <v>5</v>
      </c>
    </row>
    <row r="3631" spans="1:22" x14ac:dyDescent="0.15">
      <c r="A3631" s="1">
        <v>724</v>
      </c>
      <c r="B3631" t="s">
        <v>746</v>
      </c>
      <c r="C3631" t="s">
        <v>5009</v>
      </c>
      <c r="D3631" t="s">
        <v>9110</v>
      </c>
      <c r="E3631" t="s">
        <v>13211</v>
      </c>
      <c r="F3631" t="s">
        <v>16628</v>
      </c>
      <c r="G3631" s="2">
        <v>43791.042638888888</v>
      </c>
      <c r="H3631" s="5" t="s">
        <v>17658</v>
      </c>
      <c r="K3631" t="s">
        <v>16630</v>
      </c>
      <c r="V3631">
        <v>5</v>
      </c>
    </row>
    <row r="3632" spans="1:22" x14ac:dyDescent="0.15">
      <c r="A3632" s="1">
        <v>723</v>
      </c>
      <c r="B3632" t="s">
        <v>745</v>
      </c>
      <c r="C3632" t="s">
        <v>5008</v>
      </c>
      <c r="D3632" t="s">
        <v>9109</v>
      </c>
      <c r="E3632" t="s">
        <v>13210</v>
      </c>
      <c r="F3632" t="s">
        <v>16628</v>
      </c>
      <c r="G3632" s="2">
        <v>43791.042500000003</v>
      </c>
      <c r="H3632" s="5" t="s">
        <v>17658</v>
      </c>
      <c r="K3632" t="s">
        <v>16630</v>
      </c>
      <c r="V3632">
        <v>5</v>
      </c>
    </row>
    <row r="3633" spans="1:22" x14ac:dyDescent="0.15">
      <c r="A3633" s="1">
        <v>722</v>
      </c>
      <c r="B3633" t="s">
        <v>744</v>
      </c>
      <c r="C3633" t="s">
        <v>5007</v>
      </c>
      <c r="D3633" t="s">
        <v>9108</v>
      </c>
      <c r="E3633" t="s">
        <v>13209</v>
      </c>
      <c r="F3633" t="s">
        <v>16628</v>
      </c>
      <c r="G3633" s="2">
        <v>43791.042199074072</v>
      </c>
      <c r="H3633" s="5" t="s">
        <v>17658</v>
      </c>
      <c r="K3633" t="s">
        <v>16630</v>
      </c>
      <c r="V3633">
        <v>5</v>
      </c>
    </row>
    <row r="3634" spans="1:22" x14ac:dyDescent="0.15">
      <c r="A3634" s="1">
        <v>721</v>
      </c>
      <c r="B3634" t="s">
        <v>743</v>
      </c>
      <c r="C3634" t="s">
        <v>5006</v>
      </c>
      <c r="D3634" t="s">
        <v>9107</v>
      </c>
      <c r="E3634" t="s">
        <v>13208</v>
      </c>
      <c r="F3634" t="s">
        <v>16627</v>
      </c>
      <c r="G3634" s="2">
        <v>43791.042083333326</v>
      </c>
      <c r="H3634" s="5" t="s">
        <v>17658</v>
      </c>
      <c r="K3634" t="s">
        <v>16630</v>
      </c>
      <c r="V3634">
        <v>3</v>
      </c>
    </row>
    <row r="3635" spans="1:22" x14ac:dyDescent="0.15">
      <c r="A3635" s="1">
        <v>720</v>
      </c>
      <c r="B3635" t="s">
        <v>742</v>
      </c>
      <c r="C3635" t="s">
        <v>5005</v>
      </c>
      <c r="D3635" t="s">
        <v>9106</v>
      </c>
      <c r="E3635" t="s">
        <v>13207</v>
      </c>
      <c r="F3635" t="s">
        <v>16627</v>
      </c>
      <c r="G3635" s="2">
        <v>43791.041921296302</v>
      </c>
      <c r="H3635" s="5" t="s">
        <v>17658</v>
      </c>
      <c r="K3635" t="s">
        <v>16630</v>
      </c>
      <c r="V3635">
        <v>2</v>
      </c>
    </row>
    <row r="3636" spans="1:22" x14ac:dyDescent="0.15">
      <c r="A3636" s="1">
        <v>719</v>
      </c>
      <c r="B3636" t="s">
        <v>741</v>
      </c>
      <c r="C3636" t="s">
        <v>5004</v>
      </c>
      <c r="D3636" t="s">
        <v>9105</v>
      </c>
      <c r="E3636" t="s">
        <v>13206</v>
      </c>
      <c r="F3636" t="s">
        <v>16628</v>
      </c>
      <c r="G3636" s="2">
        <v>43791.028425925928</v>
      </c>
      <c r="H3636" s="5" t="s">
        <v>17658</v>
      </c>
      <c r="K3636" t="s">
        <v>16630</v>
      </c>
      <c r="V3636">
        <v>3</v>
      </c>
    </row>
    <row r="3637" spans="1:22" x14ac:dyDescent="0.15">
      <c r="A3637" s="1">
        <v>718</v>
      </c>
      <c r="B3637" t="s">
        <v>740</v>
      </c>
      <c r="C3637" t="s">
        <v>5003</v>
      </c>
      <c r="D3637" t="s">
        <v>9104</v>
      </c>
      <c r="E3637" t="s">
        <v>13205</v>
      </c>
      <c r="F3637" t="s">
        <v>16627</v>
      </c>
      <c r="G3637" s="2">
        <v>43791.028356481482</v>
      </c>
      <c r="H3637" s="5" t="s">
        <v>17658</v>
      </c>
      <c r="K3637" t="s">
        <v>16630</v>
      </c>
      <c r="V3637">
        <v>3</v>
      </c>
    </row>
    <row r="3638" spans="1:22" x14ac:dyDescent="0.15">
      <c r="A3638" s="1">
        <v>717</v>
      </c>
      <c r="B3638" t="s">
        <v>739</v>
      </c>
      <c r="C3638" t="s">
        <v>5002</v>
      </c>
      <c r="D3638" t="s">
        <v>9103</v>
      </c>
      <c r="E3638" t="s">
        <v>13204</v>
      </c>
      <c r="F3638" t="s">
        <v>16627</v>
      </c>
      <c r="G3638" s="2">
        <v>43791.027951388889</v>
      </c>
      <c r="H3638" s="5" t="s">
        <v>17658</v>
      </c>
      <c r="K3638" t="s">
        <v>16630</v>
      </c>
      <c r="V3638">
        <v>3</v>
      </c>
    </row>
    <row r="3639" spans="1:22" x14ac:dyDescent="0.15">
      <c r="A3639" s="1">
        <v>716</v>
      </c>
      <c r="B3639" t="s">
        <v>738</v>
      </c>
      <c r="C3639" t="s">
        <v>5001</v>
      </c>
      <c r="D3639" t="s">
        <v>9102</v>
      </c>
      <c r="E3639" t="s">
        <v>13203</v>
      </c>
      <c r="F3639" t="s">
        <v>16628</v>
      </c>
      <c r="G3639" s="2">
        <v>43791.027881944443</v>
      </c>
      <c r="H3639" s="5" t="s">
        <v>17658</v>
      </c>
      <c r="K3639" t="s">
        <v>16630</v>
      </c>
      <c r="V3639">
        <v>5</v>
      </c>
    </row>
    <row r="3640" spans="1:22" x14ac:dyDescent="0.15">
      <c r="A3640" s="1">
        <v>715</v>
      </c>
      <c r="B3640" t="s">
        <v>737</v>
      </c>
      <c r="C3640" t="s">
        <v>5000</v>
      </c>
      <c r="D3640" t="s">
        <v>9101</v>
      </c>
      <c r="E3640" t="s">
        <v>13202</v>
      </c>
      <c r="F3640" t="s">
        <v>16627</v>
      </c>
      <c r="G3640" s="2">
        <v>43791.027789351851</v>
      </c>
      <c r="H3640" s="5" t="s">
        <v>17658</v>
      </c>
      <c r="K3640" t="s">
        <v>16630</v>
      </c>
      <c r="V3640">
        <v>3</v>
      </c>
    </row>
    <row r="3641" spans="1:22" x14ac:dyDescent="0.15">
      <c r="A3641" s="1">
        <v>714</v>
      </c>
      <c r="B3641" t="s">
        <v>736</v>
      </c>
      <c r="C3641" t="s">
        <v>4999</v>
      </c>
      <c r="D3641" t="s">
        <v>9100</v>
      </c>
      <c r="E3641" t="s">
        <v>13201</v>
      </c>
      <c r="F3641" t="s">
        <v>16628</v>
      </c>
      <c r="G3641" s="2">
        <v>43791.027708333328</v>
      </c>
      <c r="H3641" s="5" t="s">
        <v>17658</v>
      </c>
      <c r="K3641" t="s">
        <v>16630</v>
      </c>
      <c r="V3641">
        <v>5</v>
      </c>
    </row>
    <row r="3642" spans="1:22" x14ac:dyDescent="0.15">
      <c r="A3642" s="1">
        <v>713</v>
      </c>
      <c r="B3642" t="s">
        <v>735</v>
      </c>
      <c r="C3642" t="s">
        <v>4998</v>
      </c>
      <c r="D3642" t="s">
        <v>9099</v>
      </c>
      <c r="E3642" t="s">
        <v>13200</v>
      </c>
      <c r="F3642" t="s">
        <v>16627</v>
      </c>
      <c r="G3642" s="2">
        <v>43791.027581018519</v>
      </c>
      <c r="H3642" s="5" t="s">
        <v>17658</v>
      </c>
      <c r="K3642" t="s">
        <v>16630</v>
      </c>
      <c r="V3642">
        <v>3</v>
      </c>
    </row>
    <row r="3643" spans="1:22" x14ac:dyDescent="0.15">
      <c r="A3643" s="1">
        <v>712</v>
      </c>
      <c r="B3643" t="s">
        <v>734</v>
      </c>
      <c r="C3643" t="s">
        <v>4997</v>
      </c>
      <c r="D3643" t="s">
        <v>9098</v>
      </c>
      <c r="E3643" t="s">
        <v>13199</v>
      </c>
      <c r="F3643" t="s">
        <v>16628</v>
      </c>
      <c r="G3643" s="2">
        <v>43791.027499999997</v>
      </c>
      <c r="H3643" s="5" t="s">
        <v>17658</v>
      </c>
      <c r="K3643" t="s">
        <v>16630</v>
      </c>
      <c r="V3643">
        <v>5</v>
      </c>
    </row>
    <row r="3644" spans="1:22" x14ac:dyDescent="0.15">
      <c r="A3644" s="1">
        <v>711</v>
      </c>
      <c r="B3644" t="s">
        <v>733</v>
      </c>
      <c r="C3644" t="s">
        <v>4996</v>
      </c>
      <c r="D3644" t="s">
        <v>9097</v>
      </c>
      <c r="E3644" t="s">
        <v>13198</v>
      </c>
      <c r="F3644" t="s">
        <v>16627</v>
      </c>
      <c r="G3644" s="2">
        <v>43791.027407407397</v>
      </c>
      <c r="H3644" s="5" t="s">
        <v>17658</v>
      </c>
      <c r="K3644" t="s">
        <v>16630</v>
      </c>
      <c r="V3644">
        <v>3</v>
      </c>
    </row>
    <row r="3645" spans="1:22" x14ac:dyDescent="0.15">
      <c r="A3645" s="1">
        <v>710</v>
      </c>
      <c r="B3645" t="s">
        <v>732</v>
      </c>
      <c r="C3645" t="s">
        <v>4995</v>
      </c>
      <c r="D3645" t="s">
        <v>9096</v>
      </c>
      <c r="E3645" t="s">
        <v>13197</v>
      </c>
      <c r="F3645" t="s">
        <v>16627</v>
      </c>
      <c r="G3645" s="2">
        <v>43791.027071759258</v>
      </c>
      <c r="H3645" s="5" t="s">
        <v>17658</v>
      </c>
      <c r="K3645" t="s">
        <v>16630</v>
      </c>
      <c r="V3645">
        <v>3</v>
      </c>
    </row>
    <row r="3646" spans="1:22" x14ac:dyDescent="0.15">
      <c r="A3646" s="1">
        <v>709</v>
      </c>
      <c r="B3646" t="s">
        <v>731</v>
      </c>
      <c r="C3646" t="s">
        <v>4994</v>
      </c>
      <c r="D3646" t="s">
        <v>9095</v>
      </c>
      <c r="E3646" t="s">
        <v>13196</v>
      </c>
      <c r="F3646" t="s">
        <v>16628</v>
      </c>
      <c r="G3646" s="2">
        <v>43791.026990740742</v>
      </c>
      <c r="H3646" s="5" t="s">
        <v>17658</v>
      </c>
      <c r="K3646" t="s">
        <v>16630</v>
      </c>
      <c r="V3646">
        <v>10</v>
      </c>
    </row>
    <row r="3647" spans="1:22" x14ac:dyDescent="0.15">
      <c r="A3647" s="1">
        <v>708</v>
      </c>
      <c r="B3647" t="s">
        <v>730</v>
      </c>
      <c r="C3647" t="s">
        <v>4993</v>
      </c>
      <c r="D3647" t="s">
        <v>9094</v>
      </c>
      <c r="E3647" t="s">
        <v>13195</v>
      </c>
      <c r="F3647" t="s">
        <v>16628</v>
      </c>
      <c r="G3647" s="2">
        <v>43791.026770833327</v>
      </c>
      <c r="H3647" s="5" t="s">
        <v>17658</v>
      </c>
      <c r="K3647" t="s">
        <v>16630</v>
      </c>
      <c r="V3647">
        <v>5</v>
      </c>
    </row>
    <row r="3648" spans="1:22" x14ac:dyDescent="0.15">
      <c r="A3648" s="1">
        <v>707</v>
      </c>
      <c r="B3648" t="s">
        <v>729</v>
      </c>
      <c r="C3648" t="s">
        <v>4992</v>
      </c>
      <c r="D3648" t="s">
        <v>9093</v>
      </c>
      <c r="E3648" t="s">
        <v>13194</v>
      </c>
      <c r="F3648" t="s">
        <v>16627</v>
      </c>
      <c r="G3648" s="2">
        <v>43791.026585648149</v>
      </c>
      <c r="H3648" s="5" t="s">
        <v>17658</v>
      </c>
      <c r="K3648" t="s">
        <v>16630</v>
      </c>
      <c r="V3648">
        <v>3</v>
      </c>
    </row>
    <row r="3649" spans="1:32" x14ac:dyDescent="0.15">
      <c r="A3649" s="1">
        <v>706</v>
      </c>
      <c r="B3649" t="s">
        <v>728</v>
      </c>
      <c r="C3649" t="s">
        <v>4991</v>
      </c>
      <c r="D3649" t="s">
        <v>9092</v>
      </c>
      <c r="E3649" t="s">
        <v>13193</v>
      </c>
      <c r="F3649" t="s">
        <v>16628</v>
      </c>
      <c r="G3649" s="2">
        <v>43791.026504629634</v>
      </c>
      <c r="H3649" s="5" t="s">
        <v>17658</v>
      </c>
      <c r="K3649" t="s">
        <v>16630</v>
      </c>
      <c r="V3649">
        <v>5</v>
      </c>
    </row>
    <row r="3650" spans="1:32" x14ac:dyDescent="0.15">
      <c r="A3650" s="1">
        <v>705</v>
      </c>
      <c r="B3650" t="s">
        <v>727</v>
      </c>
      <c r="C3650" t="s">
        <v>4990</v>
      </c>
      <c r="D3650" t="s">
        <v>9091</v>
      </c>
      <c r="E3650" t="s">
        <v>13192</v>
      </c>
      <c r="F3650" t="s">
        <v>16628</v>
      </c>
      <c r="G3650" s="2">
        <v>43791.026435185187</v>
      </c>
      <c r="H3650" s="5" t="s">
        <v>17658</v>
      </c>
      <c r="K3650" t="s">
        <v>16630</v>
      </c>
      <c r="V3650">
        <v>5</v>
      </c>
    </row>
    <row r="3651" spans="1:32" x14ac:dyDescent="0.15">
      <c r="A3651" s="1">
        <v>704</v>
      </c>
      <c r="B3651" t="s">
        <v>726</v>
      </c>
      <c r="C3651" t="s">
        <v>4989</v>
      </c>
      <c r="D3651" t="s">
        <v>9090</v>
      </c>
      <c r="E3651" t="s">
        <v>13191</v>
      </c>
      <c r="F3651" t="s">
        <v>16628</v>
      </c>
      <c r="G3651" s="2">
        <v>43791.026319444441</v>
      </c>
      <c r="H3651" s="5" t="s">
        <v>17658</v>
      </c>
      <c r="K3651" t="s">
        <v>16630</v>
      </c>
      <c r="V3651">
        <v>5</v>
      </c>
    </row>
    <row r="3652" spans="1:32" x14ac:dyDescent="0.15">
      <c r="A3652" s="1">
        <v>703</v>
      </c>
      <c r="B3652" t="s">
        <v>725</v>
      </c>
      <c r="C3652" t="s">
        <v>4988</v>
      </c>
      <c r="D3652" t="s">
        <v>9089</v>
      </c>
      <c r="E3652" t="s">
        <v>13190</v>
      </c>
      <c r="F3652" t="s">
        <v>16627</v>
      </c>
      <c r="G3652" s="2">
        <v>43791.026226851849</v>
      </c>
      <c r="H3652" s="5" t="s">
        <v>17658</v>
      </c>
      <c r="K3652" t="s">
        <v>16630</v>
      </c>
      <c r="V3652">
        <v>3</v>
      </c>
    </row>
    <row r="3653" spans="1:32" x14ac:dyDescent="0.15">
      <c r="A3653" s="1">
        <v>702</v>
      </c>
      <c r="B3653" t="s">
        <v>724</v>
      </c>
      <c r="C3653" t="s">
        <v>4987</v>
      </c>
      <c r="D3653" t="s">
        <v>9088</v>
      </c>
      <c r="E3653" t="s">
        <v>13189</v>
      </c>
      <c r="F3653" t="s">
        <v>16628</v>
      </c>
      <c r="G3653" s="2">
        <v>43791.026145833333</v>
      </c>
      <c r="H3653" s="5" t="s">
        <v>17658</v>
      </c>
      <c r="K3653" t="s">
        <v>16630</v>
      </c>
      <c r="V3653">
        <v>5</v>
      </c>
    </row>
    <row r="3654" spans="1:32" x14ac:dyDescent="0.15">
      <c r="A3654" s="1">
        <v>701</v>
      </c>
      <c r="B3654" t="s">
        <v>723</v>
      </c>
      <c r="C3654" t="s">
        <v>4986</v>
      </c>
      <c r="D3654" t="s">
        <v>9087</v>
      </c>
      <c r="E3654" t="s">
        <v>13188</v>
      </c>
      <c r="F3654" t="s">
        <v>16628</v>
      </c>
      <c r="G3654" s="2">
        <v>43791.026064814818</v>
      </c>
      <c r="H3654" s="5" t="s">
        <v>17658</v>
      </c>
      <c r="K3654" t="s">
        <v>16630</v>
      </c>
      <c r="V3654">
        <v>4</v>
      </c>
    </row>
    <row r="3655" spans="1:32" x14ac:dyDescent="0.15">
      <c r="A3655" s="1">
        <v>700</v>
      </c>
      <c r="B3655" t="s">
        <v>722</v>
      </c>
      <c r="C3655" t="s">
        <v>4985</v>
      </c>
      <c r="D3655" t="s">
        <v>9086</v>
      </c>
      <c r="E3655" t="s">
        <v>13187</v>
      </c>
      <c r="F3655" t="s">
        <v>16628</v>
      </c>
      <c r="G3655" s="2">
        <v>43791.025231481479</v>
      </c>
      <c r="H3655" s="5" t="s">
        <v>17658</v>
      </c>
      <c r="K3655" t="s">
        <v>16630</v>
      </c>
      <c r="V3655">
        <v>5</v>
      </c>
    </row>
    <row r="3656" spans="1:32" x14ac:dyDescent="0.15">
      <c r="A3656" s="1">
        <v>699</v>
      </c>
      <c r="B3656" t="s">
        <v>721</v>
      </c>
      <c r="C3656" t="s">
        <v>4984</v>
      </c>
      <c r="D3656" t="s">
        <v>9085</v>
      </c>
      <c r="E3656" t="s">
        <v>13186</v>
      </c>
      <c r="F3656" t="s">
        <v>16628</v>
      </c>
      <c r="G3656" s="2">
        <v>43791.024837962963</v>
      </c>
      <c r="H3656" s="5" t="s">
        <v>17658</v>
      </c>
      <c r="K3656" t="s">
        <v>16630</v>
      </c>
      <c r="V3656">
        <v>10</v>
      </c>
    </row>
    <row r="3657" spans="1:32" x14ac:dyDescent="0.15">
      <c r="A3657" s="1">
        <v>698</v>
      </c>
      <c r="B3657" t="s">
        <v>720</v>
      </c>
      <c r="C3657" t="s">
        <v>4983</v>
      </c>
      <c r="D3657" t="s">
        <v>9084</v>
      </c>
      <c r="E3657" t="s">
        <v>13185</v>
      </c>
      <c r="F3657" t="s">
        <v>16628</v>
      </c>
      <c r="G3657" s="2">
        <v>43791.024756944447</v>
      </c>
      <c r="H3657" s="5" t="s">
        <v>17658</v>
      </c>
      <c r="K3657" t="s">
        <v>16630</v>
      </c>
      <c r="V3657">
        <v>5</v>
      </c>
    </row>
    <row r="3658" spans="1:32" x14ac:dyDescent="0.15">
      <c r="A3658" s="1">
        <v>697</v>
      </c>
      <c r="B3658" t="s">
        <v>719</v>
      </c>
      <c r="C3658" t="s">
        <v>4982</v>
      </c>
      <c r="D3658" t="s">
        <v>9083</v>
      </c>
      <c r="E3658" t="s">
        <v>13184</v>
      </c>
      <c r="F3658" t="s">
        <v>16627</v>
      </c>
      <c r="G3658" s="2">
        <v>43791.02416666667</v>
      </c>
      <c r="H3658" s="5" t="s">
        <v>17658</v>
      </c>
      <c r="K3658" t="s">
        <v>16630</v>
      </c>
      <c r="V3658">
        <v>4</v>
      </c>
      <c r="W3658">
        <v>2.490755878119096E+17</v>
      </c>
      <c r="X3658">
        <v>40000</v>
      </c>
      <c r="AA3658" s="2">
        <v>43825.593148148153</v>
      </c>
      <c r="AB3658">
        <v>23</v>
      </c>
      <c r="AC3658" t="s">
        <v>17495</v>
      </c>
      <c r="AD3658" t="s">
        <v>17505</v>
      </c>
      <c r="AE3658">
        <v>2.4907557307312131E+17</v>
      </c>
      <c r="AF3658" t="s">
        <v>13184</v>
      </c>
    </row>
    <row r="3659" spans="1:32" x14ac:dyDescent="0.15">
      <c r="A3659" s="1">
        <v>696</v>
      </c>
      <c r="B3659" t="s">
        <v>718</v>
      </c>
      <c r="C3659" t="s">
        <v>4981</v>
      </c>
      <c r="D3659" t="s">
        <v>9082</v>
      </c>
      <c r="E3659" t="s">
        <v>13183</v>
      </c>
      <c r="F3659" t="s">
        <v>16627</v>
      </c>
      <c r="G3659" s="2">
        <v>43791.024016203701</v>
      </c>
      <c r="H3659" s="5" t="s">
        <v>17658</v>
      </c>
      <c r="K3659" t="s">
        <v>16630</v>
      </c>
      <c r="V3659">
        <v>2</v>
      </c>
    </row>
    <row r="3660" spans="1:32" x14ac:dyDescent="0.15">
      <c r="A3660" s="1">
        <v>695</v>
      </c>
      <c r="B3660" t="s">
        <v>717</v>
      </c>
      <c r="C3660" t="s">
        <v>4980</v>
      </c>
      <c r="D3660" t="s">
        <v>9081</v>
      </c>
      <c r="E3660" t="s">
        <v>13182</v>
      </c>
      <c r="F3660" t="s">
        <v>16628</v>
      </c>
      <c r="G3660" s="2">
        <v>43791.023923611108</v>
      </c>
      <c r="H3660" s="5" t="s">
        <v>17658</v>
      </c>
      <c r="K3660" t="s">
        <v>16630</v>
      </c>
      <c r="V3660">
        <v>0</v>
      </c>
    </row>
    <row r="3661" spans="1:32" x14ac:dyDescent="0.15">
      <c r="A3661" s="1">
        <v>694</v>
      </c>
      <c r="B3661" t="s">
        <v>716</v>
      </c>
      <c r="C3661" t="s">
        <v>4979</v>
      </c>
      <c r="D3661" t="s">
        <v>9080</v>
      </c>
      <c r="E3661" t="s">
        <v>13181</v>
      </c>
      <c r="F3661" t="s">
        <v>16627</v>
      </c>
      <c r="G3661" s="2">
        <v>43791.023842592593</v>
      </c>
      <c r="H3661" s="5" t="s">
        <v>17658</v>
      </c>
      <c r="K3661" t="s">
        <v>16630</v>
      </c>
      <c r="V3661">
        <v>2</v>
      </c>
    </row>
    <row r="3662" spans="1:32" x14ac:dyDescent="0.15">
      <c r="A3662" s="1">
        <v>693</v>
      </c>
      <c r="B3662" t="s">
        <v>715</v>
      </c>
      <c r="C3662" t="s">
        <v>4978</v>
      </c>
      <c r="D3662" t="s">
        <v>9079</v>
      </c>
      <c r="E3662" t="s">
        <v>13180</v>
      </c>
      <c r="F3662" t="s">
        <v>16628</v>
      </c>
      <c r="G3662" s="2">
        <v>43791.02375</v>
      </c>
      <c r="H3662" s="5" t="s">
        <v>17658</v>
      </c>
      <c r="K3662" t="s">
        <v>16630</v>
      </c>
      <c r="V3662">
        <v>5</v>
      </c>
    </row>
    <row r="3663" spans="1:32" x14ac:dyDescent="0.15">
      <c r="A3663" s="1">
        <v>692</v>
      </c>
      <c r="B3663" t="s">
        <v>714</v>
      </c>
      <c r="C3663" t="s">
        <v>4977</v>
      </c>
      <c r="D3663" t="s">
        <v>9078</v>
      </c>
      <c r="E3663" t="s">
        <v>13179</v>
      </c>
      <c r="F3663" t="s">
        <v>16628</v>
      </c>
      <c r="G3663" s="2">
        <v>43791.023402777777</v>
      </c>
      <c r="H3663" s="5" t="s">
        <v>17658</v>
      </c>
      <c r="K3663" t="s">
        <v>16630</v>
      </c>
      <c r="V3663">
        <v>5</v>
      </c>
    </row>
    <row r="3664" spans="1:32" x14ac:dyDescent="0.15">
      <c r="A3664" s="1">
        <v>691</v>
      </c>
      <c r="B3664" t="s">
        <v>713</v>
      </c>
      <c r="C3664" t="s">
        <v>4976</v>
      </c>
      <c r="D3664" t="s">
        <v>9077</v>
      </c>
      <c r="E3664" t="s">
        <v>13178</v>
      </c>
      <c r="F3664" t="s">
        <v>16628</v>
      </c>
      <c r="G3664" s="2">
        <v>43791.023321759261</v>
      </c>
      <c r="H3664" s="5" t="s">
        <v>17658</v>
      </c>
      <c r="K3664" t="s">
        <v>16630</v>
      </c>
      <c r="V3664">
        <v>2</v>
      </c>
      <c r="W3664">
        <v>2.4907528044911821E+17</v>
      </c>
      <c r="X3664">
        <v>20000</v>
      </c>
      <c r="AA3664" s="2">
        <v>43888.438807870371</v>
      </c>
      <c r="AB3664">
        <v>40</v>
      </c>
      <c r="AC3664" t="s">
        <v>17499</v>
      </c>
      <c r="AD3664" t="s">
        <v>17507</v>
      </c>
      <c r="AE3664">
        <v>2.490752662472008E+17</v>
      </c>
      <c r="AF3664" t="s">
        <v>13178</v>
      </c>
    </row>
    <row r="3665" spans="1:22" x14ac:dyDescent="0.15">
      <c r="A3665" s="1">
        <v>690</v>
      </c>
      <c r="B3665" t="s">
        <v>712</v>
      </c>
      <c r="C3665" t="s">
        <v>4975</v>
      </c>
      <c r="D3665" t="s">
        <v>9076</v>
      </c>
      <c r="E3665" t="s">
        <v>13177</v>
      </c>
      <c r="F3665" t="s">
        <v>16628</v>
      </c>
      <c r="G3665" s="2">
        <v>43791.023229166669</v>
      </c>
      <c r="H3665" s="5" t="s">
        <v>17658</v>
      </c>
      <c r="K3665" t="s">
        <v>16630</v>
      </c>
      <c r="V3665">
        <v>5</v>
      </c>
    </row>
    <row r="3666" spans="1:22" x14ac:dyDescent="0.15">
      <c r="A3666" s="1">
        <v>689</v>
      </c>
      <c r="B3666" t="s">
        <v>711</v>
      </c>
      <c r="C3666" t="s">
        <v>4974</v>
      </c>
      <c r="D3666" t="s">
        <v>9075</v>
      </c>
      <c r="E3666" t="s">
        <v>13176</v>
      </c>
      <c r="F3666" t="s">
        <v>16628</v>
      </c>
      <c r="G3666" s="2">
        <v>43791.022800925923</v>
      </c>
      <c r="H3666" s="5" t="s">
        <v>17658</v>
      </c>
      <c r="K3666" t="s">
        <v>16630</v>
      </c>
      <c r="V3666">
        <v>5</v>
      </c>
    </row>
    <row r="3667" spans="1:22" x14ac:dyDescent="0.15">
      <c r="A3667" s="1">
        <v>688</v>
      </c>
      <c r="B3667" t="s">
        <v>710</v>
      </c>
      <c r="C3667" t="s">
        <v>4973</v>
      </c>
      <c r="D3667" t="s">
        <v>9074</v>
      </c>
      <c r="E3667" t="s">
        <v>13175</v>
      </c>
      <c r="F3667" t="s">
        <v>16627</v>
      </c>
      <c r="G3667" s="2">
        <v>43791.022719907407</v>
      </c>
      <c r="H3667" s="5" t="s">
        <v>17658</v>
      </c>
      <c r="K3667" t="s">
        <v>16630</v>
      </c>
      <c r="V3667">
        <v>3</v>
      </c>
    </row>
    <row r="3668" spans="1:22" x14ac:dyDescent="0.15">
      <c r="A3668" s="1">
        <v>687</v>
      </c>
      <c r="B3668" t="s">
        <v>709</v>
      </c>
      <c r="C3668" t="s">
        <v>4972</v>
      </c>
      <c r="D3668" t="s">
        <v>9073</v>
      </c>
      <c r="E3668" t="s">
        <v>13174</v>
      </c>
      <c r="F3668" t="s">
        <v>16628</v>
      </c>
      <c r="G3668" s="2">
        <v>43791.022650462961</v>
      </c>
      <c r="H3668" s="5" t="s">
        <v>17658</v>
      </c>
      <c r="K3668" t="s">
        <v>16630</v>
      </c>
      <c r="V3668">
        <v>5</v>
      </c>
    </row>
    <row r="3669" spans="1:22" x14ac:dyDescent="0.15">
      <c r="A3669" s="1">
        <v>686</v>
      </c>
      <c r="B3669" t="s">
        <v>708</v>
      </c>
      <c r="C3669" t="s">
        <v>4971</v>
      </c>
      <c r="D3669" t="s">
        <v>9072</v>
      </c>
      <c r="E3669" t="s">
        <v>13173</v>
      </c>
      <c r="F3669" t="s">
        <v>16628</v>
      </c>
      <c r="G3669" s="2">
        <v>43791.022488425922</v>
      </c>
      <c r="H3669" s="5" t="s">
        <v>17658</v>
      </c>
      <c r="K3669" t="s">
        <v>16630</v>
      </c>
      <c r="V3669">
        <v>3</v>
      </c>
    </row>
    <row r="3670" spans="1:22" x14ac:dyDescent="0.15">
      <c r="A3670" s="1">
        <v>685</v>
      </c>
      <c r="B3670" t="s">
        <v>707</v>
      </c>
      <c r="C3670" t="s">
        <v>4970</v>
      </c>
      <c r="D3670" t="s">
        <v>9071</v>
      </c>
      <c r="E3670" t="s">
        <v>13172</v>
      </c>
      <c r="F3670" t="s">
        <v>16627</v>
      </c>
      <c r="G3670" s="2">
        <v>43791.021944444437</v>
      </c>
      <c r="H3670" s="5" t="s">
        <v>17658</v>
      </c>
      <c r="K3670" t="s">
        <v>16630</v>
      </c>
      <c r="V3670">
        <v>3</v>
      </c>
    </row>
    <row r="3671" spans="1:22" x14ac:dyDescent="0.15">
      <c r="A3671" s="1">
        <v>684</v>
      </c>
      <c r="B3671" t="s">
        <v>706</v>
      </c>
      <c r="C3671" t="s">
        <v>4969</v>
      </c>
      <c r="D3671" t="s">
        <v>9070</v>
      </c>
      <c r="E3671" t="s">
        <v>13171</v>
      </c>
      <c r="F3671" t="s">
        <v>16628</v>
      </c>
      <c r="G3671" s="2">
        <v>43791.021678240737</v>
      </c>
      <c r="H3671" s="5" t="s">
        <v>17658</v>
      </c>
      <c r="K3671" t="s">
        <v>16630</v>
      </c>
      <c r="V3671">
        <v>5</v>
      </c>
    </row>
    <row r="3672" spans="1:22" x14ac:dyDescent="0.15">
      <c r="A3672" s="1">
        <v>683</v>
      </c>
      <c r="B3672" t="s">
        <v>705</v>
      </c>
      <c r="C3672" t="s">
        <v>4968</v>
      </c>
      <c r="D3672" t="s">
        <v>9069</v>
      </c>
      <c r="E3672" t="s">
        <v>13170</v>
      </c>
      <c r="F3672" t="s">
        <v>16628</v>
      </c>
      <c r="G3672" s="2">
        <v>43791.021608796298</v>
      </c>
      <c r="H3672" s="5" t="s">
        <v>17658</v>
      </c>
      <c r="K3672" t="s">
        <v>16630</v>
      </c>
      <c r="V3672">
        <v>5</v>
      </c>
    </row>
    <row r="3673" spans="1:22" x14ac:dyDescent="0.15">
      <c r="A3673" s="1">
        <v>682</v>
      </c>
      <c r="B3673" t="s">
        <v>704</v>
      </c>
      <c r="C3673" t="s">
        <v>4967</v>
      </c>
      <c r="D3673" t="s">
        <v>9068</v>
      </c>
      <c r="E3673" t="s">
        <v>13169</v>
      </c>
      <c r="F3673" t="s">
        <v>16628</v>
      </c>
      <c r="G3673" s="2">
        <v>43791.021273148152</v>
      </c>
      <c r="H3673" s="5" t="s">
        <v>17658</v>
      </c>
      <c r="K3673" t="s">
        <v>16630</v>
      </c>
      <c r="V3673">
        <v>8</v>
      </c>
    </row>
    <row r="3674" spans="1:22" x14ac:dyDescent="0.15">
      <c r="A3674" s="1">
        <v>681</v>
      </c>
      <c r="B3674" t="s">
        <v>703</v>
      </c>
      <c r="C3674" t="s">
        <v>4966</v>
      </c>
      <c r="D3674" t="s">
        <v>9067</v>
      </c>
      <c r="E3674" t="s">
        <v>13168</v>
      </c>
      <c r="F3674" t="s">
        <v>16628</v>
      </c>
      <c r="G3674" s="2">
        <v>43791.021192129629</v>
      </c>
      <c r="H3674" s="5" t="s">
        <v>17658</v>
      </c>
      <c r="K3674" t="s">
        <v>16630</v>
      </c>
      <c r="V3674">
        <v>5</v>
      </c>
    </row>
    <row r="3675" spans="1:22" x14ac:dyDescent="0.15">
      <c r="A3675" s="1">
        <v>680</v>
      </c>
      <c r="B3675" t="s">
        <v>702</v>
      </c>
      <c r="C3675" t="s">
        <v>4965</v>
      </c>
      <c r="D3675" t="s">
        <v>9066</v>
      </c>
      <c r="E3675" t="s">
        <v>13167</v>
      </c>
      <c r="F3675" t="s">
        <v>16628</v>
      </c>
      <c r="G3675" s="2">
        <v>43791.020694444444</v>
      </c>
      <c r="H3675" s="5" t="s">
        <v>17658</v>
      </c>
      <c r="K3675" t="s">
        <v>16630</v>
      </c>
      <c r="V3675">
        <v>5</v>
      </c>
    </row>
    <row r="3676" spans="1:22" x14ac:dyDescent="0.15">
      <c r="A3676" s="1">
        <v>679</v>
      </c>
      <c r="B3676" t="s">
        <v>701</v>
      </c>
      <c r="C3676" t="s">
        <v>4964</v>
      </c>
      <c r="D3676" t="s">
        <v>9065</v>
      </c>
      <c r="E3676" t="s">
        <v>13166</v>
      </c>
      <c r="F3676" t="s">
        <v>16627</v>
      </c>
      <c r="G3676" s="2">
        <v>43791.020486111112</v>
      </c>
      <c r="H3676" s="5" t="s">
        <v>17658</v>
      </c>
      <c r="K3676" t="s">
        <v>16630</v>
      </c>
      <c r="V3676">
        <v>3</v>
      </c>
    </row>
    <row r="3677" spans="1:22" x14ac:dyDescent="0.15">
      <c r="A3677" s="1">
        <v>678</v>
      </c>
      <c r="B3677" t="s">
        <v>700</v>
      </c>
      <c r="C3677" t="s">
        <v>4963</v>
      </c>
      <c r="D3677" t="s">
        <v>9064</v>
      </c>
      <c r="E3677" t="s">
        <v>13165</v>
      </c>
      <c r="F3677" t="s">
        <v>16627</v>
      </c>
      <c r="G3677" s="2">
        <v>43791.020381944443</v>
      </c>
      <c r="H3677" s="5" t="s">
        <v>17658</v>
      </c>
      <c r="K3677" t="s">
        <v>16630</v>
      </c>
      <c r="V3677">
        <v>3</v>
      </c>
    </row>
    <row r="3678" spans="1:22" x14ac:dyDescent="0.15">
      <c r="A3678" s="1">
        <v>677</v>
      </c>
      <c r="B3678" t="s">
        <v>699</v>
      </c>
      <c r="C3678" t="s">
        <v>4962</v>
      </c>
      <c r="D3678" t="s">
        <v>9063</v>
      </c>
      <c r="E3678" t="s">
        <v>13164</v>
      </c>
      <c r="F3678" t="s">
        <v>16628</v>
      </c>
      <c r="G3678" s="2">
        <v>43791.020289351851</v>
      </c>
      <c r="H3678" s="5" t="s">
        <v>17658</v>
      </c>
      <c r="K3678" t="s">
        <v>16630</v>
      </c>
      <c r="V3678">
        <v>5</v>
      </c>
    </row>
    <row r="3679" spans="1:22" x14ac:dyDescent="0.15">
      <c r="A3679" s="1">
        <v>676</v>
      </c>
      <c r="B3679" t="s">
        <v>698</v>
      </c>
      <c r="C3679" t="s">
        <v>4961</v>
      </c>
      <c r="D3679" t="s">
        <v>9062</v>
      </c>
      <c r="E3679" t="s">
        <v>13163</v>
      </c>
      <c r="F3679" t="s">
        <v>16627</v>
      </c>
      <c r="G3679" s="2">
        <v>43791.01972222222</v>
      </c>
      <c r="H3679" s="5" t="s">
        <v>17658</v>
      </c>
      <c r="K3679" t="s">
        <v>16630</v>
      </c>
      <c r="V3679">
        <v>3</v>
      </c>
    </row>
    <row r="3680" spans="1:22" x14ac:dyDescent="0.15">
      <c r="A3680" s="1">
        <v>675</v>
      </c>
      <c r="B3680" t="s">
        <v>697</v>
      </c>
      <c r="C3680" t="s">
        <v>4960</v>
      </c>
      <c r="D3680" t="s">
        <v>9061</v>
      </c>
      <c r="E3680" t="s">
        <v>13162</v>
      </c>
      <c r="F3680" t="s">
        <v>16627</v>
      </c>
      <c r="G3680" s="2">
        <v>43791.019375000003</v>
      </c>
      <c r="H3680" s="5" t="s">
        <v>17658</v>
      </c>
      <c r="K3680" t="s">
        <v>16630</v>
      </c>
      <c r="V3680">
        <v>3</v>
      </c>
    </row>
    <row r="3681" spans="1:22" x14ac:dyDescent="0.15">
      <c r="A3681" s="1">
        <v>674</v>
      </c>
      <c r="B3681" t="s">
        <v>696</v>
      </c>
      <c r="C3681" t="s">
        <v>4959</v>
      </c>
      <c r="D3681" t="s">
        <v>9060</v>
      </c>
      <c r="E3681" t="s">
        <v>13161</v>
      </c>
      <c r="F3681" t="s">
        <v>16628</v>
      </c>
      <c r="G3681" s="2">
        <v>43791.019293981481</v>
      </c>
      <c r="H3681" s="5" t="s">
        <v>17658</v>
      </c>
      <c r="K3681" t="s">
        <v>16630</v>
      </c>
      <c r="V3681">
        <v>5</v>
      </c>
    </row>
    <row r="3682" spans="1:22" x14ac:dyDescent="0.15">
      <c r="A3682" s="1">
        <v>673</v>
      </c>
      <c r="B3682" t="s">
        <v>695</v>
      </c>
      <c r="C3682" t="s">
        <v>4958</v>
      </c>
      <c r="D3682" t="s">
        <v>9059</v>
      </c>
      <c r="E3682" t="s">
        <v>13160</v>
      </c>
      <c r="F3682" t="s">
        <v>16627</v>
      </c>
      <c r="G3682" s="2">
        <v>43791.019212962958</v>
      </c>
      <c r="H3682" s="5" t="s">
        <v>17658</v>
      </c>
      <c r="K3682" t="s">
        <v>16630</v>
      </c>
      <c r="V3682">
        <v>5</v>
      </c>
    </row>
    <row r="3683" spans="1:22" x14ac:dyDescent="0.15">
      <c r="A3683" s="1">
        <v>672</v>
      </c>
      <c r="B3683" t="s">
        <v>694</v>
      </c>
      <c r="C3683" t="s">
        <v>4957</v>
      </c>
      <c r="D3683" t="s">
        <v>9058</v>
      </c>
      <c r="E3683" t="s">
        <v>13159</v>
      </c>
      <c r="F3683" t="s">
        <v>16628</v>
      </c>
      <c r="G3683" s="2">
        <v>43791.018993055557</v>
      </c>
      <c r="H3683" s="5" t="s">
        <v>17658</v>
      </c>
      <c r="K3683" t="s">
        <v>16630</v>
      </c>
      <c r="V3683">
        <v>5</v>
      </c>
    </row>
    <row r="3684" spans="1:22" x14ac:dyDescent="0.15">
      <c r="A3684" s="1">
        <v>671</v>
      </c>
      <c r="B3684" t="s">
        <v>693</v>
      </c>
      <c r="C3684" t="s">
        <v>4956</v>
      </c>
      <c r="D3684" t="s">
        <v>9057</v>
      </c>
      <c r="E3684" t="s">
        <v>13158</v>
      </c>
      <c r="F3684" t="s">
        <v>16627</v>
      </c>
      <c r="G3684" s="2">
        <v>43791.018842592603</v>
      </c>
      <c r="H3684" s="5" t="s">
        <v>17658</v>
      </c>
      <c r="K3684" t="s">
        <v>16630</v>
      </c>
      <c r="V3684">
        <v>3</v>
      </c>
    </row>
    <row r="3685" spans="1:22" x14ac:dyDescent="0.15">
      <c r="A3685" s="1">
        <v>670</v>
      </c>
      <c r="B3685" t="s">
        <v>692</v>
      </c>
      <c r="C3685" t="s">
        <v>4955</v>
      </c>
      <c r="D3685" t="s">
        <v>9056</v>
      </c>
      <c r="E3685" t="s">
        <v>13157</v>
      </c>
      <c r="F3685" t="s">
        <v>16628</v>
      </c>
      <c r="G3685" s="2">
        <v>43791.018726851849</v>
      </c>
      <c r="H3685" s="5" t="s">
        <v>17658</v>
      </c>
      <c r="K3685" t="s">
        <v>16630</v>
      </c>
      <c r="V3685">
        <v>5</v>
      </c>
    </row>
    <row r="3686" spans="1:22" x14ac:dyDescent="0.15">
      <c r="A3686" s="1">
        <v>669</v>
      </c>
      <c r="B3686" t="s">
        <v>691</v>
      </c>
      <c r="C3686" t="s">
        <v>4954</v>
      </c>
      <c r="D3686" t="s">
        <v>9055</v>
      </c>
      <c r="E3686" t="s">
        <v>13156</v>
      </c>
      <c r="F3686" t="s">
        <v>16628</v>
      </c>
      <c r="G3686" s="2">
        <v>43791.018587962957</v>
      </c>
      <c r="H3686" s="5" t="s">
        <v>17658</v>
      </c>
      <c r="K3686" t="s">
        <v>16630</v>
      </c>
      <c r="V3686">
        <v>3</v>
      </c>
    </row>
    <row r="3687" spans="1:22" x14ac:dyDescent="0.15">
      <c r="A3687" s="1">
        <v>668</v>
      </c>
      <c r="B3687" t="s">
        <v>690</v>
      </c>
      <c r="C3687" t="s">
        <v>4953</v>
      </c>
      <c r="D3687" t="s">
        <v>9054</v>
      </c>
      <c r="E3687" t="s">
        <v>13155</v>
      </c>
      <c r="F3687" t="s">
        <v>16627</v>
      </c>
      <c r="G3687" s="2">
        <v>43791.017557870371</v>
      </c>
      <c r="H3687" s="5" t="s">
        <v>17658</v>
      </c>
      <c r="K3687" t="s">
        <v>16630</v>
      </c>
      <c r="V3687">
        <v>3</v>
      </c>
    </row>
    <row r="3688" spans="1:22" x14ac:dyDescent="0.15">
      <c r="A3688" s="1">
        <v>667</v>
      </c>
      <c r="B3688" t="s">
        <v>689</v>
      </c>
      <c r="C3688" t="s">
        <v>4952</v>
      </c>
      <c r="D3688" t="s">
        <v>9053</v>
      </c>
      <c r="E3688" t="s">
        <v>13154</v>
      </c>
      <c r="F3688" t="s">
        <v>16628</v>
      </c>
      <c r="G3688" s="2">
        <v>43791.017465277779</v>
      </c>
      <c r="H3688" s="5" t="s">
        <v>17658</v>
      </c>
      <c r="K3688" t="s">
        <v>16630</v>
      </c>
      <c r="V3688">
        <v>5</v>
      </c>
    </row>
    <row r="3689" spans="1:22" x14ac:dyDescent="0.15">
      <c r="A3689" s="1">
        <v>666</v>
      </c>
      <c r="B3689" t="s">
        <v>688</v>
      </c>
      <c r="C3689" t="s">
        <v>4951</v>
      </c>
      <c r="D3689" t="s">
        <v>9052</v>
      </c>
      <c r="E3689" t="s">
        <v>13153</v>
      </c>
      <c r="F3689" t="s">
        <v>16628</v>
      </c>
      <c r="G3689" s="2">
        <v>43791.017372685194</v>
      </c>
      <c r="H3689" s="5" t="s">
        <v>17658</v>
      </c>
      <c r="K3689" t="s">
        <v>16630</v>
      </c>
      <c r="V3689">
        <v>5</v>
      </c>
    </row>
    <row r="3690" spans="1:22" x14ac:dyDescent="0.15">
      <c r="A3690" s="1">
        <v>665</v>
      </c>
      <c r="B3690" t="s">
        <v>687</v>
      </c>
      <c r="C3690" t="s">
        <v>4950</v>
      </c>
      <c r="D3690" t="s">
        <v>9051</v>
      </c>
      <c r="E3690" t="s">
        <v>13152</v>
      </c>
      <c r="F3690" t="s">
        <v>16628</v>
      </c>
      <c r="G3690" s="2">
        <v>43791.017245370371</v>
      </c>
      <c r="H3690" s="5" t="s">
        <v>17658</v>
      </c>
      <c r="K3690" t="s">
        <v>16630</v>
      </c>
      <c r="V3690">
        <v>5</v>
      </c>
    </row>
    <row r="3691" spans="1:22" x14ac:dyDescent="0.15">
      <c r="A3691" s="1">
        <v>664</v>
      </c>
      <c r="B3691" t="s">
        <v>686</v>
      </c>
      <c r="C3691" t="s">
        <v>4949</v>
      </c>
      <c r="D3691" t="s">
        <v>9050</v>
      </c>
      <c r="E3691" t="s">
        <v>13151</v>
      </c>
      <c r="F3691" t="s">
        <v>16627</v>
      </c>
      <c r="G3691" s="2">
        <v>43791.017175925917</v>
      </c>
      <c r="H3691" s="5" t="s">
        <v>17658</v>
      </c>
      <c r="K3691" t="s">
        <v>16630</v>
      </c>
      <c r="V3691">
        <v>3</v>
      </c>
    </row>
    <row r="3692" spans="1:22" x14ac:dyDescent="0.15">
      <c r="A3692" s="1">
        <v>663</v>
      </c>
      <c r="B3692" t="s">
        <v>685</v>
      </c>
      <c r="C3692" t="s">
        <v>4948</v>
      </c>
      <c r="D3692" t="s">
        <v>9049</v>
      </c>
      <c r="E3692" t="s">
        <v>13150</v>
      </c>
      <c r="F3692" t="s">
        <v>16627</v>
      </c>
      <c r="G3692" s="2">
        <v>43791.017025462963</v>
      </c>
      <c r="H3692" s="5" t="s">
        <v>17658</v>
      </c>
      <c r="K3692" t="s">
        <v>16630</v>
      </c>
      <c r="V3692">
        <v>3</v>
      </c>
    </row>
    <row r="3693" spans="1:22" x14ac:dyDescent="0.15">
      <c r="A3693" s="1">
        <v>662</v>
      </c>
      <c r="B3693" t="s">
        <v>684</v>
      </c>
      <c r="C3693" t="s">
        <v>4947</v>
      </c>
      <c r="D3693" t="s">
        <v>9048</v>
      </c>
      <c r="E3693" t="s">
        <v>13149</v>
      </c>
      <c r="F3693" t="s">
        <v>16628</v>
      </c>
      <c r="G3693" s="2">
        <v>43791.016898148147</v>
      </c>
      <c r="H3693" s="5" t="s">
        <v>17658</v>
      </c>
      <c r="K3693" t="s">
        <v>16630</v>
      </c>
      <c r="V3693">
        <v>3</v>
      </c>
    </row>
    <row r="3694" spans="1:22" x14ac:dyDescent="0.15">
      <c r="A3694" s="1">
        <v>661</v>
      </c>
      <c r="B3694" t="s">
        <v>683</v>
      </c>
      <c r="C3694" t="s">
        <v>4946</v>
      </c>
      <c r="D3694" t="s">
        <v>9047</v>
      </c>
      <c r="E3694" t="s">
        <v>13148</v>
      </c>
      <c r="F3694" t="s">
        <v>16627</v>
      </c>
      <c r="G3694" s="2">
        <v>43791.016817129632</v>
      </c>
      <c r="H3694" s="5" t="s">
        <v>17658</v>
      </c>
      <c r="K3694" t="s">
        <v>16630</v>
      </c>
      <c r="V3694">
        <v>3</v>
      </c>
    </row>
    <row r="3695" spans="1:22" x14ac:dyDescent="0.15">
      <c r="A3695" s="1">
        <v>660</v>
      </c>
      <c r="B3695" t="s">
        <v>682</v>
      </c>
      <c r="C3695" t="s">
        <v>4945</v>
      </c>
      <c r="D3695" t="s">
        <v>9046</v>
      </c>
      <c r="E3695" t="s">
        <v>13147</v>
      </c>
      <c r="F3695" t="s">
        <v>16628</v>
      </c>
      <c r="G3695" s="2">
        <v>43791.016724537039</v>
      </c>
      <c r="H3695" s="5" t="s">
        <v>17658</v>
      </c>
      <c r="K3695" t="s">
        <v>16630</v>
      </c>
      <c r="V3695">
        <v>5</v>
      </c>
    </row>
    <row r="3696" spans="1:22" x14ac:dyDescent="0.15">
      <c r="A3696" s="1">
        <v>659</v>
      </c>
      <c r="B3696" t="s">
        <v>681</v>
      </c>
      <c r="C3696" t="s">
        <v>4944</v>
      </c>
      <c r="D3696" t="s">
        <v>9045</v>
      </c>
      <c r="E3696" t="s">
        <v>13146</v>
      </c>
      <c r="F3696" t="s">
        <v>16627</v>
      </c>
      <c r="G3696" s="2">
        <v>43791.016412037039</v>
      </c>
      <c r="H3696" s="5" t="s">
        <v>17658</v>
      </c>
      <c r="K3696" t="s">
        <v>16630</v>
      </c>
      <c r="V3696">
        <v>3</v>
      </c>
    </row>
    <row r="3697" spans="1:22" x14ac:dyDescent="0.15">
      <c r="A3697" s="1">
        <v>658</v>
      </c>
      <c r="B3697" t="s">
        <v>680</v>
      </c>
      <c r="C3697" t="s">
        <v>4943</v>
      </c>
      <c r="D3697" t="s">
        <v>9044</v>
      </c>
      <c r="E3697" t="s">
        <v>13145</v>
      </c>
      <c r="F3697" t="s">
        <v>16627</v>
      </c>
      <c r="G3697" s="2">
        <v>43791.015636574077</v>
      </c>
      <c r="H3697" s="5" t="s">
        <v>17658</v>
      </c>
      <c r="K3697" t="s">
        <v>16630</v>
      </c>
      <c r="V3697">
        <v>3</v>
      </c>
    </row>
    <row r="3698" spans="1:22" x14ac:dyDescent="0.15">
      <c r="A3698" s="1">
        <v>657</v>
      </c>
      <c r="B3698" t="s">
        <v>679</v>
      </c>
      <c r="C3698" t="s">
        <v>4942</v>
      </c>
      <c r="D3698" t="s">
        <v>9043</v>
      </c>
      <c r="E3698" t="s">
        <v>13144</v>
      </c>
      <c r="F3698" t="s">
        <v>16628</v>
      </c>
      <c r="G3698" s="2">
        <v>43791.015405092592</v>
      </c>
      <c r="H3698" s="5" t="s">
        <v>17658</v>
      </c>
      <c r="K3698" t="s">
        <v>16630</v>
      </c>
      <c r="V3698">
        <v>5</v>
      </c>
    </row>
    <row r="3699" spans="1:22" x14ac:dyDescent="0.15">
      <c r="A3699" s="1">
        <v>656</v>
      </c>
      <c r="B3699" t="s">
        <v>678</v>
      </c>
      <c r="C3699" t="s">
        <v>4941</v>
      </c>
      <c r="D3699" t="s">
        <v>9042</v>
      </c>
      <c r="E3699" t="s">
        <v>13143</v>
      </c>
      <c r="F3699" t="s">
        <v>16627</v>
      </c>
      <c r="G3699" s="2">
        <v>43791.015324074076</v>
      </c>
      <c r="H3699" s="5" t="s">
        <v>17658</v>
      </c>
      <c r="K3699" t="s">
        <v>16630</v>
      </c>
      <c r="V3699">
        <v>3</v>
      </c>
    </row>
    <row r="3700" spans="1:22" x14ac:dyDescent="0.15">
      <c r="A3700" s="1">
        <v>655</v>
      </c>
      <c r="B3700" t="s">
        <v>677</v>
      </c>
      <c r="C3700" t="s">
        <v>4940</v>
      </c>
      <c r="D3700" t="s">
        <v>9041</v>
      </c>
      <c r="E3700" t="s">
        <v>13142</v>
      </c>
      <c r="F3700" t="s">
        <v>16628</v>
      </c>
      <c r="G3700" s="2">
        <v>43791.015231481477</v>
      </c>
      <c r="H3700" s="5" t="s">
        <v>17658</v>
      </c>
      <c r="K3700" t="s">
        <v>16630</v>
      </c>
      <c r="V3700">
        <v>5</v>
      </c>
    </row>
    <row r="3701" spans="1:22" x14ac:dyDescent="0.15">
      <c r="A3701" s="1">
        <v>654</v>
      </c>
      <c r="B3701" t="s">
        <v>676</v>
      </c>
      <c r="C3701" t="s">
        <v>4939</v>
      </c>
      <c r="D3701" t="s">
        <v>9040</v>
      </c>
      <c r="E3701" t="s">
        <v>13141</v>
      </c>
      <c r="F3701" t="s">
        <v>16627</v>
      </c>
      <c r="G3701" s="2">
        <v>43791.015150462961</v>
      </c>
      <c r="H3701" s="5" t="s">
        <v>17658</v>
      </c>
      <c r="K3701" t="s">
        <v>16630</v>
      </c>
      <c r="V3701">
        <v>5</v>
      </c>
    </row>
    <row r="3702" spans="1:22" x14ac:dyDescent="0.15">
      <c r="A3702" s="1">
        <v>653</v>
      </c>
      <c r="B3702" t="s">
        <v>675</v>
      </c>
      <c r="C3702" t="s">
        <v>4938</v>
      </c>
      <c r="D3702" t="s">
        <v>9039</v>
      </c>
      <c r="E3702" t="s">
        <v>13140</v>
      </c>
      <c r="F3702" t="s">
        <v>16627</v>
      </c>
      <c r="G3702" s="2">
        <v>43791.014988425923</v>
      </c>
      <c r="H3702" s="5" t="s">
        <v>17658</v>
      </c>
      <c r="K3702" t="s">
        <v>16630</v>
      </c>
      <c r="V3702">
        <v>3</v>
      </c>
    </row>
    <row r="3703" spans="1:22" x14ac:dyDescent="0.15">
      <c r="A3703" s="1">
        <v>652</v>
      </c>
      <c r="B3703" t="s">
        <v>674</v>
      </c>
      <c r="C3703" t="s">
        <v>4937</v>
      </c>
      <c r="D3703" t="s">
        <v>9038</v>
      </c>
      <c r="E3703" t="s">
        <v>13139</v>
      </c>
      <c r="F3703" t="s">
        <v>16627</v>
      </c>
      <c r="G3703" s="2">
        <v>43791.014872685177</v>
      </c>
      <c r="H3703" s="5" t="s">
        <v>17658</v>
      </c>
      <c r="K3703" t="s">
        <v>16630</v>
      </c>
      <c r="V3703">
        <v>2</v>
      </c>
    </row>
    <row r="3704" spans="1:22" x14ac:dyDescent="0.15">
      <c r="A3704" s="1">
        <v>651</v>
      </c>
      <c r="B3704" t="s">
        <v>673</v>
      </c>
      <c r="C3704" t="s">
        <v>4936</v>
      </c>
      <c r="D3704" t="s">
        <v>9037</v>
      </c>
      <c r="E3704" t="s">
        <v>13138</v>
      </c>
      <c r="F3704" t="s">
        <v>16627</v>
      </c>
      <c r="G3704" s="2">
        <v>43791.014664351853</v>
      </c>
      <c r="H3704" s="5" t="s">
        <v>17658</v>
      </c>
      <c r="K3704" t="s">
        <v>16630</v>
      </c>
      <c r="V3704">
        <v>3</v>
      </c>
    </row>
    <row r="3705" spans="1:22" x14ac:dyDescent="0.15">
      <c r="A3705" s="1">
        <v>650</v>
      </c>
      <c r="B3705" t="s">
        <v>672</v>
      </c>
      <c r="C3705" t="s">
        <v>4935</v>
      </c>
      <c r="D3705" t="s">
        <v>9036</v>
      </c>
      <c r="E3705" t="s">
        <v>13137</v>
      </c>
      <c r="F3705" t="s">
        <v>16628</v>
      </c>
      <c r="G3705" s="2">
        <v>43791.01458333333</v>
      </c>
      <c r="H3705" s="5" t="s">
        <v>17658</v>
      </c>
      <c r="K3705" t="s">
        <v>16630</v>
      </c>
      <c r="V3705">
        <v>10</v>
      </c>
    </row>
    <row r="3706" spans="1:22" x14ac:dyDescent="0.15">
      <c r="A3706" s="1">
        <v>649</v>
      </c>
      <c r="B3706" t="s">
        <v>671</v>
      </c>
      <c r="C3706" t="s">
        <v>4934</v>
      </c>
      <c r="D3706" t="s">
        <v>9035</v>
      </c>
      <c r="E3706" t="s">
        <v>13136</v>
      </c>
      <c r="F3706" t="s">
        <v>16628</v>
      </c>
      <c r="G3706" s="2">
        <v>43791.014490740738</v>
      </c>
      <c r="H3706" s="5" t="s">
        <v>17658</v>
      </c>
      <c r="K3706" t="s">
        <v>16630</v>
      </c>
      <c r="V3706">
        <v>5</v>
      </c>
    </row>
    <row r="3707" spans="1:22" x14ac:dyDescent="0.15">
      <c r="A3707" s="1">
        <v>648</v>
      </c>
      <c r="B3707" t="s">
        <v>670</v>
      </c>
      <c r="C3707" t="s">
        <v>4933</v>
      </c>
      <c r="D3707" t="s">
        <v>9034</v>
      </c>
      <c r="E3707" t="s">
        <v>13135</v>
      </c>
      <c r="F3707" t="s">
        <v>16628</v>
      </c>
      <c r="G3707" s="2">
        <v>43791.014398148152</v>
      </c>
      <c r="H3707" s="5" t="s">
        <v>17658</v>
      </c>
      <c r="K3707" t="s">
        <v>16630</v>
      </c>
      <c r="V3707">
        <v>3</v>
      </c>
    </row>
    <row r="3708" spans="1:22" x14ac:dyDescent="0.15">
      <c r="A3708" s="1">
        <v>647</v>
      </c>
      <c r="B3708" t="s">
        <v>669</v>
      </c>
      <c r="C3708" t="s">
        <v>4932</v>
      </c>
      <c r="D3708" t="s">
        <v>9033</v>
      </c>
      <c r="E3708" t="s">
        <v>13134</v>
      </c>
      <c r="F3708" t="s">
        <v>16628</v>
      </c>
      <c r="G3708" s="2">
        <v>43791.014282407406</v>
      </c>
      <c r="H3708" s="5" t="s">
        <v>17658</v>
      </c>
      <c r="K3708" t="s">
        <v>16630</v>
      </c>
      <c r="V3708">
        <v>5</v>
      </c>
    </row>
    <row r="3709" spans="1:22" x14ac:dyDescent="0.15">
      <c r="A3709" s="1">
        <v>646</v>
      </c>
      <c r="B3709" t="s">
        <v>668</v>
      </c>
      <c r="C3709" t="s">
        <v>4931</v>
      </c>
      <c r="D3709" t="s">
        <v>9032</v>
      </c>
      <c r="E3709" t="s">
        <v>13133</v>
      </c>
      <c r="F3709" t="s">
        <v>16627</v>
      </c>
      <c r="G3709" s="2">
        <v>43791.013414351852</v>
      </c>
      <c r="H3709" s="5" t="s">
        <v>17658</v>
      </c>
      <c r="K3709" t="s">
        <v>16630</v>
      </c>
      <c r="V3709">
        <v>3</v>
      </c>
    </row>
    <row r="3710" spans="1:22" x14ac:dyDescent="0.15">
      <c r="A3710" s="1">
        <v>645</v>
      </c>
      <c r="B3710" t="s">
        <v>667</v>
      </c>
      <c r="C3710" t="s">
        <v>4930</v>
      </c>
      <c r="D3710" t="s">
        <v>9031</v>
      </c>
      <c r="E3710" t="s">
        <v>13132</v>
      </c>
      <c r="F3710" t="s">
        <v>16628</v>
      </c>
      <c r="G3710" s="2">
        <v>43791.013310185182</v>
      </c>
      <c r="H3710" s="5" t="s">
        <v>17658</v>
      </c>
      <c r="K3710" t="s">
        <v>16630</v>
      </c>
      <c r="V3710">
        <v>5</v>
      </c>
    </row>
    <row r="3711" spans="1:22" x14ac:dyDescent="0.15">
      <c r="A3711" s="1">
        <v>644</v>
      </c>
      <c r="B3711" t="s">
        <v>666</v>
      </c>
      <c r="C3711" t="s">
        <v>4929</v>
      </c>
      <c r="D3711" t="s">
        <v>9030</v>
      </c>
      <c r="E3711" t="s">
        <v>13131</v>
      </c>
      <c r="F3711" t="s">
        <v>16628</v>
      </c>
      <c r="G3711" s="2">
        <v>43791.01290509259</v>
      </c>
      <c r="H3711" s="5" t="s">
        <v>17658</v>
      </c>
      <c r="K3711" t="s">
        <v>16630</v>
      </c>
      <c r="V3711">
        <v>5</v>
      </c>
    </row>
    <row r="3712" spans="1:22" x14ac:dyDescent="0.15">
      <c r="A3712" s="1">
        <v>643</v>
      </c>
      <c r="B3712" t="s">
        <v>665</v>
      </c>
      <c r="C3712" t="s">
        <v>4928</v>
      </c>
      <c r="D3712" t="s">
        <v>9029</v>
      </c>
      <c r="E3712" t="s">
        <v>13130</v>
      </c>
      <c r="F3712" t="s">
        <v>16627</v>
      </c>
      <c r="G3712" s="2">
        <v>43791.012800925928</v>
      </c>
      <c r="H3712" s="5" t="s">
        <v>17658</v>
      </c>
      <c r="K3712" t="s">
        <v>16630</v>
      </c>
      <c r="V3712">
        <v>3</v>
      </c>
    </row>
    <row r="3713" spans="1:22" x14ac:dyDescent="0.15">
      <c r="A3713" s="1">
        <v>642</v>
      </c>
      <c r="B3713" t="s">
        <v>664</v>
      </c>
      <c r="C3713" t="s">
        <v>4927</v>
      </c>
      <c r="D3713" t="s">
        <v>9028</v>
      </c>
      <c r="E3713" t="s">
        <v>13129</v>
      </c>
      <c r="F3713" t="s">
        <v>16627</v>
      </c>
      <c r="G3713" s="2">
        <v>43791.012743055559</v>
      </c>
      <c r="H3713" s="5" t="s">
        <v>17658</v>
      </c>
      <c r="K3713" t="s">
        <v>16630</v>
      </c>
      <c r="V3713">
        <v>3</v>
      </c>
    </row>
    <row r="3714" spans="1:22" x14ac:dyDescent="0.15">
      <c r="A3714" s="1">
        <v>641</v>
      </c>
      <c r="B3714" t="s">
        <v>663</v>
      </c>
      <c r="C3714" t="s">
        <v>4926</v>
      </c>
      <c r="D3714" t="s">
        <v>9027</v>
      </c>
      <c r="E3714" t="s">
        <v>13128</v>
      </c>
      <c r="F3714" t="s">
        <v>16628</v>
      </c>
      <c r="G3714" s="2">
        <v>43791.01258101852</v>
      </c>
      <c r="H3714" s="5" t="s">
        <v>17658</v>
      </c>
      <c r="K3714" t="s">
        <v>16630</v>
      </c>
      <c r="V3714">
        <v>10</v>
      </c>
    </row>
    <row r="3715" spans="1:22" x14ac:dyDescent="0.15">
      <c r="A3715" s="1">
        <v>640</v>
      </c>
      <c r="B3715" t="s">
        <v>662</v>
      </c>
      <c r="C3715" t="s">
        <v>4925</v>
      </c>
      <c r="D3715" t="s">
        <v>9026</v>
      </c>
      <c r="E3715" t="s">
        <v>13127</v>
      </c>
      <c r="F3715" t="s">
        <v>16627</v>
      </c>
      <c r="G3715" s="2">
        <v>43791.012511574067</v>
      </c>
      <c r="H3715" s="5" t="s">
        <v>17658</v>
      </c>
      <c r="K3715" t="s">
        <v>16630</v>
      </c>
      <c r="V3715">
        <v>3</v>
      </c>
    </row>
    <row r="3716" spans="1:22" x14ac:dyDescent="0.15">
      <c r="A3716" s="1">
        <v>639</v>
      </c>
      <c r="B3716" t="s">
        <v>661</v>
      </c>
      <c r="C3716" t="s">
        <v>4924</v>
      </c>
      <c r="D3716" t="s">
        <v>9025</v>
      </c>
      <c r="E3716" t="s">
        <v>13126</v>
      </c>
      <c r="F3716" t="s">
        <v>16628</v>
      </c>
      <c r="G3716" s="2">
        <v>43791.012361111112</v>
      </c>
      <c r="H3716" s="5" t="s">
        <v>17658</v>
      </c>
      <c r="K3716" t="s">
        <v>16630</v>
      </c>
      <c r="V3716">
        <v>35</v>
      </c>
    </row>
    <row r="3717" spans="1:22" x14ac:dyDescent="0.15">
      <c r="A3717" s="1">
        <v>638</v>
      </c>
      <c r="B3717" t="s">
        <v>660</v>
      </c>
      <c r="C3717" t="s">
        <v>4923</v>
      </c>
      <c r="D3717" t="s">
        <v>9024</v>
      </c>
      <c r="E3717" t="s">
        <v>13125</v>
      </c>
      <c r="F3717" t="s">
        <v>16628</v>
      </c>
      <c r="G3717" s="2">
        <v>43791.012094907397</v>
      </c>
      <c r="H3717" s="5" t="s">
        <v>17658</v>
      </c>
      <c r="K3717" t="s">
        <v>16630</v>
      </c>
      <c r="V3717">
        <v>5</v>
      </c>
    </row>
    <row r="3718" spans="1:22" x14ac:dyDescent="0.15">
      <c r="A3718" s="1">
        <v>637</v>
      </c>
      <c r="B3718" t="s">
        <v>659</v>
      </c>
      <c r="C3718" t="s">
        <v>4922</v>
      </c>
      <c r="D3718" t="s">
        <v>9023</v>
      </c>
      <c r="E3718" t="s">
        <v>13124</v>
      </c>
      <c r="F3718" t="s">
        <v>16628</v>
      </c>
      <c r="G3718" s="2">
        <v>43791.01190972222</v>
      </c>
      <c r="H3718" s="5" t="s">
        <v>17658</v>
      </c>
      <c r="K3718" t="s">
        <v>16630</v>
      </c>
      <c r="V3718">
        <v>5</v>
      </c>
    </row>
    <row r="3719" spans="1:22" x14ac:dyDescent="0.15">
      <c r="A3719" s="1">
        <v>636</v>
      </c>
      <c r="B3719" t="s">
        <v>658</v>
      </c>
      <c r="C3719" t="s">
        <v>4921</v>
      </c>
      <c r="D3719" t="s">
        <v>9022</v>
      </c>
      <c r="E3719" t="s">
        <v>13123</v>
      </c>
      <c r="F3719" t="s">
        <v>16628</v>
      </c>
      <c r="G3719" s="2">
        <v>43791.011817129627</v>
      </c>
      <c r="H3719" s="5" t="s">
        <v>17658</v>
      </c>
      <c r="K3719" t="s">
        <v>16630</v>
      </c>
      <c r="V3719">
        <v>5</v>
      </c>
    </row>
    <row r="3720" spans="1:22" x14ac:dyDescent="0.15">
      <c r="A3720" s="1">
        <v>635</v>
      </c>
      <c r="B3720" t="s">
        <v>657</v>
      </c>
      <c r="C3720" t="s">
        <v>4920</v>
      </c>
      <c r="D3720" t="s">
        <v>9021</v>
      </c>
      <c r="E3720" t="s">
        <v>13122</v>
      </c>
      <c r="F3720" t="s">
        <v>16627</v>
      </c>
      <c r="G3720" s="2">
        <v>43791.011712962973</v>
      </c>
      <c r="H3720" s="5" t="s">
        <v>17658</v>
      </c>
      <c r="K3720" t="s">
        <v>16630</v>
      </c>
      <c r="V3720">
        <v>2</v>
      </c>
    </row>
    <row r="3721" spans="1:22" x14ac:dyDescent="0.15">
      <c r="A3721" s="1">
        <v>634</v>
      </c>
      <c r="B3721" t="s">
        <v>656</v>
      </c>
      <c r="C3721" t="s">
        <v>4919</v>
      </c>
      <c r="D3721" t="s">
        <v>9020</v>
      </c>
      <c r="E3721" t="s">
        <v>13121</v>
      </c>
      <c r="F3721" t="s">
        <v>16628</v>
      </c>
      <c r="G3721" s="2">
        <v>43791.011643518519</v>
      </c>
      <c r="H3721" s="5" t="s">
        <v>17658</v>
      </c>
      <c r="K3721" t="s">
        <v>16630</v>
      </c>
      <c r="V3721">
        <v>3</v>
      </c>
    </row>
    <row r="3722" spans="1:22" x14ac:dyDescent="0.15">
      <c r="A3722" s="1">
        <v>633</v>
      </c>
      <c r="B3722" t="s">
        <v>655</v>
      </c>
      <c r="C3722" t="s">
        <v>4918</v>
      </c>
      <c r="D3722" t="s">
        <v>9019</v>
      </c>
      <c r="E3722" t="s">
        <v>13120</v>
      </c>
      <c r="F3722" t="s">
        <v>16627</v>
      </c>
      <c r="G3722" s="2">
        <v>43791.011562500003</v>
      </c>
      <c r="H3722" s="5" t="s">
        <v>17658</v>
      </c>
      <c r="K3722" t="s">
        <v>16630</v>
      </c>
      <c r="V3722">
        <v>3</v>
      </c>
    </row>
    <row r="3723" spans="1:22" x14ac:dyDescent="0.15">
      <c r="A3723" s="1">
        <v>632</v>
      </c>
      <c r="B3723" t="s">
        <v>654</v>
      </c>
      <c r="C3723" t="s">
        <v>4917</v>
      </c>
      <c r="D3723" t="s">
        <v>9018</v>
      </c>
      <c r="E3723" t="s">
        <v>13119</v>
      </c>
      <c r="F3723" t="s">
        <v>16628</v>
      </c>
      <c r="G3723" s="2">
        <v>43791.011076388888</v>
      </c>
      <c r="H3723" s="5" t="s">
        <v>17658</v>
      </c>
      <c r="K3723" t="s">
        <v>16630</v>
      </c>
      <c r="V3723">
        <v>5</v>
      </c>
    </row>
    <row r="3724" spans="1:22" x14ac:dyDescent="0.15">
      <c r="A3724" s="1">
        <v>631</v>
      </c>
      <c r="B3724" t="s">
        <v>653</v>
      </c>
      <c r="C3724" t="s">
        <v>4916</v>
      </c>
      <c r="D3724" t="s">
        <v>9017</v>
      </c>
      <c r="E3724" t="s">
        <v>13118</v>
      </c>
      <c r="F3724" t="s">
        <v>16628</v>
      </c>
      <c r="G3724" s="2">
        <v>43791.010995370372</v>
      </c>
      <c r="H3724" s="5" t="s">
        <v>17658</v>
      </c>
      <c r="K3724" t="s">
        <v>16630</v>
      </c>
      <c r="V3724">
        <v>5</v>
      </c>
    </row>
    <row r="3725" spans="1:22" x14ac:dyDescent="0.15">
      <c r="A3725" s="1">
        <v>630</v>
      </c>
      <c r="B3725" t="s">
        <v>652</v>
      </c>
      <c r="C3725" t="s">
        <v>4915</v>
      </c>
      <c r="D3725" t="s">
        <v>9016</v>
      </c>
      <c r="E3725" t="s">
        <v>13117</v>
      </c>
      <c r="F3725" t="s">
        <v>16628</v>
      </c>
      <c r="G3725" s="2">
        <v>43791.010636574072</v>
      </c>
      <c r="H3725" s="5" t="s">
        <v>17658</v>
      </c>
      <c r="K3725" t="s">
        <v>16630</v>
      </c>
      <c r="V3725">
        <v>3</v>
      </c>
    </row>
    <row r="3726" spans="1:22" x14ac:dyDescent="0.15">
      <c r="A3726" s="1">
        <v>629</v>
      </c>
      <c r="B3726" t="s">
        <v>651</v>
      </c>
      <c r="C3726" t="s">
        <v>4914</v>
      </c>
      <c r="D3726" t="s">
        <v>9015</v>
      </c>
      <c r="E3726" t="s">
        <v>13116</v>
      </c>
      <c r="F3726" t="s">
        <v>16627</v>
      </c>
      <c r="G3726" s="2">
        <v>43791.010567129633</v>
      </c>
      <c r="H3726" s="5" t="s">
        <v>17658</v>
      </c>
      <c r="K3726" t="s">
        <v>16630</v>
      </c>
      <c r="V3726">
        <v>3</v>
      </c>
    </row>
    <row r="3727" spans="1:22" x14ac:dyDescent="0.15">
      <c r="A3727" s="1">
        <v>628</v>
      </c>
      <c r="B3727" t="s">
        <v>650</v>
      </c>
      <c r="C3727" t="s">
        <v>4913</v>
      </c>
      <c r="D3727" t="s">
        <v>9014</v>
      </c>
      <c r="E3727" t="s">
        <v>13115</v>
      </c>
      <c r="F3727" t="s">
        <v>16627</v>
      </c>
      <c r="G3727" s="2">
        <v>43791.010462962957</v>
      </c>
      <c r="H3727" s="5" t="s">
        <v>17658</v>
      </c>
      <c r="K3727" t="s">
        <v>16630</v>
      </c>
      <c r="V3727">
        <v>2</v>
      </c>
    </row>
    <row r="3728" spans="1:22" x14ac:dyDescent="0.15">
      <c r="A3728" s="1">
        <v>627</v>
      </c>
      <c r="B3728" t="s">
        <v>649</v>
      </c>
      <c r="C3728" t="s">
        <v>4912</v>
      </c>
      <c r="D3728" t="s">
        <v>9013</v>
      </c>
      <c r="E3728" t="s">
        <v>13114</v>
      </c>
      <c r="F3728" t="s">
        <v>16627</v>
      </c>
      <c r="G3728" s="2">
        <v>43791.010405092587</v>
      </c>
      <c r="H3728" s="5" t="s">
        <v>17658</v>
      </c>
      <c r="K3728" t="s">
        <v>16630</v>
      </c>
      <c r="V3728">
        <v>3</v>
      </c>
    </row>
    <row r="3729" spans="1:32" x14ac:dyDescent="0.15">
      <c r="A3729" s="1">
        <v>626</v>
      </c>
      <c r="B3729" t="s">
        <v>648</v>
      </c>
      <c r="C3729" t="s">
        <v>4911</v>
      </c>
      <c r="D3729" t="s">
        <v>9012</v>
      </c>
      <c r="E3729" t="s">
        <v>13113</v>
      </c>
      <c r="F3729" t="s">
        <v>16628</v>
      </c>
      <c r="G3729" s="2">
        <v>43791.010312500002</v>
      </c>
      <c r="H3729" s="5" t="s">
        <v>17658</v>
      </c>
      <c r="K3729" t="s">
        <v>16630</v>
      </c>
      <c r="V3729">
        <v>5</v>
      </c>
    </row>
    <row r="3730" spans="1:32" x14ac:dyDescent="0.15">
      <c r="A3730" s="1">
        <v>625</v>
      </c>
      <c r="B3730" t="s">
        <v>647</v>
      </c>
      <c r="C3730" t="s">
        <v>4910</v>
      </c>
      <c r="D3730" t="s">
        <v>9011</v>
      </c>
      <c r="E3730" t="s">
        <v>13112</v>
      </c>
      <c r="F3730" t="s">
        <v>16628</v>
      </c>
      <c r="G3730" s="2">
        <v>43791.010254629633</v>
      </c>
      <c r="H3730" s="5" t="s">
        <v>17658</v>
      </c>
      <c r="K3730" t="s">
        <v>16630</v>
      </c>
      <c r="V3730">
        <v>3</v>
      </c>
    </row>
    <row r="3731" spans="1:32" x14ac:dyDescent="0.15">
      <c r="A3731" s="1">
        <v>624</v>
      </c>
      <c r="B3731" t="s">
        <v>646</v>
      </c>
      <c r="C3731" t="s">
        <v>4909</v>
      </c>
      <c r="D3731" t="s">
        <v>9010</v>
      </c>
      <c r="E3731" t="s">
        <v>13111</v>
      </c>
      <c r="F3731" t="s">
        <v>16628</v>
      </c>
      <c r="G3731" s="2">
        <v>43791.009965277779</v>
      </c>
      <c r="H3731" s="5" t="s">
        <v>17658</v>
      </c>
      <c r="K3731" t="s">
        <v>16630</v>
      </c>
      <c r="V3731">
        <v>10</v>
      </c>
    </row>
    <row r="3732" spans="1:32" x14ac:dyDescent="0.15">
      <c r="A3732" s="1">
        <v>623</v>
      </c>
      <c r="B3732" t="s">
        <v>645</v>
      </c>
      <c r="C3732" t="s">
        <v>4908</v>
      </c>
      <c r="D3732" t="s">
        <v>9009</v>
      </c>
      <c r="E3732" t="s">
        <v>13110</v>
      </c>
      <c r="F3732" t="s">
        <v>16628</v>
      </c>
      <c r="G3732" s="2">
        <v>43791.009872685187</v>
      </c>
      <c r="H3732" s="5" t="s">
        <v>17658</v>
      </c>
      <c r="K3732" t="s">
        <v>16630</v>
      </c>
      <c r="V3732">
        <v>5</v>
      </c>
    </row>
    <row r="3733" spans="1:32" x14ac:dyDescent="0.15">
      <c r="A3733" s="1">
        <v>622</v>
      </c>
      <c r="B3733" t="s">
        <v>644</v>
      </c>
      <c r="C3733" t="s">
        <v>4907</v>
      </c>
      <c r="D3733" t="s">
        <v>9008</v>
      </c>
      <c r="E3733" t="s">
        <v>13109</v>
      </c>
      <c r="F3733" t="s">
        <v>16627</v>
      </c>
      <c r="G3733" s="2">
        <v>43791.009432870371</v>
      </c>
      <c r="H3733" s="5" t="s">
        <v>17658</v>
      </c>
      <c r="K3733" t="s">
        <v>16630</v>
      </c>
      <c r="V3733">
        <v>15</v>
      </c>
      <c r="W3733">
        <v>2.4907024858455238E+17</v>
      </c>
      <c r="X3733">
        <v>150000</v>
      </c>
      <c r="AA3733" s="2">
        <v>43814.669583333343</v>
      </c>
      <c r="AB3733">
        <v>28</v>
      </c>
      <c r="AC3733" t="s">
        <v>17503</v>
      </c>
      <c r="AD3733" t="s">
        <v>17506</v>
      </c>
      <c r="AE3733">
        <v>2.490702369243832E+17</v>
      </c>
      <c r="AF3733" t="s">
        <v>13109</v>
      </c>
    </row>
    <row r="3734" spans="1:32" x14ac:dyDescent="0.15">
      <c r="A3734" s="1">
        <v>621</v>
      </c>
      <c r="B3734" t="s">
        <v>643</v>
      </c>
      <c r="C3734" t="s">
        <v>4906</v>
      </c>
      <c r="D3734" t="s">
        <v>9007</v>
      </c>
      <c r="E3734" t="s">
        <v>13108</v>
      </c>
      <c r="F3734" t="s">
        <v>16627</v>
      </c>
      <c r="G3734" s="2">
        <v>43791.009120370371</v>
      </c>
      <c r="H3734" s="5" t="s">
        <v>17658</v>
      </c>
      <c r="K3734" t="s">
        <v>16630</v>
      </c>
      <c r="V3734">
        <v>3</v>
      </c>
    </row>
    <row r="3735" spans="1:32" x14ac:dyDescent="0.15">
      <c r="A3735" s="1">
        <v>620</v>
      </c>
      <c r="B3735" t="s">
        <v>642</v>
      </c>
      <c r="C3735" t="s">
        <v>4905</v>
      </c>
      <c r="D3735" t="s">
        <v>9006</v>
      </c>
      <c r="E3735" t="s">
        <v>13107</v>
      </c>
      <c r="F3735" t="s">
        <v>16628</v>
      </c>
      <c r="G3735" s="2">
        <v>43791.009027777778</v>
      </c>
      <c r="H3735" s="5" t="s">
        <v>17658</v>
      </c>
      <c r="K3735" t="s">
        <v>16630</v>
      </c>
      <c r="V3735">
        <v>5</v>
      </c>
    </row>
    <row r="3736" spans="1:32" x14ac:dyDescent="0.15">
      <c r="A3736" s="1">
        <v>618</v>
      </c>
      <c r="B3736" t="s">
        <v>640</v>
      </c>
      <c r="C3736" t="s">
        <v>4904</v>
      </c>
      <c r="D3736" t="s">
        <v>9005</v>
      </c>
      <c r="E3736" t="s">
        <v>13106</v>
      </c>
      <c r="F3736" t="s">
        <v>16627</v>
      </c>
      <c r="G3736" s="2">
        <v>43791.008958333332</v>
      </c>
      <c r="H3736" s="5" t="s">
        <v>17658</v>
      </c>
      <c r="K3736" t="s">
        <v>16630</v>
      </c>
      <c r="V3736">
        <v>3</v>
      </c>
    </row>
    <row r="3737" spans="1:32" x14ac:dyDescent="0.15">
      <c r="A3737" s="1">
        <v>617</v>
      </c>
      <c r="B3737" t="s">
        <v>639</v>
      </c>
      <c r="C3737" t="s">
        <v>4903</v>
      </c>
      <c r="D3737" t="s">
        <v>9004</v>
      </c>
      <c r="E3737" t="s">
        <v>13105</v>
      </c>
      <c r="F3737" t="s">
        <v>16628</v>
      </c>
      <c r="G3737" s="2">
        <v>43791.00886574074</v>
      </c>
      <c r="H3737" s="5" t="s">
        <v>17658</v>
      </c>
      <c r="K3737" t="s">
        <v>16630</v>
      </c>
      <c r="V3737">
        <v>5</v>
      </c>
    </row>
    <row r="3738" spans="1:32" x14ac:dyDescent="0.15">
      <c r="A3738" s="1">
        <v>616</v>
      </c>
      <c r="B3738" t="s">
        <v>638</v>
      </c>
      <c r="C3738" t="s">
        <v>4902</v>
      </c>
      <c r="D3738" t="s">
        <v>9003</v>
      </c>
      <c r="E3738" t="s">
        <v>13104</v>
      </c>
      <c r="F3738" t="s">
        <v>16628</v>
      </c>
      <c r="G3738" s="2">
        <v>43791.008657407408</v>
      </c>
      <c r="H3738" s="5" t="s">
        <v>17658</v>
      </c>
      <c r="K3738" t="s">
        <v>16630</v>
      </c>
      <c r="V3738">
        <v>5</v>
      </c>
    </row>
    <row r="3739" spans="1:32" x14ac:dyDescent="0.15">
      <c r="A3739" s="1">
        <v>615</v>
      </c>
      <c r="B3739" t="s">
        <v>637</v>
      </c>
      <c r="C3739" t="s">
        <v>4901</v>
      </c>
      <c r="D3739" t="s">
        <v>9002</v>
      </c>
      <c r="E3739" t="s">
        <v>13103</v>
      </c>
      <c r="F3739" t="s">
        <v>16627</v>
      </c>
      <c r="G3739" s="2">
        <v>43791.008136574077</v>
      </c>
      <c r="H3739" s="5" t="s">
        <v>17658</v>
      </c>
      <c r="K3739" t="s">
        <v>16630</v>
      </c>
      <c r="V3739">
        <v>3</v>
      </c>
    </row>
    <row r="3740" spans="1:32" x14ac:dyDescent="0.15">
      <c r="A3740" s="1">
        <v>614</v>
      </c>
      <c r="B3740" t="s">
        <v>636</v>
      </c>
      <c r="C3740" t="s">
        <v>4900</v>
      </c>
      <c r="D3740" t="s">
        <v>9001</v>
      </c>
      <c r="E3740" t="s">
        <v>13102</v>
      </c>
      <c r="F3740" t="s">
        <v>16627</v>
      </c>
      <c r="G3740" s="2">
        <v>43791.008032407408</v>
      </c>
      <c r="H3740" s="5" t="s">
        <v>17658</v>
      </c>
      <c r="K3740" t="s">
        <v>16630</v>
      </c>
      <c r="V3740">
        <v>3</v>
      </c>
    </row>
    <row r="3741" spans="1:32" x14ac:dyDescent="0.15">
      <c r="A3741" s="1">
        <v>613</v>
      </c>
      <c r="B3741" t="s">
        <v>635</v>
      </c>
      <c r="C3741" t="s">
        <v>4899</v>
      </c>
      <c r="D3741" t="s">
        <v>9000</v>
      </c>
      <c r="E3741" t="s">
        <v>13101</v>
      </c>
      <c r="F3741" t="s">
        <v>16628</v>
      </c>
      <c r="G3741" s="2">
        <v>43791.007939814823</v>
      </c>
      <c r="H3741" s="5" t="s">
        <v>17658</v>
      </c>
      <c r="K3741" t="s">
        <v>16630</v>
      </c>
      <c r="V3741">
        <v>3</v>
      </c>
    </row>
    <row r="3742" spans="1:32" x14ac:dyDescent="0.15">
      <c r="A3742" s="1">
        <v>612</v>
      </c>
      <c r="B3742" t="s">
        <v>634</v>
      </c>
      <c r="C3742" t="s">
        <v>4898</v>
      </c>
      <c r="D3742" t="s">
        <v>8999</v>
      </c>
      <c r="E3742" t="s">
        <v>13100</v>
      </c>
      <c r="F3742" t="s">
        <v>16627</v>
      </c>
      <c r="G3742" s="2">
        <v>43791.007847222223</v>
      </c>
      <c r="H3742" s="5" t="s">
        <v>17658</v>
      </c>
      <c r="K3742" t="s">
        <v>16630</v>
      </c>
      <c r="V3742">
        <v>3</v>
      </c>
    </row>
    <row r="3743" spans="1:32" x14ac:dyDescent="0.15">
      <c r="A3743" s="1">
        <v>611</v>
      </c>
      <c r="B3743" t="s">
        <v>633</v>
      </c>
      <c r="C3743" t="s">
        <v>4897</v>
      </c>
      <c r="D3743" t="s">
        <v>8998</v>
      </c>
      <c r="E3743" t="s">
        <v>13099</v>
      </c>
      <c r="F3743" t="s">
        <v>16628</v>
      </c>
      <c r="G3743" s="2">
        <v>43791.0077662037</v>
      </c>
      <c r="H3743" s="5" t="s">
        <v>17658</v>
      </c>
      <c r="K3743" t="s">
        <v>16630</v>
      </c>
      <c r="V3743">
        <v>5</v>
      </c>
    </row>
    <row r="3744" spans="1:32" x14ac:dyDescent="0.15">
      <c r="A3744" s="1">
        <v>610</v>
      </c>
      <c r="B3744" t="s">
        <v>632</v>
      </c>
      <c r="C3744" t="s">
        <v>4896</v>
      </c>
      <c r="D3744" t="s">
        <v>8997</v>
      </c>
      <c r="E3744" t="s">
        <v>13098</v>
      </c>
      <c r="F3744" t="s">
        <v>16628</v>
      </c>
      <c r="G3744" s="2">
        <v>43791.007696759261</v>
      </c>
      <c r="H3744" s="5" t="s">
        <v>17658</v>
      </c>
      <c r="K3744" t="s">
        <v>16630</v>
      </c>
      <c r="V3744">
        <v>10</v>
      </c>
    </row>
    <row r="3745" spans="1:22" x14ac:dyDescent="0.15">
      <c r="A3745" s="1">
        <v>609</v>
      </c>
      <c r="B3745" t="s">
        <v>631</v>
      </c>
      <c r="C3745" t="s">
        <v>4895</v>
      </c>
      <c r="D3745" t="s">
        <v>8996</v>
      </c>
      <c r="E3745" t="s">
        <v>13097</v>
      </c>
      <c r="F3745" t="s">
        <v>16628</v>
      </c>
      <c r="G3745" s="2">
        <v>43791.007592592592</v>
      </c>
      <c r="H3745" s="5" t="s">
        <v>17658</v>
      </c>
      <c r="K3745" t="s">
        <v>16630</v>
      </c>
      <c r="V3745">
        <v>5</v>
      </c>
    </row>
    <row r="3746" spans="1:22" x14ac:dyDescent="0.15">
      <c r="A3746" s="1">
        <v>608</v>
      </c>
      <c r="B3746" t="s">
        <v>630</v>
      </c>
      <c r="C3746" t="s">
        <v>4894</v>
      </c>
      <c r="D3746" t="s">
        <v>8995</v>
      </c>
      <c r="E3746" t="s">
        <v>13096</v>
      </c>
      <c r="F3746" t="s">
        <v>16627</v>
      </c>
      <c r="G3746" s="2">
        <v>43791.007222222222</v>
      </c>
      <c r="H3746" s="5" t="s">
        <v>17658</v>
      </c>
      <c r="K3746" t="s">
        <v>16630</v>
      </c>
      <c r="V3746">
        <v>3</v>
      </c>
    </row>
    <row r="3747" spans="1:22" x14ac:dyDescent="0.15">
      <c r="A3747" s="1">
        <v>607</v>
      </c>
      <c r="B3747" t="s">
        <v>629</v>
      </c>
      <c r="C3747" t="s">
        <v>4893</v>
      </c>
      <c r="D3747" t="s">
        <v>8994</v>
      </c>
      <c r="E3747" t="s">
        <v>13095</v>
      </c>
      <c r="F3747" t="s">
        <v>16627</v>
      </c>
      <c r="G3747" s="2">
        <v>43791.007118055553</v>
      </c>
      <c r="H3747" s="5" t="s">
        <v>17658</v>
      </c>
      <c r="K3747" t="s">
        <v>16630</v>
      </c>
      <c r="V3747">
        <v>3</v>
      </c>
    </row>
    <row r="3748" spans="1:22" x14ac:dyDescent="0.15">
      <c r="A3748" s="1">
        <v>606</v>
      </c>
      <c r="B3748" t="s">
        <v>628</v>
      </c>
      <c r="C3748" t="s">
        <v>4892</v>
      </c>
      <c r="D3748" t="s">
        <v>8993</v>
      </c>
      <c r="E3748" t="s">
        <v>13094</v>
      </c>
      <c r="F3748" t="s">
        <v>16628</v>
      </c>
      <c r="G3748" s="2">
        <v>43791.007037037038</v>
      </c>
      <c r="H3748" s="5" t="s">
        <v>17658</v>
      </c>
      <c r="K3748" t="s">
        <v>16630</v>
      </c>
      <c r="V3748">
        <v>5</v>
      </c>
    </row>
    <row r="3749" spans="1:22" x14ac:dyDescent="0.15">
      <c r="A3749" s="1">
        <v>605</v>
      </c>
      <c r="B3749" t="s">
        <v>627</v>
      </c>
      <c r="C3749" t="s">
        <v>4891</v>
      </c>
      <c r="D3749" t="s">
        <v>8992</v>
      </c>
      <c r="E3749" t="s">
        <v>13093</v>
      </c>
      <c r="F3749" t="s">
        <v>16627</v>
      </c>
      <c r="G3749" s="2">
        <v>43791.006932870368</v>
      </c>
      <c r="H3749" s="5" t="s">
        <v>17658</v>
      </c>
      <c r="K3749" t="s">
        <v>16630</v>
      </c>
      <c r="V3749">
        <v>3</v>
      </c>
    </row>
    <row r="3750" spans="1:22" x14ac:dyDescent="0.15">
      <c r="A3750" s="1">
        <v>604</v>
      </c>
      <c r="B3750" t="s">
        <v>626</v>
      </c>
      <c r="C3750" t="s">
        <v>4890</v>
      </c>
      <c r="D3750" t="s">
        <v>8991</v>
      </c>
      <c r="E3750" t="s">
        <v>13092</v>
      </c>
      <c r="F3750" t="s">
        <v>16628</v>
      </c>
      <c r="G3750" s="2">
        <v>43791.006840277783</v>
      </c>
      <c r="H3750" s="5" t="s">
        <v>17658</v>
      </c>
      <c r="K3750" t="s">
        <v>16630</v>
      </c>
      <c r="V3750">
        <v>5</v>
      </c>
    </row>
    <row r="3751" spans="1:22" x14ac:dyDescent="0.15">
      <c r="A3751" s="1">
        <v>603</v>
      </c>
      <c r="B3751" t="s">
        <v>625</v>
      </c>
      <c r="C3751" t="s">
        <v>4889</v>
      </c>
      <c r="D3751" t="s">
        <v>8990</v>
      </c>
      <c r="E3751" t="s">
        <v>13091</v>
      </c>
      <c r="F3751" t="s">
        <v>16628</v>
      </c>
      <c r="G3751" s="2">
        <v>43791.00675925926</v>
      </c>
      <c r="H3751" s="5" t="s">
        <v>17658</v>
      </c>
      <c r="K3751" t="s">
        <v>16630</v>
      </c>
      <c r="V3751">
        <v>10</v>
      </c>
    </row>
    <row r="3752" spans="1:22" x14ac:dyDescent="0.15">
      <c r="A3752" s="1">
        <v>602</v>
      </c>
      <c r="B3752" t="s">
        <v>624</v>
      </c>
      <c r="C3752" t="s">
        <v>4888</v>
      </c>
      <c r="D3752" t="s">
        <v>8989</v>
      </c>
      <c r="E3752" t="s">
        <v>13090</v>
      </c>
      <c r="F3752" t="s">
        <v>16627</v>
      </c>
      <c r="G3752" s="2">
        <v>43791.006597222222</v>
      </c>
      <c r="H3752" s="5" t="s">
        <v>17658</v>
      </c>
      <c r="K3752" t="s">
        <v>16630</v>
      </c>
      <c r="V3752">
        <v>3</v>
      </c>
    </row>
    <row r="3753" spans="1:22" x14ac:dyDescent="0.15">
      <c r="A3753" s="1">
        <v>601</v>
      </c>
      <c r="B3753" t="s">
        <v>623</v>
      </c>
      <c r="C3753" t="s">
        <v>4887</v>
      </c>
      <c r="D3753" t="s">
        <v>8988</v>
      </c>
      <c r="E3753" t="s">
        <v>13089</v>
      </c>
      <c r="F3753" t="s">
        <v>16628</v>
      </c>
      <c r="G3753" s="2">
        <v>43791.006527777783</v>
      </c>
      <c r="H3753" s="5" t="s">
        <v>17658</v>
      </c>
      <c r="K3753" t="s">
        <v>16630</v>
      </c>
      <c r="V3753">
        <v>5</v>
      </c>
    </row>
    <row r="3754" spans="1:22" x14ac:dyDescent="0.15">
      <c r="A3754" s="1">
        <v>600</v>
      </c>
      <c r="B3754" t="s">
        <v>622</v>
      </c>
      <c r="C3754" t="s">
        <v>4886</v>
      </c>
      <c r="D3754" t="s">
        <v>8987</v>
      </c>
      <c r="E3754" t="s">
        <v>13088</v>
      </c>
      <c r="F3754" t="s">
        <v>16627</v>
      </c>
      <c r="G3754" s="2">
        <v>43791.00644675926</v>
      </c>
      <c r="H3754" s="5" t="s">
        <v>17658</v>
      </c>
      <c r="K3754" t="s">
        <v>16630</v>
      </c>
      <c r="V3754">
        <v>3</v>
      </c>
    </row>
    <row r="3755" spans="1:22" x14ac:dyDescent="0.15">
      <c r="A3755" s="1">
        <v>599</v>
      </c>
      <c r="B3755" t="s">
        <v>621</v>
      </c>
      <c r="C3755" t="s">
        <v>4885</v>
      </c>
      <c r="D3755" t="s">
        <v>8986</v>
      </c>
      <c r="E3755" t="s">
        <v>13087</v>
      </c>
      <c r="F3755" t="s">
        <v>16628</v>
      </c>
      <c r="G3755" s="2">
        <v>43791.006354166668</v>
      </c>
      <c r="H3755" s="5" t="s">
        <v>17658</v>
      </c>
      <c r="K3755" t="s">
        <v>16630</v>
      </c>
      <c r="V3755">
        <v>5</v>
      </c>
    </row>
    <row r="3756" spans="1:22" x14ac:dyDescent="0.15">
      <c r="A3756" s="1">
        <v>598</v>
      </c>
      <c r="B3756" t="s">
        <v>620</v>
      </c>
      <c r="C3756" t="s">
        <v>4884</v>
      </c>
      <c r="D3756" t="s">
        <v>8985</v>
      </c>
      <c r="E3756" t="s">
        <v>13086</v>
      </c>
      <c r="F3756" t="s">
        <v>16628</v>
      </c>
      <c r="G3756" s="2">
        <v>43791.006261574083</v>
      </c>
      <c r="H3756" s="5" t="s">
        <v>17658</v>
      </c>
      <c r="K3756" t="s">
        <v>16630</v>
      </c>
      <c r="V3756">
        <v>5</v>
      </c>
    </row>
    <row r="3757" spans="1:22" x14ac:dyDescent="0.15">
      <c r="A3757" s="1">
        <v>597</v>
      </c>
      <c r="B3757" t="s">
        <v>619</v>
      </c>
      <c r="C3757" t="s">
        <v>4883</v>
      </c>
      <c r="D3757" t="s">
        <v>8984</v>
      </c>
      <c r="E3757" t="s">
        <v>13085</v>
      </c>
      <c r="F3757" t="s">
        <v>16628</v>
      </c>
      <c r="G3757" s="2">
        <v>43791.006192129629</v>
      </c>
      <c r="H3757" s="5" t="s">
        <v>17658</v>
      </c>
      <c r="K3757" t="s">
        <v>16630</v>
      </c>
      <c r="V3757">
        <v>5</v>
      </c>
    </row>
    <row r="3758" spans="1:22" x14ac:dyDescent="0.15">
      <c r="A3758" s="1">
        <v>596</v>
      </c>
      <c r="B3758" t="s">
        <v>618</v>
      </c>
      <c r="C3758" t="s">
        <v>4882</v>
      </c>
      <c r="D3758" t="s">
        <v>8983</v>
      </c>
      <c r="E3758" t="s">
        <v>13084</v>
      </c>
      <c r="F3758" t="s">
        <v>16627</v>
      </c>
      <c r="G3758" s="2">
        <v>43791.006053240737</v>
      </c>
      <c r="H3758" s="5" t="s">
        <v>17658</v>
      </c>
      <c r="K3758" t="s">
        <v>16630</v>
      </c>
      <c r="V3758">
        <v>3</v>
      </c>
    </row>
    <row r="3759" spans="1:22" x14ac:dyDescent="0.15">
      <c r="A3759" s="1">
        <v>595</v>
      </c>
      <c r="B3759" t="s">
        <v>617</v>
      </c>
      <c r="C3759" t="s">
        <v>4881</v>
      </c>
      <c r="D3759" t="s">
        <v>8982</v>
      </c>
      <c r="E3759" t="s">
        <v>13083</v>
      </c>
      <c r="F3759" t="s">
        <v>16628</v>
      </c>
      <c r="G3759" s="2">
        <v>43791.005983796298</v>
      </c>
      <c r="H3759" s="5" t="s">
        <v>17658</v>
      </c>
      <c r="K3759" t="s">
        <v>16630</v>
      </c>
      <c r="V3759">
        <v>5</v>
      </c>
    </row>
    <row r="3760" spans="1:22" x14ac:dyDescent="0.15">
      <c r="A3760" s="1">
        <v>594</v>
      </c>
      <c r="B3760" t="s">
        <v>616</v>
      </c>
      <c r="C3760" t="s">
        <v>4880</v>
      </c>
      <c r="D3760" t="s">
        <v>8981</v>
      </c>
      <c r="E3760" t="s">
        <v>13082</v>
      </c>
      <c r="F3760" t="s">
        <v>16628</v>
      </c>
      <c r="G3760" s="2">
        <v>43791.005868055552</v>
      </c>
      <c r="H3760" s="5" t="s">
        <v>17658</v>
      </c>
      <c r="K3760" t="s">
        <v>16630</v>
      </c>
      <c r="V3760">
        <v>10</v>
      </c>
    </row>
    <row r="3761" spans="1:22" x14ac:dyDescent="0.15">
      <c r="A3761" s="1">
        <v>593</v>
      </c>
      <c r="B3761" t="s">
        <v>615</v>
      </c>
      <c r="C3761" t="s">
        <v>4879</v>
      </c>
      <c r="D3761" t="s">
        <v>8980</v>
      </c>
      <c r="E3761" t="s">
        <v>13081</v>
      </c>
      <c r="F3761" t="s">
        <v>16628</v>
      </c>
      <c r="G3761" s="2">
        <v>43791.005787037036</v>
      </c>
      <c r="H3761" s="5" t="s">
        <v>17658</v>
      </c>
      <c r="K3761" t="s">
        <v>16630</v>
      </c>
      <c r="V3761">
        <v>0</v>
      </c>
    </row>
    <row r="3762" spans="1:22" x14ac:dyDescent="0.15">
      <c r="A3762" s="1">
        <v>592</v>
      </c>
      <c r="B3762" t="s">
        <v>614</v>
      </c>
      <c r="C3762" t="s">
        <v>4878</v>
      </c>
      <c r="D3762" t="s">
        <v>8979</v>
      </c>
      <c r="E3762" t="s">
        <v>13080</v>
      </c>
      <c r="F3762" t="s">
        <v>16628</v>
      </c>
      <c r="G3762" s="2">
        <v>43791.005648148152</v>
      </c>
      <c r="H3762" s="5" t="s">
        <v>17658</v>
      </c>
      <c r="K3762" t="s">
        <v>16630</v>
      </c>
      <c r="V3762">
        <v>5</v>
      </c>
    </row>
    <row r="3763" spans="1:22" x14ac:dyDescent="0.15">
      <c r="A3763" s="1">
        <v>591</v>
      </c>
      <c r="B3763" t="s">
        <v>613</v>
      </c>
      <c r="C3763" t="s">
        <v>4877</v>
      </c>
      <c r="D3763" t="s">
        <v>8978</v>
      </c>
      <c r="E3763" t="s">
        <v>13079</v>
      </c>
      <c r="F3763" t="s">
        <v>16627</v>
      </c>
      <c r="G3763" s="2">
        <v>43791.005555555559</v>
      </c>
      <c r="H3763" s="5" t="s">
        <v>17658</v>
      </c>
      <c r="K3763" t="s">
        <v>16630</v>
      </c>
      <c r="V3763">
        <v>3</v>
      </c>
    </row>
    <row r="3764" spans="1:22" x14ac:dyDescent="0.15">
      <c r="A3764" s="1">
        <v>590</v>
      </c>
      <c r="B3764" t="s">
        <v>612</v>
      </c>
      <c r="C3764" t="s">
        <v>4876</v>
      </c>
      <c r="D3764" t="s">
        <v>8977</v>
      </c>
      <c r="E3764" t="s">
        <v>13078</v>
      </c>
      <c r="F3764" t="s">
        <v>16627</v>
      </c>
      <c r="G3764" s="2">
        <v>43791.005486111113</v>
      </c>
      <c r="H3764" s="5" t="s">
        <v>17658</v>
      </c>
      <c r="K3764" t="s">
        <v>16630</v>
      </c>
      <c r="V3764">
        <v>2</v>
      </c>
    </row>
    <row r="3765" spans="1:22" x14ac:dyDescent="0.15">
      <c r="A3765" s="1">
        <v>589</v>
      </c>
      <c r="B3765" t="s">
        <v>611</v>
      </c>
      <c r="C3765" t="s">
        <v>4875</v>
      </c>
      <c r="D3765" t="s">
        <v>8976</v>
      </c>
      <c r="E3765" t="s">
        <v>13077</v>
      </c>
      <c r="F3765" t="s">
        <v>16627</v>
      </c>
      <c r="G3765" s="2">
        <v>43791.005335648151</v>
      </c>
      <c r="H3765" s="5" t="s">
        <v>17658</v>
      </c>
      <c r="K3765" t="s">
        <v>16630</v>
      </c>
      <c r="V3765">
        <v>3</v>
      </c>
    </row>
    <row r="3766" spans="1:22" x14ac:dyDescent="0.15">
      <c r="A3766" s="1">
        <v>588</v>
      </c>
      <c r="B3766" t="s">
        <v>610</v>
      </c>
      <c r="C3766" t="s">
        <v>4874</v>
      </c>
      <c r="D3766" t="s">
        <v>8975</v>
      </c>
      <c r="E3766" t="s">
        <v>13076</v>
      </c>
      <c r="F3766" t="s">
        <v>16628</v>
      </c>
      <c r="G3766" s="2">
        <v>43791.005046296297</v>
      </c>
      <c r="H3766" s="5" t="s">
        <v>17658</v>
      </c>
      <c r="K3766" t="s">
        <v>16630</v>
      </c>
      <c r="V3766">
        <v>3</v>
      </c>
    </row>
    <row r="3767" spans="1:22" x14ac:dyDescent="0.15">
      <c r="A3767" s="1">
        <v>587</v>
      </c>
      <c r="B3767" t="s">
        <v>609</v>
      </c>
      <c r="C3767" t="s">
        <v>4873</v>
      </c>
      <c r="D3767" t="s">
        <v>8974</v>
      </c>
      <c r="E3767" t="s">
        <v>13075</v>
      </c>
      <c r="F3767" t="s">
        <v>16628</v>
      </c>
      <c r="G3767" s="2">
        <v>43791.004965277767</v>
      </c>
      <c r="H3767" s="5" t="s">
        <v>17658</v>
      </c>
      <c r="K3767" t="s">
        <v>16630</v>
      </c>
      <c r="V3767">
        <v>5</v>
      </c>
    </row>
    <row r="3768" spans="1:22" x14ac:dyDescent="0.15">
      <c r="A3768" s="1">
        <v>586</v>
      </c>
      <c r="B3768" t="s">
        <v>608</v>
      </c>
      <c r="C3768" t="s">
        <v>4872</v>
      </c>
      <c r="D3768" t="s">
        <v>8973</v>
      </c>
      <c r="E3768" t="s">
        <v>13074</v>
      </c>
      <c r="F3768" t="s">
        <v>16627</v>
      </c>
      <c r="G3768" s="2">
        <v>43791.004895833343</v>
      </c>
      <c r="H3768" s="5" t="s">
        <v>17658</v>
      </c>
      <c r="K3768" t="s">
        <v>16630</v>
      </c>
      <c r="V3768">
        <v>3</v>
      </c>
    </row>
    <row r="3769" spans="1:22" x14ac:dyDescent="0.15">
      <c r="A3769" s="1">
        <v>585</v>
      </c>
      <c r="B3769" t="s">
        <v>607</v>
      </c>
      <c r="C3769" t="s">
        <v>4871</v>
      </c>
      <c r="D3769" t="s">
        <v>8972</v>
      </c>
      <c r="E3769" t="s">
        <v>13073</v>
      </c>
      <c r="F3769" t="s">
        <v>16628</v>
      </c>
      <c r="G3769" s="2">
        <v>43791.004814814813</v>
      </c>
      <c r="H3769" s="5" t="s">
        <v>17658</v>
      </c>
      <c r="K3769" t="s">
        <v>16630</v>
      </c>
      <c r="V3769">
        <v>3</v>
      </c>
    </row>
    <row r="3770" spans="1:22" x14ac:dyDescent="0.15">
      <c r="A3770" s="1">
        <v>584</v>
      </c>
      <c r="B3770" t="s">
        <v>606</v>
      </c>
      <c r="C3770" t="s">
        <v>4870</v>
      </c>
      <c r="D3770" t="s">
        <v>8971</v>
      </c>
      <c r="E3770" t="s">
        <v>13072</v>
      </c>
      <c r="F3770" t="s">
        <v>16628</v>
      </c>
      <c r="G3770" s="2">
        <v>43791.004710648151</v>
      </c>
      <c r="H3770" s="5" t="s">
        <v>17658</v>
      </c>
      <c r="K3770" t="s">
        <v>16630</v>
      </c>
      <c r="V3770">
        <v>10</v>
      </c>
    </row>
    <row r="3771" spans="1:22" x14ac:dyDescent="0.15">
      <c r="A3771" s="1">
        <v>583</v>
      </c>
      <c r="B3771" t="s">
        <v>605</v>
      </c>
      <c r="C3771" t="s">
        <v>4869</v>
      </c>
      <c r="D3771" t="s">
        <v>8970</v>
      </c>
      <c r="E3771" t="s">
        <v>13071</v>
      </c>
      <c r="F3771" t="s">
        <v>16628</v>
      </c>
      <c r="G3771" s="2">
        <v>43791.004236111112</v>
      </c>
      <c r="H3771" s="5" t="s">
        <v>17658</v>
      </c>
      <c r="K3771" t="s">
        <v>16630</v>
      </c>
      <c r="V3771">
        <v>5</v>
      </c>
    </row>
    <row r="3772" spans="1:22" x14ac:dyDescent="0.15">
      <c r="A3772" s="1">
        <v>582</v>
      </c>
      <c r="B3772" t="s">
        <v>604</v>
      </c>
      <c r="C3772" t="s">
        <v>4868</v>
      </c>
      <c r="D3772" t="s">
        <v>8969</v>
      </c>
      <c r="E3772" t="s">
        <v>13070</v>
      </c>
      <c r="F3772" t="s">
        <v>16628</v>
      </c>
      <c r="G3772" s="2">
        <v>43791.003946759258</v>
      </c>
      <c r="H3772" s="5" t="s">
        <v>17658</v>
      </c>
      <c r="K3772" t="s">
        <v>16630</v>
      </c>
      <c r="V3772">
        <v>5</v>
      </c>
    </row>
    <row r="3773" spans="1:22" x14ac:dyDescent="0.15">
      <c r="A3773" s="1">
        <v>581</v>
      </c>
      <c r="B3773" t="s">
        <v>603</v>
      </c>
      <c r="C3773" t="s">
        <v>4867</v>
      </c>
      <c r="D3773" t="s">
        <v>8968</v>
      </c>
      <c r="E3773" t="s">
        <v>13069</v>
      </c>
      <c r="F3773" t="s">
        <v>16628</v>
      </c>
      <c r="G3773" s="2">
        <v>43791.003900462973</v>
      </c>
      <c r="H3773" s="5" t="s">
        <v>17658</v>
      </c>
      <c r="K3773" t="s">
        <v>16630</v>
      </c>
      <c r="V3773">
        <v>5</v>
      </c>
    </row>
    <row r="3774" spans="1:22" x14ac:dyDescent="0.15">
      <c r="A3774" s="1">
        <v>580</v>
      </c>
      <c r="B3774" t="s">
        <v>602</v>
      </c>
      <c r="C3774" t="s">
        <v>4866</v>
      </c>
      <c r="D3774" t="s">
        <v>8967</v>
      </c>
      <c r="E3774" t="s">
        <v>13068</v>
      </c>
      <c r="F3774" t="s">
        <v>16628</v>
      </c>
      <c r="G3774" s="2">
        <v>43791.00371527778</v>
      </c>
      <c r="H3774" s="5" t="s">
        <v>17658</v>
      </c>
      <c r="K3774" t="s">
        <v>16630</v>
      </c>
      <c r="V3774">
        <v>5</v>
      </c>
    </row>
    <row r="3775" spans="1:22" x14ac:dyDescent="0.15">
      <c r="A3775" s="1">
        <v>579</v>
      </c>
      <c r="B3775" t="s">
        <v>601</v>
      </c>
      <c r="C3775" t="s">
        <v>4865</v>
      </c>
      <c r="D3775" t="s">
        <v>8966</v>
      </c>
      <c r="E3775" t="s">
        <v>13067</v>
      </c>
      <c r="F3775" t="s">
        <v>16628</v>
      </c>
      <c r="G3775" s="2">
        <v>43791.003645833327</v>
      </c>
      <c r="H3775" s="5" t="s">
        <v>17658</v>
      </c>
      <c r="K3775" t="s">
        <v>16630</v>
      </c>
      <c r="V3775">
        <v>5</v>
      </c>
    </row>
    <row r="3776" spans="1:22" x14ac:dyDescent="0.15">
      <c r="A3776" s="1">
        <v>578</v>
      </c>
      <c r="B3776" t="s">
        <v>600</v>
      </c>
      <c r="C3776" t="s">
        <v>4864</v>
      </c>
      <c r="D3776" t="s">
        <v>8965</v>
      </c>
      <c r="E3776" t="s">
        <v>13066</v>
      </c>
      <c r="F3776" t="s">
        <v>16628</v>
      </c>
      <c r="G3776" s="2">
        <v>43791.003125000003</v>
      </c>
      <c r="H3776" s="5" t="s">
        <v>17658</v>
      </c>
      <c r="K3776" t="s">
        <v>16630</v>
      </c>
      <c r="V3776">
        <v>5</v>
      </c>
    </row>
    <row r="3777" spans="1:22" x14ac:dyDescent="0.15">
      <c r="A3777" s="1">
        <v>577</v>
      </c>
      <c r="B3777" t="s">
        <v>599</v>
      </c>
      <c r="C3777" t="s">
        <v>4863</v>
      </c>
      <c r="D3777" t="s">
        <v>8964</v>
      </c>
      <c r="E3777" t="s">
        <v>13065</v>
      </c>
      <c r="F3777" t="s">
        <v>16627</v>
      </c>
      <c r="G3777" s="2">
        <v>43791.003032407411</v>
      </c>
      <c r="H3777" s="5" t="s">
        <v>17658</v>
      </c>
      <c r="K3777" t="s">
        <v>16630</v>
      </c>
      <c r="V3777">
        <v>3</v>
      </c>
    </row>
    <row r="3778" spans="1:22" x14ac:dyDescent="0.15">
      <c r="A3778" s="1">
        <v>576</v>
      </c>
      <c r="B3778" t="s">
        <v>598</v>
      </c>
      <c r="C3778" t="s">
        <v>4862</v>
      </c>
      <c r="D3778" t="s">
        <v>8963</v>
      </c>
      <c r="E3778" t="s">
        <v>13064</v>
      </c>
      <c r="F3778" t="s">
        <v>16628</v>
      </c>
      <c r="G3778" s="2">
        <v>43791.002962962957</v>
      </c>
      <c r="H3778" s="5" t="s">
        <v>17658</v>
      </c>
      <c r="K3778" t="s">
        <v>16630</v>
      </c>
      <c r="V3778">
        <v>5</v>
      </c>
    </row>
    <row r="3779" spans="1:22" x14ac:dyDescent="0.15">
      <c r="A3779" s="1">
        <v>575</v>
      </c>
      <c r="B3779" t="s">
        <v>597</v>
      </c>
      <c r="C3779" t="s">
        <v>4861</v>
      </c>
      <c r="D3779" t="s">
        <v>8962</v>
      </c>
      <c r="E3779" t="s">
        <v>13063</v>
      </c>
      <c r="F3779" t="s">
        <v>16627</v>
      </c>
      <c r="G3779" s="2">
        <v>43791.002870370372</v>
      </c>
      <c r="H3779" s="5" t="s">
        <v>17658</v>
      </c>
      <c r="K3779" t="s">
        <v>16630</v>
      </c>
      <c r="V3779">
        <v>2</v>
      </c>
    </row>
    <row r="3780" spans="1:22" x14ac:dyDescent="0.15">
      <c r="A3780" s="1">
        <v>574</v>
      </c>
      <c r="B3780" t="s">
        <v>596</v>
      </c>
      <c r="C3780" t="s">
        <v>4860</v>
      </c>
      <c r="D3780" t="s">
        <v>8961</v>
      </c>
      <c r="E3780" t="s">
        <v>13062</v>
      </c>
      <c r="F3780" t="s">
        <v>16628</v>
      </c>
      <c r="G3780" s="2">
        <v>43791.002638888887</v>
      </c>
      <c r="H3780" s="5" t="s">
        <v>17658</v>
      </c>
      <c r="K3780" t="s">
        <v>16630</v>
      </c>
      <c r="V3780">
        <v>5</v>
      </c>
    </row>
    <row r="3781" spans="1:22" x14ac:dyDescent="0.15">
      <c r="A3781" s="1">
        <v>573</v>
      </c>
      <c r="B3781" t="s">
        <v>595</v>
      </c>
      <c r="C3781" t="s">
        <v>4859</v>
      </c>
      <c r="D3781" t="s">
        <v>8960</v>
      </c>
      <c r="E3781" t="s">
        <v>13061</v>
      </c>
      <c r="F3781" t="s">
        <v>16628</v>
      </c>
      <c r="G3781" s="2">
        <v>43791.002511574072</v>
      </c>
      <c r="H3781" s="5" t="s">
        <v>17658</v>
      </c>
      <c r="K3781" t="s">
        <v>16630</v>
      </c>
      <c r="V3781">
        <v>5</v>
      </c>
    </row>
    <row r="3782" spans="1:22" x14ac:dyDescent="0.15">
      <c r="A3782" s="1">
        <v>572</v>
      </c>
      <c r="B3782" t="s">
        <v>594</v>
      </c>
      <c r="C3782" t="s">
        <v>4858</v>
      </c>
      <c r="D3782" t="s">
        <v>8959</v>
      </c>
      <c r="E3782" t="s">
        <v>13060</v>
      </c>
      <c r="F3782" t="s">
        <v>16628</v>
      </c>
      <c r="G3782" s="2">
        <v>43791.002384259264</v>
      </c>
      <c r="H3782" s="5" t="s">
        <v>17658</v>
      </c>
      <c r="K3782" t="s">
        <v>16630</v>
      </c>
      <c r="V3782">
        <v>3</v>
      </c>
    </row>
    <row r="3783" spans="1:22" x14ac:dyDescent="0.15">
      <c r="A3783" s="1">
        <v>571</v>
      </c>
      <c r="B3783" t="s">
        <v>593</v>
      </c>
      <c r="C3783" t="s">
        <v>4857</v>
      </c>
      <c r="D3783" t="s">
        <v>8958</v>
      </c>
      <c r="E3783" t="s">
        <v>13059</v>
      </c>
      <c r="F3783" t="s">
        <v>16628</v>
      </c>
      <c r="G3783" s="2">
        <v>43791.001967592587</v>
      </c>
      <c r="H3783" s="5" t="s">
        <v>17658</v>
      </c>
      <c r="K3783" t="s">
        <v>16630</v>
      </c>
      <c r="V3783">
        <v>5</v>
      </c>
    </row>
    <row r="3784" spans="1:22" x14ac:dyDescent="0.15">
      <c r="A3784" s="1">
        <v>570</v>
      </c>
      <c r="B3784" t="s">
        <v>592</v>
      </c>
      <c r="C3784" t="s">
        <v>4856</v>
      </c>
      <c r="D3784" t="s">
        <v>8957</v>
      </c>
      <c r="E3784" t="s">
        <v>13058</v>
      </c>
      <c r="F3784" t="s">
        <v>16628</v>
      </c>
      <c r="G3784" s="2">
        <v>43791.001886574071</v>
      </c>
      <c r="H3784" s="5" t="s">
        <v>17658</v>
      </c>
      <c r="K3784" t="s">
        <v>16630</v>
      </c>
      <c r="V3784">
        <v>5</v>
      </c>
    </row>
    <row r="3785" spans="1:22" x14ac:dyDescent="0.15">
      <c r="A3785" s="1">
        <v>569</v>
      </c>
      <c r="B3785" t="s">
        <v>591</v>
      </c>
      <c r="C3785" t="s">
        <v>4855</v>
      </c>
      <c r="D3785" t="s">
        <v>8956</v>
      </c>
      <c r="E3785" t="s">
        <v>13057</v>
      </c>
      <c r="F3785" t="s">
        <v>16627</v>
      </c>
      <c r="G3785" s="2">
        <v>43791.001805555563</v>
      </c>
      <c r="H3785" s="5" t="s">
        <v>17658</v>
      </c>
      <c r="K3785" t="s">
        <v>16630</v>
      </c>
      <c r="V3785">
        <v>2</v>
      </c>
    </row>
    <row r="3786" spans="1:22" x14ac:dyDescent="0.15">
      <c r="A3786" s="1">
        <v>568</v>
      </c>
      <c r="B3786" t="s">
        <v>590</v>
      </c>
      <c r="C3786" t="s">
        <v>4854</v>
      </c>
      <c r="D3786" t="s">
        <v>8955</v>
      </c>
      <c r="E3786" t="s">
        <v>13056</v>
      </c>
      <c r="F3786" t="s">
        <v>16628</v>
      </c>
      <c r="G3786" s="2">
        <v>43791.001747685194</v>
      </c>
      <c r="H3786" s="5" t="s">
        <v>17658</v>
      </c>
      <c r="K3786" t="s">
        <v>16630</v>
      </c>
      <c r="V3786">
        <v>5</v>
      </c>
    </row>
    <row r="3787" spans="1:22" x14ac:dyDescent="0.15">
      <c r="A3787" s="1">
        <v>567</v>
      </c>
      <c r="B3787" t="s">
        <v>589</v>
      </c>
      <c r="C3787" t="s">
        <v>4853</v>
      </c>
      <c r="D3787" t="s">
        <v>8954</v>
      </c>
      <c r="E3787" t="s">
        <v>13055</v>
      </c>
      <c r="F3787" t="s">
        <v>16628</v>
      </c>
      <c r="G3787" s="2">
        <v>43791.001655092587</v>
      </c>
      <c r="H3787" s="5" t="s">
        <v>17658</v>
      </c>
      <c r="K3787" t="s">
        <v>16630</v>
      </c>
      <c r="V3787">
        <v>5</v>
      </c>
    </row>
    <row r="3788" spans="1:22" x14ac:dyDescent="0.15">
      <c r="A3788" s="1">
        <v>566</v>
      </c>
      <c r="B3788" t="s">
        <v>588</v>
      </c>
      <c r="C3788" t="s">
        <v>4852</v>
      </c>
      <c r="D3788" t="s">
        <v>8953</v>
      </c>
      <c r="E3788" t="s">
        <v>13054</v>
      </c>
      <c r="F3788" t="s">
        <v>16628</v>
      </c>
      <c r="G3788" s="2">
        <v>43791.001574074071</v>
      </c>
      <c r="H3788" s="5" t="s">
        <v>17658</v>
      </c>
      <c r="K3788" t="s">
        <v>16630</v>
      </c>
      <c r="V3788">
        <v>2</v>
      </c>
    </row>
    <row r="3789" spans="1:22" x14ac:dyDescent="0.15">
      <c r="A3789" s="1">
        <v>565</v>
      </c>
      <c r="B3789" t="s">
        <v>587</v>
      </c>
      <c r="C3789" t="s">
        <v>4851</v>
      </c>
      <c r="D3789" t="s">
        <v>8952</v>
      </c>
      <c r="E3789" t="s">
        <v>13053</v>
      </c>
      <c r="F3789" t="s">
        <v>16628</v>
      </c>
      <c r="G3789" s="2">
        <v>43791.001493055563</v>
      </c>
      <c r="H3789" s="5" t="s">
        <v>17658</v>
      </c>
      <c r="K3789" t="s">
        <v>16630</v>
      </c>
      <c r="V3789">
        <v>5</v>
      </c>
    </row>
    <row r="3790" spans="1:22" x14ac:dyDescent="0.15">
      <c r="A3790" s="1">
        <v>564</v>
      </c>
      <c r="B3790" t="s">
        <v>586</v>
      </c>
      <c r="C3790" t="s">
        <v>4850</v>
      </c>
      <c r="D3790" t="s">
        <v>8951</v>
      </c>
      <c r="E3790" t="s">
        <v>13052</v>
      </c>
      <c r="F3790" t="s">
        <v>16628</v>
      </c>
      <c r="G3790" s="2">
        <v>43791.001400462963</v>
      </c>
      <c r="H3790" s="5" t="s">
        <v>17658</v>
      </c>
      <c r="K3790" t="s">
        <v>16630</v>
      </c>
      <c r="V3790">
        <v>5</v>
      </c>
    </row>
    <row r="3791" spans="1:22" x14ac:dyDescent="0.15">
      <c r="A3791" s="1">
        <v>563</v>
      </c>
      <c r="B3791" t="s">
        <v>585</v>
      </c>
      <c r="C3791" t="s">
        <v>4849</v>
      </c>
      <c r="D3791" t="s">
        <v>8950</v>
      </c>
      <c r="E3791" t="s">
        <v>13051</v>
      </c>
      <c r="F3791" t="s">
        <v>16627</v>
      </c>
      <c r="G3791" s="2">
        <v>43791.001296296286</v>
      </c>
      <c r="H3791" s="5" t="s">
        <v>17658</v>
      </c>
      <c r="K3791" t="s">
        <v>16630</v>
      </c>
      <c r="V3791">
        <v>3</v>
      </c>
    </row>
    <row r="3792" spans="1:22" x14ac:dyDescent="0.15">
      <c r="A3792" s="1">
        <v>562</v>
      </c>
      <c r="B3792" t="s">
        <v>584</v>
      </c>
      <c r="C3792" t="s">
        <v>4848</v>
      </c>
      <c r="D3792" t="s">
        <v>8949</v>
      </c>
      <c r="E3792" t="s">
        <v>13050</v>
      </c>
      <c r="F3792" t="s">
        <v>16627</v>
      </c>
      <c r="G3792" s="2">
        <v>43791.000856481478</v>
      </c>
      <c r="H3792" s="5" t="s">
        <v>17658</v>
      </c>
      <c r="K3792" t="s">
        <v>16630</v>
      </c>
      <c r="V3792">
        <v>3</v>
      </c>
    </row>
    <row r="3793" spans="1:22" x14ac:dyDescent="0.15">
      <c r="A3793" s="1">
        <v>561</v>
      </c>
      <c r="B3793" t="s">
        <v>583</v>
      </c>
      <c r="C3793" t="s">
        <v>4847</v>
      </c>
      <c r="D3793" t="s">
        <v>8948</v>
      </c>
      <c r="E3793" t="s">
        <v>13049</v>
      </c>
      <c r="F3793" t="s">
        <v>16628</v>
      </c>
      <c r="G3793" s="2">
        <v>43791.000763888893</v>
      </c>
      <c r="H3793" s="5" t="s">
        <v>17658</v>
      </c>
      <c r="K3793" t="s">
        <v>16630</v>
      </c>
      <c r="V3793">
        <v>5</v>
      </c>
    </row>
    <row r="3794" spans="1:22" x14ac:dyDescent="0.15">
      <c r="A3794" s="1">
        <v>560</v>
      </c>
      <c r="B3794" t="s">
        <v>582</v>
      </c>
      <c r="C3794" t="s">
        <v>4846</v>
      </c>
      <c r="D3794" t="s">
        <v>8947</v>
      </c>
      <c r="E3794" t="s">
        <v>13048</v>
      </c>
      <c r="F3794" t="s">
        <v>16628</v>
      </c>
      <c r="G3794" s="2">
        <v>43791.00068287037</v>
      </c>
      <c r="H3794" s="5" t="s">
        <v>17658</v>
      </c>
      <c r="K3794" t="s">
        <v>16630</v>
      </c>
      <c r="V3794">
        <v>1</v>
      </c>
    </row>
    <row r="3795" spans="1:22" x14ac:dyDescent="0.15">
      <c r="A3795" s="1">
        <v>559</v>
      </c>
      <c r="B3795" t="s">
        <v>581</v>
      </c>
      <c r="C3795" t="s">
        <v>4845</v>
      </c>
      <c r="D3795" t="s">
        <v>8946</v>
      </c>
      <c r="E3795" t="s">
        <v>13047</v>
      </c>
      <c r="F3795" t="s">
        <v>16627</v>
      </c>
      <c r="G3795" s="2">
        <v>43791.000590277778</v>
      </c>
      <c r="H3795" s="5" t="s">
        <v>17658</v>
      </c>
      <c r="K3795" t="s">
        <v>16630</v>
      </c>
      <c r="V3795">
        <v>3</v>
      </c>
    </row>
    <row r="3796" spans="1:22" x14ac:dyDescent="0.15">
      <c r="A3796" s="1">
        <v>558</v>
      </c>
      <c r="B3796" t="s">
        <v>580</v>
      </c>
      <c r="C3796" t="s">
        <v>4844</v>
      </c>
      <c r="D3796" t="s">
        <v>8945</v>
      </c>
      <c r="E3796" t="s">
        <v>13046</v>
      </c>
      <c r="F3796" t="s">
        <v>16627</v>
      </c>
      <c r="G3796" s="2">
        <v>43791.000509259262</v>
      </c>
      <c r="H3796" s="5" t="s">
        <v>17658</v>
      </c>
      <c r="K3796" t="s">
        <v>16630</v>
      </c>
      <c r="V3796">
        <v>3</v>
      </c>
    </row>
    <row r="3797" spans="1:22" x14ac:dyDescent="0.15">
      <c r="A3797" s="1">
        <v>557</v>
      </c>
      <c r="B3797" t="s">
        <v>579</v>
      </c>
      <c r="C3797" t="s">
        <v>4843</v>
      </c>
      <c r="D3797" t="s">
        <v>8944</v>
      </c>
      <c r="E3797" t="s">
        <v>13045</v>
      </c>
      <c r="F3797" t="s">
        <v>16627</v>
      </c>
      <c r="G3797" s="2">
        <v>43791.000428240739</v>
      </c>
      <c r="H3797" s="5" t="s">
        <v>17658</v>
      </c>
      <c r="K3797" t="s">
        <v>16630</v>
      </c>
      <c r="V3797">
        <v>3</v>
      </c>
    </row>
    <row r="3798" spans="1:22" x14ac:dyDescent="0.15">
      <c r="A3798" s="1">
        <v>556</v>
      </c>
      <c r="B3798" t="s">
        <v>578</v>
      </c>
      <c r="C3798" t="s">
        <v>4842</v>
      </c>
      <c r="D3798" t="s">
        <v>8943</v>
      </c>
      <c r="E3798" t="s">
        <v>13044</v>
      </c>
      <c r="F3798" t="s">
        <v>16627</v>
      </c>
      <c r="G3798" s="2">
        <v>43791.000347222223</v>
      </c>
      <c r="H3798" s="5" t="s">
        <v>17658</v>
      </c>
      <c r="K3798" t="s">
        <v>16630</v>
      </c>
      <c r="V3798">
        <v>3</v>
      </c>
    </row>
    <row r="3799" spans="1:22" x14ac:dyDescent="0.15">
      <c r="A3799" s="1">
        <v>555</v>
      </c>
      <c r="B3799" t="s">
        <v>577</v>
      </c>
      <c r="C3799" t="s">
        <v>4841</v>
      </c>
      <c r="D3799" t="s">
        <v>8942</v>
      </c>
      <c r="E3799" t="s">
        <v>13043</v>
      </c>
      <c r="F3799" t="s">
        <v>16627</v>
      </c>
      <c r="G3799" s="2">
        <v>43791.0002662037</v>
      </c>
      <c r="H3799" s="5" t="s">
        <v>17658</v>
      </c>
      <c r="K3799" t="s">
        <v>16630</v>
      </c>
      <c r="V3799">
        <v>3</v>
      </c>
    </row>
    <row r="3800" spans="1:22" x14ac:dyDescent="0.15">
      <c r="A3800" s="1">
        <v>554</v>
      </c>
      <c r="B3800" t="s">
        <v>576</v>
      </c>
      <c r="C3800" t="s">
        <v>4840</v>
      </c>
      <c r="D3800" t="s">
        <v>8941</v>
      </c>
      <c r="E3800" t="s">
        <v>13042</v>
      </c>
      <c r="F3800" t="s">
        <v>16627</v>
      </c>
      <c r="G3800" s="2">
        <v>43791.000185185178</v>
      </c>
      <c r="H3800" s="5" t="s">
        <v>17658</v>
      </c>
      <c r="K3800" t="s">
        <v>16630</v>
      </c>
      <c r="V3800">
        <v>3</v>
      </c>
    </row>
    <row r="3801" spans="1:22" x14ac:dyDescent="0.15">
      <c r="A3801" s="1">
        <v>553</v>
      </c>
      <c r="B3801" t="s">
        <v>575</v>
      </c>
      <c r="C3801" t="s">
        <v>4839</v>
      </c>
      <c r="D3801" t="s">
        <v>8940</v>
      </c>
      <c r="E3801" t="s">
        <v>13041</v>
      </c>
      <c r="F3801" t="s">
        <v>16628</v>
      </c>
      <c r="G3801" s="2">
        <v>43791.000092592592</v>
      </c>
      <c r="H3801" s="5" t="s">
        <v>17658</v>
      </c>
      <c r="K3801" t="s">
        <v>16630</v>
      </c>
      <c r="V3801">
        <v>5</v>
      </c>
    </row>
    <row r="3802" spans="1:22" x14ac:dyDescent="0.15">
      <c r="A3802" s="1">
        <v>552</v>
      </c>
      <c r="B3802" t="s">
        <v>574</v>
      </c>
      <c r="C3802" t="s">
        <v>4838</v>
      </c>
      <c r="D3802" t="s">
        <v>8939</v>
      </c>
      <c r="E3802" t="s">
        <v>13040</v>
      </c>
      <c r="F3802" t="s">
        <v>16627</v>
      </c>
      <c r="G3802" s="2">
        <v>43790.999722222223</v>
      </c>
      <c r="H3802" s="5" t="s">
        <v>17659</v>
      </c>
      <c r="K3802" t="s">
        <v>16630</v>
      </c>
      <c r="V3802">
        <v>3</v>
      </c>
    </row>
    <row r="3803" spans="1:22" x14ac:dyDescent="0.15">
      <c r="A3803" s="1">
        <v>551</v>
      </c>
      <c r="B3803" t="s">
        <v>573</v>
      </c>
      <c r="C3803" t="s">
        <v>4837</v>
      </c>
      <c r="D3803" t="s">
        <v>8938</v>
      </c>
      <c r="E3803" t="s">
        <v>13039</v>
      </c>
      <c r="F3803" t="s">
        <v>16627</v>
      </c>
      <c r="G3803" s="2">
        <v>43790.999583333331</v>
      </c>
      <c r="H3803" s="5" t="s">
        <v>17659</v>
      </c>
      <c r="K3803" t="s">
        <v>16630</v>
      </c>
      <c r="V3803">
        <v>3</v>
      </c>
    </row>
    <row r="3804" spans="1:22" x14ac:dyDescent="0.15">
      <c r="A3804" s="1">
        <v>550</v>
      </c>
      <c r="B3804" t="s">
        <v>572</v>
      </c>
      <c r="C3804" t="s">
        <v>4836</v>
      </c>
      <c r="D3804" t="s">
        <v>8937</v>
      </c>
      <c r="E3804" t="s">
        <v>13038</v>
      </c>
      <c r="F3804" t="s">
        <v>16627</v>
      </c>
      <c r="G3804" s="2">
        <v>43790.999490740738</v>
      </c>
      <c r="H3804" s="5" t="s">
        <v>17659</v>
      </c>
      <c r="K3804" t="s">
        <v>16630</v>
      </c>
      <c r="V3804">
        <v>3</v>
      </c>
    </row>
    <row r="3805" spans="1:22" x14ac:dyDescent="0.15">
      <c r="A3805" s="1">
        <v>549</v>
      </c>
      <c r="B3805" t="s">
        <v>571</v>
      </c>
      <c r="C3805" t="s">
        <v>4835</v>
      </c>
      <c r="D3805" t="s">
        <v>8936</v>
      </c>
      <c r="E3805" t="s">
        <v>13037</v>
      </c>
      <c r="F3805" t="s">
        <v>16628</v>
      </c>
      <c r="G3805" s="2">
        <v>43790.999398148153</v>
      </c>
      <c r="H3805" s="5" t="s">
        <v>17659</v>
      </c>
      <c r="K3805" t="s">
        <v>16630</v>
      </c>
      <c r="V3805">
        <v>5</v>
      </c>
    </row>
    <row r="3806" spans="1:22" x14ac:dyDescent="0.15">
      <c r="A3806" s="1">
        <v>548</v>
      </c>
      <c r="B3806" t="s">
        <v>570</v>
      </c>
      <c r="C3806" t="s">
        <v>4834</v>
      </c>
      <c r="D3806" t="s">
        <v>8935</v>
      </c>
      <c r="E3806" t="s">
        <v>13036</v>
      </c>
      <c r="F3806" t="s">
        <v>16628</v>
      </c>
      <c r="G3806" s="2">
        <v>43790.999236111107</v>
      </c>
      <c r="H3806" s="5" t="s">
        <v>17659</v>
      </c>
      <c r="K3806" t="s">
        <v>16630</v>
      </c>
      <c r="V3806">
        <v>5</v>
      </c>
    </row>
    <row r="3807" spans="1:22" x14ac:dyDescent="0.15">
      <c r="A3807" s="1">
        <v>547</v>
      </c>
      <c r="B3807" t="s">
        <v>569</v>
      </c>
      <c r="C3807" t="s">
        <v>4833</v>
      </c>
      <c r="D3807" t="s">
        <v>8934</v>
      </c>
      <c r="E3807" t="s">
        <v>13035</v>
      </c>
      <c r="F3807" t="s">
        <v>16628</v>
      </c>
      <c r="G3807" s="2">
        <v>43790.999166666668</v>
      </c>
      <c r="H3807" s="5" t="s">
        <v>17659</v>
      </c>
      <c r="K3807" t="s">
        <v>16630</v>
      </c>
      <c r="V3807">
        <v>5</v>
      </c>
    </row>
    <row r="3808" spans="1:22" x14ac:dyDescent="0.15">
      <c r="A3808" s="1">
        <v>546</v>
      </c>
      <c r="B3808" t="s">
        <v>568</v>
      </c>
      <c r="C3808" t="s">
        <v>4832</v>
      </c>
      <c r="D3808" t="s">
        <v>8933</v>
      </c>
      <c r="E3808" t="s">
        <v>13034</v>
      </c>
      <c r="F3808" t="s">
        <v>16628</v>
      </c>
      <c r="G3808" s="2">
        <v>43790.999062499999</v>
      </c>
      <c r="H3808" s="5" t="s">
        <v>17659</v>
      </c>
      <c r="K3808" t="s">
        <v>16630</v>
      </c>
      <c r="V3808">
        <v>5</v>
      </c>
    </row>
    <row r="3809" spans="1:22" x14ac:dyDescent="0.15">
      <c r="A3809" s="1">
        <v>545</v>
      </c>
      <c r="B3809" t="s">
        <v>567</v>
      </c>
      <c r="C3809" t="s">
        <v>4831</v>
      </c>
      <c r="D3809" t="s">
        <v>8932</v>
      </c>
      <c r="E3809" t="s">
        <v>13033</v>
      </c>
      <c r="F3809" t="s">
        <v>16627</v>
      </c>
      <c r="G3809" s="2">
        <v>43790.998020833344</v>
      </c>
      <c r="H3809" s="5" t="s">
        <v>17659</v>
      </c>
      <c r="K3809" t="s">
        <v>16630</v>
      </c>
      <c r="V3809">
        <v>3</v>
      </c>
    </row>
    <row r="3810" spans="1:22" x14ac:dyDescent="0.15">
      <c r="A3810" s="1">
        <v>544</v>
      </c>
      <c r="B3810" t="s">
        <v>566</v>
      </c>
      <c r="C3810" t="s">
        <v>4830</v>
      </c>
      <c r="D3810" t="s">
        <v>8931</v>
      </c>
      <c r="E3810" t="s">
        <v>13032</v>
      </c>
      <c r="F3810" t="s">
        <v>16627</v>
      </c>
      <c r="G3810" s="2">
        <v>43790.997881944437</v>
      </c>
      <c r="H3810" s="5" t="s">
        <v>17659</v>
      </c>
      <c r="K3810" t="s">
        <v>16630</v>
      </c>
      <c r="V3810">
        <v>3</v>
      </c>
    </row>
    <row r="3811" spans="1:22" x14ac:dyDescent="0.15">
      <c r="A3811" s="1">
        <v>543</v>
      </c>
      <c r="B3811" t="s">
        <v>565</v>
      </c>
      <c r="C3811" t="s">
        <v>4829</v>
      </c>
      <c r="D3811" t="s">
        <v>8930</v>
      </c>
      <c r="E3811" t="s">
        <v>13031</v>
      </c>
      <c r="F3811" t="s">
        <v>16628</v>
      </c>
      <c r="G3811" s="2">
        <v>43790.997777777768</v>
      </c>
      <c r="H3811" s="5" t="s">
        <v>17659</v>
      </c>
      <c r="K3811" t="s">
        <v>16630</v>
      </c>
      <c r="V3811">
        <v>5</v>
      </c>
    </row>
    <row r="3812" spans="1:22" x14ac:dyDescent="0.15">
      <c r="A3812" s="1">
        <v>542</v>
      </c>
      <c r="B3812" t="s">
        <v>564</v>
      </c>
      <c r="C3812" t="s">
        <v>4828</v>
      </c>
      <c r="D3812" t="s">
        <v>8929</v>
      </c>
      <c r="E3812" t="s">
        <v>13030</v>
      </c>
      <c r="F3812" t="s">
        <v>16628</v>
      </c>
      <c r="G3812" s="2">
        <v>43790.997685185182</v>
      </c>
      <c r="H3812" s="5" t="s">
        <v>17659</v>
      </c>
      <c r="K3812" t="s">
        <v>16630</v>
      </c>
      <c r="V3812">
        <v>10</v>
      </c>
    </row>
    <row r="3813" spans="1:22" x14ac:dyDescent="0.15">
      <c r="A3813" s="1">
        <v>541</v>
      </c>
      <c r="B3813" t="s">
        <v>563</v>
      </c>
      <c r="C3813" t="s">
        <v>4827</v>
      </c>
      <c r="D3813" t="s">
        <v>8928</v>
      </c>
      <c r="E3813" t="s">
        <v>13029</v>
      </c>
      <c r="F3813" t="s">
        <v>16628</v>
      </c>
      <c r="G3813" s="2">
        <v>43790.99759259259</v>
      </c>
      <c r="H3813" s="5" t="s">
        <v>17659</v>
      </c>
      <c r="K3813" t="s">
        <v>16630</v>
      </c>
      <c r="V3813">
        <v>5</v>
      </c>
    </row>
    <row r="3814" spans="1:22" x14ac:dyDescent="0.15">
      <c r="A3814" s="1">
        <v>540</v>
      </c>
      <c r="B3814" t="s">
        <v>562</v>
      </c>
      <c r="C3814" t="s">
        <v>4826</v>
      </c>
      <c r="D3814" t="s">
        <v>8927</v>
      </c>
      <c r="E3814" t="s">
        <v>13028</v>
      </c>
      <c r="F3814" t="s">
        <v>16628</v>
      </c>
      <c r="G3814" s="2">
        <v>43790.997476851851</v>
      </c>
      <c r="H3814" s="5" t="s">
        <v>17659</v>
      </c>
      <c r="K3814" t="s">
        <v>16630</v>
      </c>
      <c r="V3814">
        <v>3</v>
      </c>
    </row>
    <row r="3815" spans="1:22" x14ac:dyDescent="0.15">
      <c r="A3815" s="1">
        <v>539</v>
      </c>
      <c r="B3815" t="s">
        <v>561</v>
      </c>
      <c r="C3815" t="s">
        <v>4825</v>
      </c>
      <c r="D3815" t="s">
        <v>8926</v>
      </c>
      <c r="E3815" t="s">
        <v>13027</v>
      </c>
      <c r="F3815" t="s">
        <v>16627</v>
      </c>
      <c r="G3815" s="2">
        <v>43790.997129629628</v>
      </c>
      <c r="H3815" s="5" t="s">
        <v>17659</v>
      </c>
      <c r="K3815" t="s">
        <v>16630</v>
      </c>
      <c r="V3815">
        <v>3</v>
      </c>
    </row>
    <row r="3816" spans="1:22" x14ac:dyDescent="0.15">
      <c r="A3816" s="1">
        <v>538</v>
      </c>
      <c r="B3816" t="s">
        <v>560</v>
      </c>
      <c r="C3816" t="s">
        <v>4824</v>
      </c>
      <c r="D3816" t="s">
        <v>8925</v>
      </c>
      <c r="E3816" t="s">
        <v>13026</v>
      </c>
      <c r="F3816" t="s">
        <v>16627</v>
      </c>
      <c r="G3816" s="2">
        <v>43790.996759259258</v>
      </c>
      <c r="H3816" s="5" t="s">
        <v>17659</v>
      </c>
      <c r="K3816" t="s">
        <v>16630</v>
      </c>
      <c r="V3816">
        <v>3</v>
      </c>
    </row>
    <row r="3817" spans="1:22" x14ac:dyDescent="0.15">
      <c r="A3817" s="1">
        <v>537</v>
      </c>
      <c r="B3817" t="s">
        <v>559</v>
      </c>
      <c r="C3817" t="s">
        <v>4823</v>
      </c>
      <c r="D3817" t="s">
        <v>8924</v>
      </c>
      <c r="E3817" t="s">
        <v>13025</v>
      </c>
      <c r="F3817" t="s">
        <v>16628</v>
      </c>
      <c r="G3817" s="2">
        <v>43790.996261574073</v>
      </c>
      <c r="H3817" s="5" t="s">
        <v>17659</v>
      </c>
      <c r="K3817" t="s">
        <v>16630</v>
      </c>
      <c r="V3817">
        <v>5</v>
      </c>
    </row>
    <row r="3818" spans="1:22" x14ac:dyDescent="0.15">
      <c r="A3818" s="1">
        <v>536</v>
      </c>
      <c r="B3818" t="s">
        <v>558</v>
      </c>
      <c r="C3818" t="s">
        <v>4822</v>
      </c>
      <c r="D3818" t="s">
        <v>8923</v>
      </c>
      <c r="E3818" t="s">
        <v>13024</v>
      </c>
      <c r="F3818" t="s">
        <v>16627</v>
      </c>
      <c r="G3818" s="2">
        <v>43790.996168981481</v>
      </c>
      <c r="H3818" s="5" t="s">
        <v>17659</v>
      </c>
      <c r="K3818" t="s">
        <v>16630</v>
      </c>
      <c r="V3818">
        <v>3</v>
      </c>
    </row>
    <row r="3819" spans="1:22" x14ac:dyDescent="0.15">
      <c r="A3819" s="1">
        <v>535</v>
      </c>
      <c r="B3819" t="s">
        <v>557</v>
      </c>
      <c r="C3819" t="s">
        <v>4821</v>
      </c>
      <c r="D3819" t="s">
        <v>8922</v>
      </c>
      <c r="E3819" t="s">
        <v>13023</v>
      </c>
      <c r="F3819" t="s">
        <v>16628</v>
      </c>
      <c r="G3819" s="2">
        <v>43790.996087962973</v>
      </c>
      <c r="H3819" s="5" t="s">
        <v>17659</v>
      </c>
      <c r="K3819" t="s">
        <v>16630</v>
      </c>
      <c r="V3819">
        <v>5</v>
      </c>
    </row>
    <row r="3820" spans="1:22" x14ac:dyDescent="0.15">
      <c r="A3820" s="1">
        <v>534</v>
      </c>
      <c r="B3820" t="s">
        <v>556</v>
      </c>
      <c r="C3820" t="s">
        <v>4820</v>
      </c>
      <c r="D3820" t="s">
        <v>8921</v>
      </c>
      <c r="E3820" t="s">
        <v>13022</v>
      </c>
      <c r="F3820" t="s">
        <v>16627</v>
      </c>
      <c r="G3820" s="2">
        <v>43790.995995370373</v>
      </c>
      <c r="H3820" s="5" t="s">
        <v>17659</v>
      </c>
      <c r="K3820" t="s">
        <v>16630</v>
      </c>
      <c r="V3820">
        <v>5</v>
      </c>
    </row>
    <row r="3821" spans="1:22" x14ac:dyDescent="0.15">
      <c r="A3821" s="1">
        <v>533</v>
      </c>
      <c r="B3821" t="s">
        <v>555</v>
      </c>
      <c r="C3821" t="s">
        <v>4819</v>
      </c>
      <c r="D3821" t="s">
        <v>8920</v>
      </c>
      <c r="E3821" t="s">
        <v>13021</v>
      </c>
      <c r="F3821" t="s">
        <v>16628</v>
      </c>
      <c r="G3821" s="2">
        <v>43790.99590277778</v>
      </c>
      <c r="H3821" s="5" t="s">
        <v>17659</v>
      </c>
      <c r="K3821" t="s">
        <v>16630</v>
      </c>
      <c r="V3821">
        <v>5</v>
      </c>
    </row>
    <row r="3822" spans="1:22" x14ac:dyDescent="0.15">
      <c r="A3822" s="1">
        <v>532</v>
      </c>
      <c r="B3822" t="s">
        <v>554</v>
      </c>
      <c r="C3822" t="s">
        <v>4818</v>
      </c>
      <c r="D3822" t="s">
        <v>8919</v>
      </c>
      <c r="E3822" t="s">
        <v>13020</v>
      </c>
      <c r="F3822" t="s">
        <v>16628</v>
      </c>
      <c r="G3822" s="2">
        <v>43790.995625000003</v>
      </c>
      <c r="H3822" s="5" t="s">
        <v>17659</v>
      </c>
      <c r="K3822" t="s">
        <v>16630</v>
      </c>
      <c r="V3822">
        <v>5</v>
      </c>
    </row>
    <row r="3823" spans="1:22" x14ac:dyDescent="0.15">
      <c r="A3823" s="1">
        <v>531</v>
      </c>
      <c r="B3823" t="s">
        <v>553</v>
      </c>
      <c r="C3823" t="s">
        <v>4817</v>
      </c>
      <c r="D3823" t="s">
        <v>8918</v>
      </c>
      <c r="E3823" t="s">
        <v>13019</v>
      </c>
      <c r="F3823" t="s">
        <v>16628</v>
      </c>
      <c r="G3823" s="2">
        <v>43790.995520833327</v>
      </c>
      <c r="H3823" s="5" t="s">
        <v>17659</v>
      </c>
      <c r="K3823" t="s">
        <v>16630</v>
      </c>
      <c r="V3823">
        <v>10</v>
      </c>
    </row>
    <row r="3824" spans="1:22" x14ac:dyDescent="0.15">
      <c r="A3824" s="1">
        <v>530</v>
      </c>
      <c r="B3824" t="s">
        <v>552</v>
      </c>
      <c r="C3824" t="s">
        <v>4816</v>
      </c>
      <c r="D3824" t="s">
        <v>8917</v>
      </c>
      <c r="E3824" t="s">
        <v>13018</v>
      </c>
      <c r="F3824" t="s">
        <v>16628</v>
      </c>
      <c r="G3824" s="2">
        <v>43790.995439814818</v>
      </c>
      <c r="H3824" s="5" t="s">
        <v>17659</v>
      </c>
      <c r="K3824" t="s">
        <v>16630</v>
      </c>
      <c r="V3824">
        <v>5</v>
      </c>
    </row>
    <row r="3825" spans="1:22" x14ac:dyDescent="0.15">
      <c r="A3825" s="1">
        <v>529</v>
      </c>
      <c r="B3825" t="s">
        <v>551</v>
      </c>
      <c r="C3825" t="s">
        <v>4815</v>
      </c>
      <c r="D3825" t="s">
        <v>8916</v>
      </c>
      <c r="E3825" t="s">
        <v>13017</v>
      </c>
      <c r="F3825" t="s">
        <v>16627</v>
      </c>
      <c r="G3825" s="2">
        <v>43790.995324074072</v>
      </c>
      <c r="H3825" s="5" t="s">
        <v>17659</v>
      </c>
      <c r="K3825" t="s">
        <v>16630</v>
      </c>
      <c r="V3825">
        <v>2</v>
      </c>
    </row>
    <row r="3826" spans="1:22" x14ac:dyDescent="0.15">
      <c r="A3826" s="1">
        <v>528</v>
      </c>
      <c r="B3826" t="s">
        <v>550</v>
      </c>
      <c r="C3826" t="s">
        <v>4814</v>
      </c>
      <c r="D3826" t="s">
        <v>8915</v>
      </c>
      <c r="E3826" t="s">
        <v>13016</v>
      </c>
      <c r="F3826" t="s">
        <v>16627</v>
      </c>
      <c r="G3826" s="2">
        <v>43790.994606481479</v>
      </c>
      <c r="H3826" s="5" t="s">
        <v>17659</v>
      </c>
      <c r="K3826" t="s">
        <v>16630</v>
      </c>
      <c r="V3826">
        <v>3</v>
      </c>
    </row>
    <row r="3827" spans="1:22" x14ac:dyDescent="0.15">
      <c r="A3827" s="1">
        <v>527</v>
      </c>
      <c r="B3827" t="s">
        <v>549</v>
      </c>
      <c r="C3827" t="s">
        <v>4813</v>
      </c>
      <c r="D3827" t="s">
        <v>8914</v>
      </c>
      <c r="E3827" t="s">
        <v>13015</v>
      </c>
      <c r="F3827" t="s">
        <v>16628</v>
      </c>
      <c r="G3827" s="2">
        <v>43790.994490740741</v>
      </c>
      <c r="H3827" s="5" t="s">
        <v>17659</v>
      </c>
      <c r="K3827" t="s">
        <v>16630</v>
      </c>
      <c r="V3827">
        <v>5</v>
      </c>
    </row>
    <row r="3828" spans="1:22" x14ac:dyDescent="0.15">
      <c r="A3828" s="1">
        <v>526</v>
      </c>
      <c r="B3828" t="s">
        <v>548</v>
      </c>
      <c r="C3828" t="s">
        <v>4812</v>
      </c>
      <c r="D3828" t="s">
        <v>8913</v>
      </c>
      <c r="E3828" t="s">
        <v>13014</v>
      </c>
      <c r="F3828" t="s">
        <v>16627</v>
      </c>
      <c r="G3828" s="2">
        <v>43790.994386574072</v>
      </c>
      <c r="H3828" s="5" t="s">
        <v>17659</v>
      </c>
      <c r="K3828" t="s">
        <v>16630</v>
      </c>
      <c r="V3828">
        <v>3</v>
      </c>
    </row>
    <row r="3829" spans="1:22" x14ac:dyDescent="0.15">
      <c r="A3829" s="1">
        <v>525</v>
      </c>
      <c r="B3829" t="s">
        <v>547</v>
      </c>
      <c r="C3829" t="s">
        <v>4811</v>
      </c>
      <c r="D3829" t="s">
        <v>8912</v>
      </c>
      <c r="E3829" t="s">
        <v>13013</v>
      </c>
      <c r="F3829" t="s">
        <v>16627</v>
      </c>
      <c r="G3829" s="2">
        <v>43790.994328703702</v>
      </c>
      <c r="H3829" s="5" t="s">
        <v>17659</v>
      </c>
      <c r="K3829" t="s">
        <v>16630</v>
      </c>
      <c r="V3829">
        <v>3</v>
      </c>
    </row>
    <row r="3830" spans="1:22" x14ac:dyDescent="0.15">
      <c r="A3830" s="1">
        <v>524</v>
      </c>
      <c r="B3830" t="s">
        <v>546</v>
      </c>
      <c r="C3830" t="s">
        <v>4810</v>
      </c>
      <c r="D3830" t="s">
        <v>8911</v>
      </c>
      <c r="E3830" t="s">
        <v>13012</v>
      </c>
      <c r="F3830" t="s">
        <v>16627</v>
      </c>
      <c r="G3830" s="2">
        <v>43790.99423611111</v>
      </c>
      <c r="H3830" s="5" t="s">
        <v>17659</v>
      </c>
      <c r="K3830" t="s">
        <v>16630</v>
      </c>
      <c r="V3830">
        <v>3</v>
      </c>
    </row>
    <row r="3831" spans="1:22" x14ac:dyDescent="0.15">
      <c r="A3831" s="1">
        <v>523</v>
      </c>
      <c r="B3831" t="s">
        <v>545</v>
      </c>
      <c r="C3831" t="s">
        <v>4809</v>
      </c>
      <c r="D3831" t="s">
        <v>8910</v>
      </c>
      <c r="E3831" t="s">
        <v>13011</v>
      </c>
      <c r="F3831" t="s">
        <v>16628</v>
      </c>
      <c r="G3831" s="2">
        <v>43790.994143518517</v>
      </c>
      <c r="H3831" s="5" t="s">
        <v>17659</v>
      </c>
      <c r="K3831" t="s">
        <v>16630</v>
      </c>
      <c r="V3831">
        <v>3</v>
      </c>
    </row>
    <row r="3832" spans="1:22" x14ac:dyDescent="0.15">
      <c r="A3832" s="1">
        <v>522</v>
      </c>
      <c r="B3832" t="s">
        <v>544</v>
      </c>
      <c r="C3832" t="s">
        <v>4808</v>
      </c>
      <c r="D3832" t="s">
        <v>8909</v>
      </c>
      <c r="E3832" t="s">
        <v>13010</v>
      </c>
      <c r="F3832" t="s">
        <v>16627</v>
      </c>
      <c r="G3832" s="2">
        <v>43790.994074074071</v>
      </c>
      <c r="H3832" s="5" t="s">
        <v>17659</v>
      </c>
      <c r="K3832" t="s">
        <v>16630</v>
      </c>
      <c r="V3832">
        <v>3</v>
      </c>
    </row>
    <row r="3833" spans="1:22" x14ac:dyDescent="0.15">
      <c r="A3833" s="1">
        <v>521</v>
      </c>
      <c r="B3833" t="s">
        <v>543</v>
      </c>
      <c r="C3833" t="s">
        <v>4807</v>
      </c>
      <c r="D3833" t="s">
        <v>8908</v>
      </c>
      <c r="E3833" t="s">
        <v>13009</v>
      </c>
      <c r="F3833" t="s">
        <v>16628</v>
      </c>
      <c r="G3833" s="2">
        <v>43790.993993055563</v>
      </c>
      <c r="H3833" s="5" t="s">
        <v>17659</v>
      </c>
      <c r="K3833" t="s">
        <v>16630</v>
      </c>
      <c r="V3833">
        <v>5</v>
      </c>
    </row>
    <row r="3834" spans="1:22" x14ac:dyDescent="0.15">
      <c r="A3834" s="1">
        <v>520</v>
      </c>
      <c r="B3834" t="s">
        <v>542</v>
      </c>
      <c r="C3834" t="s">
        <v>4806</v>
      </c>
      <c r="D3834" t="s">
        <v>8907</v>
      </c>
      <c r="E3834" t="s">
        <v>13008</v>
      </c>
      <c r="F3834" t="s">
        <v>16628</v>
      </c>
      <c r="G3834" s="2">
        <v>43790.99391203704</v>
      </c>
      <c r="H3834" s="5" t="s">
        <v>17659</v>
      </c>
      <c r="K3834" t="s">
        <v>16630</v>
      </c>
      <c r="V3834">
        <v>10</v>
      </c>
    </row>
    <row r="3835" spans="1:22" x14ac:dyDescent="0.15">
      <c r="A3835" s="1">
        <v>519</v>
      </c>
      <c r="B3835" t="s">
        <v>541</v>
      </c>
      <c r="C3835" t="s">
        <v>4805</v>
      </c>
      <c r="D3835" t="s">
        <v>8906</v>
      </c>
      <c r="E3835" t="s">
        <v>13007</v>
      </c>
      <c r="F3835" t="s">
        <v>16628</v>
      </c>
      <c r="G3835" s="2">
        <v>43790.993773148148</v>
      </c>
      <c r="H3835" s="5" t="s">
        <v>17659</v>
      </c>
      <c r="K3835" t="s">
        <v>16630</v>
      </c>
      <c r="V3835">
        <v>5</v>
      </c>
    </row>
    <row r="3836" spans="1:22" x14ac:dyDescent="0.15">
      <c r="A3836" s="1">
        <v>518</v>
      </c>
      <c r="B3836" t="s">
        <v>540</v>
      </c>
      <c r="C3836" t="s">
        <v>4804</v>
      </c>
      <c r="D3836" t="s">
        <v>8905</v>
      </c>
      <c r="E3836" t="s">
        <v>13006</v>
      </c>
      <c r="F3836" t="s">
        <v>16627</v>
      </c>
      <c r="G3836" s="2">
        <v>43790.993703703702</v>
      </c>
      <c r="H3836" s="5" t="s">
        <v>17659</v>
      </c>
      <c r="K3836" t="s">
        <v>16630</v>
      </c>
      <c r="V3836">
        <v>3</v>
      </c>
    </row>
    <row r="3837" spans="1:22" x14ac:dyDescent="0.15">
      <c r="A3837" s="1">
        <v>517</v>
      </c>
      <c r="B3837" t="s">
        <v>539</v>
      </c>
      <c r="C3837" t="s">
        <v>4803</v>
      </c>
      <c r="D3837" t="s">
        <v>8904</v>
      </c>
      <c r="E3837" t="s">
        <v>13005</v>
      </c>
      <c r="F3837" t="s">
        <v>16628</v>
      </c>
      <c r="G3837" s="2">
        <v>43790.993611111109</v>
      </c>
      <c r="H3837" s="5" t="s">
        <v>17659</v>
      </c>
      <c r="K3837" t="s">
        <v>16630</v>
      </c>
      <c r="V3837">
        <v>5</v>
      </c>
    </row>
    <row r="3838" spans="1:22" x14ac:dyDescent="0.15">
      <c r="A3838" s="1">
        <v>516</v>
      </c>
      <c r="B3838" t="s">
        <v>538</v>
      </c>
      <c r="C3838" t="s">
        <v>4802</v>
      </c>
      <c r="D3838" t="s">
        <v>8903</v>
      </c>
      <c r="E3838" t="s">
        <v>13004</v>
      </c>
      <c r="F3838" t="s">
        <v>16628</v>
      </c>
      <c r="G3838" s="2">
        <v>43790.993506944447</v>
      </c>
      <c r="H3838" s="5" t="s">
        <v>17659</v>
      </c>
      <c r="K3838" t="s">
        <v>16630</v>
      </c>
      <c r="V3838">
        <v>5</v>
      </c>
    </row>
    <row r="3839" spans="1:22" x14ac:dyDescent="0.15">
      <c r="A3839" s="1">
        <v>515</v>
      </c>
      <c r="B3839" t="s">
        <v>537</v>
      </c>
      <c r="C3839" t="s">
        <v>4801</v>
      </c>
      <c r="D3839" t="s">
        <v>8902</v>
      </c>
      <c r="E3839" t="s">
        <v>13003</v>
      </c>
      <c r="F3839" t="s">
        <v>16628</v>
      </c>
      <c r="G3839" s="2">
        <v>43790.990856481483</v>
      </c>
      <c r="H3839" s="5" t="s">
        <v>17659</v>
      </c>
      <c r="K3839" t="s">
        <v>16630</v>
      </c>
      <c r="V3839">
        <v>10</v>
      </c>
    </row>
    <row r="3840" spans="1:22" x14ac:dyDescent="0.15">
      <c r="A3840" s="1">
        <v>514</v>
      </c>
      <c r="B3840" t="s">
        <v>536</v>
      </c>
      <c r="C3840" t="s">
        <v>4800</v>
      </c>
      <c r="D3840" t="s">
        <v>8901</v>
      </c>
      <c r="E3840" t="s">
        <v>13002</v>
      </c>
      <c r="F3840" t="s">
        <v>16627</v>
      </c>
      <c r="G3840" s="2">
        <v>43790.990439814806</v>
      </c>
      <c r="H3840" s="5" t="s">
        <v>17659</v>
      </c>
      <c r="K3840" t="s">
        <v>16630</v>
      </c>
      <c r="V3840">
        <v>3</v>
      </c>
    </row>
    <row r="3841" spans="1:22" x14ac:dyDescent="0.15">
      <c r="A3841" s="1">
        <v>513</v>
      </c>
      <c r="B3841" t="s">
        <v>535</v>
      </c>
      <c r="C3841" t="s">
        <v>4799</v>
      </c>
      <c r="D3841" t="s">
        <v>8900</v>
      </c>
      <c r="E3841" t="s">
        <v>13001</v>
      </c>
      <c r="F3841" t="s">
        <v>16628</v>
      </c>
      <c r="G3841" s="2">
        <v>43790.990324074082</v>
      </c>
      <c r="H3841" s="5" t="s">
        <v>17659</v>
      </c>
      <c r="K3841" t="s">
        <v>16630</v>
      </c>
      <c r="V3841">
        <v>5</v>
      </c>
    </row>
    <row r="3842" spans="1:22" x14ac:dyDescent="0.15">
      <c r="A3842" s="1">
        <v>512</v>
      </c>
      <c r="B3842" t="s">
        <v>534</v>
      </c>
      <c r="C3842" t="s">
        <v>4798</v>
      </c>
      <c r="D3842" t="s">
        <v>8899</v>
      </c>
      <c r="E3842" t="s">
        <v>13000</v>
      </c>
      <c r="F3842" t="s">
        <v>16627</v>
      </c>
      <c r="G3842" s="2">
        <v>43790.989745370367</v>
      </c>
      <c r="H3842" s="5" t="s">
        <v>17659</v>
      </c>
      <c r="K3842" t="s">
        <v>16630</v>
      </c>
      <c r="V3842">
        <v>3</v>
      </c>
    </row>
    <row r="3843" spans="1:22" x14ac:dyDescent="0.15">
      <c r="A3843" s="1">
        <v>511</v>
      </c>
      <c r="B3843" t="s">
        <v>533</v>
      </c>
      <c r="C3843" t="s">
        <v>4797</v>
      </c>
      <c r="D3843" t="s">
        <v>8898</v>
      </c>
      <c r="E3843" t="s">
        <v>12999</v>
      </c>
      <c r="F3843" t="s">
        <v>16628</v>
      </c>
      <c r="G3843" s="2">
        <v>43790.989421296297</v>
      </c>
      <c r="H3843" s="5" t="s">
        <v>17659</v>
      </c>
      <c r="K3843" t="s">
        <v>16630</v>
      </c>
      <c r="V3843">
        <v>5</v>
      </c>
    </row>
    <row r="3844" spans="1:22" x14ac:dyDescent="0.15">
      <c r="A3844" s="1">
        <v>510</v>
      </c>
      <c r="B3844" t="s">
        <v>532</v>
      </c>
      <c r="C3844" t="s">
        <v>4796</v>
      </c>
      <c r="D3844" t="s">
        <v>8897</v>
      </c>
      <c r="E3844" t="s">
        <v>12998</v>
      </c>
      <c r="F3844" t="s">
        <v>16628</v>
      </c>
      <c r="G3844" s="2">
        <v>43790.989004629628</v>
      </c>
      <c r="H3844" s="5" t="s">
        <v>17659</v>
      </c>
      <c r="K3844" t="s">
        <v>16630</v>
      </c>
      <c r="V3844">
        <v>5</v>
      </c>
    </row>
    <row r="3845" spans="1:22" x14ac:dyDescent="0.15">
      <c r="A3845" s="1">
        <v>509</v>
      </c>
      <c r="B3845" t="s">
        <v>531</v>
      </c>
      <c r="C3845" t="s">
        <v>4795</v>
      </c>
      <c r="D3845" t="s">
        <v>8896</v>
      </c>
      <c r="E3845" t="s">
        <v>12997</v>
      </c>
      <c r="F3845" t="s">
        <v>16628</v>
      </c>
      <c r="G3845" s="2">
        <v>43790.988900462973</v>
      </c>
      <c r="H3845" s="5" t="s">
        <v>17659</v>
      </c>
      <c r="K3845" t="s">
        <v>16630</v>
      </c>
      <c r="V3845">
        <v>5</v>
      </c>
    </row>
    <row r="3846" spans="1:22" x14ac:dyDescent="0.15">
      <c r="A3846" s="1">
        <v>508</v>
      </c>
      <c r="B3846" t="s">
        <v>530</v>
      </c>
      <c r="C3846" t="s">
        <v>4794</v>
      </c>
      <c r="D3846" t="s">
        <v>8895</v>
      </c>
      <c r="E3846" t="s">
        <v>12996</v>
      </c>
      <c r="F3846" t="s">
        <v>16627</v>
      </c>
      <c r="G3846" s="2">
        <v>43790.98878472222</v>
      </c>
      <c r="H3846" s="5" t="s">
        <v>17659</v>
      </c>
      <c r="K3846" t="s">
        <v>16630</v>
      </c>
      <c r="V3846">
        <v>3</v>
      </c>
    </row>
    <row r="3847" spans="1:22" x14ac:dyDescent="0.15">
      <c r="A3847" s="1">
        <v>507</v>
      </c>
      <c r="B3847" t="s">
        <v>529</v>
      </c>
      <c r="C3847" t="s">
        <v>4793</v>
      </c>
      <c r="D3847" t="s">
        <v>8894</v>
      </c>
      <c r="E3847" t="s">
        <v>12995</v>
      </c>
      <c r="F3847" t="s">
        <v>16628</v>
      </c>
      <c r="G3847" s="2">
        <v>43790.988368055558</v>
      </c>
      <c r="H3847" s="5" t="s">
        <v>17659</v>
      </c>
      <c r="K3847" t="s">
        <v>16630</v>
      </c>
      <c r="V3847">
        <v>5</v>
      </c>
    </row>
    <row r="3848" spans="1:22" x14ac:dyDescent="0.15">
      <c r="A3848" s="1">
        <v>506</v>
      </c>
      <c r="B3848" t="s">
        <v>528</v>
      </c>
      <c r="C3848" t="s">
        <v>4792</v>
      </c>
      <c r="D3848" t="s">
        <v>8893</v>
      </c>
      <c r="E3848" t="s">
        <v>12994</v>
      </c>
      <c r="F3848" t="s">
        <v>16628</v>
      </c>
      <c r="G3848" s="2">
        <v>43790.988263888888</v>
      </c>
      <c r="H3848" s="5" t="s">
        <v>17659</v>
      </c>
      <c r="K3848" t="s">
        <v>16630</v>
      </c>
      <c r="V3848">
        <v>10</v>
      </c>
    </row>
    <row r="3849" spans="1:22" x14ac:dyDescent="0.15">
      <c r="A3849" s="1">
        <v>505</v>
      </c>
      <c r="B3849" t="s">
        <v>527</v>
      </c>
      <c r="C3849" t="s">
        <v>4791</v>
      </c>
      <c r="D3849" t="s">
        <v>8892</v>
      </c>
      <c r="E3849" t="s">
        <v>12993</v>
      </c>
      <c r="F3849" t="s">
        <v>16628</v>
      </c>
      <c r="G3849" s="2">
        <v>43790.984016203707</v>
      </c>
      <c r="H3849" s="5" t="s">
        <v>17659</v>
      </c>
      <c r="I3849">
        <v>630</v>
      </c>
      <c r="J3849">
        <v>2.490610366556447E+17</v>
      </c>
      <c r="K3849" t="s">
        <v>16629</v>
      </c>
      <c r="L3849">
        <v>4</v>
      </c>
      <c r="M3849">
        <f>IF(10*(I3849-550)/200&gt;5,ROUNDUP(10*(I3849-550)/200,0),ROUNDUP(10*(I3849-550)/200,1))</f>
        <v>4</v>
      </c>
      <c r="N3849">
        <f>IF(20*(I3849-550)/200&gt;5,ROUNDUP(20*(I3849-550)/200,0),ROUNDUP(20*(I3849-550)/200,1))</f>
        <v>8</v>
      </c>
      <c r="O3849">
        <f>IF(L3849=M3849,1,0)</f>
        <v>1</v>
      </c>
      <c r="P3849">
        <f>IF(L3849=N3849,1,0)</f>
        <v>0</v>
      </c>
      <c r="Q3849" t="s">
        <v>16844</v>
      </c>
      <c r="R3849">
        <v>4</v>
      </c>
      <c r="S3849" t="str">
        <f>IF(L3849&gt;R3849,"调降",IF(L3849&lt;R3849,"调升","不变"))</f>
        <v>不变</v>
      </c>
      <c r="T3849">
        <f>R3849/L3849-1</f>
        <v>0</v>
      </c>
      <c r="U3849" t="s">
        <v>17434</v>
      </c>
      <c r="V3849">
        <v>4</v>
      </c>
    </row>
    <row r="3850" spans="1:22" x14ac:dyDescent="0.15">
      <c r="A3850" s="1">
        <v>504</v>
      </c>
      <c r="B3850" t="s">
        <v>526</v>
      </c>
      <c r="C3850" t="s">
        <v>4790</v>
      </c>
      <c r="D3850" t="s">
        <v>8891</v>
      </c>
      <c r="E3850" t="s">
        <v>12992</v>
      </c>
      <c r="F3850" t="s">
        <v>16628</v>
      </c>
      <c r="G3850" s="2">
        <v>43790.977581018517</v>
      </c>
      <c r="H3850" s="5" t="s">
        <v>17659</v>
      </c>
      <c r="K3850" t="s">
        <v>16630</v>
      </c>
      <c r="V3850">
        <v>5</v>
      </c>
    </row>
    <row r="3851" spans="1:22" x14ac:dyDescent="0.15">
      <c r="A3851" s="1">
        <v>503</v>
      </c>
      <c r="B3851" t="s">
        <v>525</v>
      </c>
      <c r="C3851" t="s">
        <v>4789</v>
      </c>
      <c r="D3851" t="s">
        <v>8890</v>
      </c>
      <c r="E3851" t="s">
        <v>12991</v>
      </c>
      <c r="F3851" t="s">
        <v>16627</v>
      </c>
      <c r="G3851" s="2">
        <v>43790.977500000001</v>
      </c>
      <c r="H3851" s="5" t="s">
        <v>17659</v>
      </c>
      <c r="K3851" t="s">
        <v>16630</v>
      </c>
      <c r="V3851">
        <v>3</v>
      </c>
    </row>
    <row r="3852" spans="1:22" x14ac:dyDescent="0.15">
      <c r="A3852" s="1">
        <v>502</v>
      </c>
      <c r="B3852" t="s">
        <v>524</v>
      </c>
      <c r="C3852" t="s">
        <v>4788</v>
      </c>
      <c r="D3852" t="s">
        <v>8889</v>
      </c>
      <c r="E3852" t="s">
        <v>12990</v>
      </c>
      <c r="F3852" t="s">
        <v>16627</v>
      </c>
      <c r="G3852" s="2">
        <v>43790.977430555547</v>
      </c>
      <c r="H3852" s="5" t="s">
        <v>17659</v>
      </c>
      <c r="K3852" t="s">
        <v>16630</v>
      </c>
      <c r="V3852">
        <v>3</v>
      </c>
    </row>
    <row r="3853" spans="1:22" x14ac:dyDescent="0.15">
      <c r="A3853" s="1">
        <v>501</v>
      </c>
      <c r="B3853" t="s">
        <v>523</v>
      </c>
      <c r="C3853" t="s">
        <v>4787</v>
      </c>
      <c r="D3853" t="s">
        <v>8888</v>
      </c>
      <c r="E3853" t="s">
        <v>12989</v>
      </c>
      <c r="F3853" t="s">
        <v>16628</v>
      </c>
      <c r="G3853" s="2">
        <v>43790.976967592593</v>
      </c>
      <c r="H3853" s="5" t="s">
        <v>17659</v>
      </c>
      <c r="K3853" t="s">
        <v>16630</v>
      </c>
      <c r="V3853">
        <v>10</v>
      </c>
    </row>
    <row r="3854" spans="1:22" x14ac:dyDescent="0.15">
      <c r="A3854" s="1">
        <v>500</v>
      </c>
      <c r="B3854" t="s">
        <v>522</v>
      </c>
      <c r="C3854" t="s">
        <v>4786</v>
      </c>
      <c r="D3854" t="s">
        <v>8887</v>
      </c>
      <c r="E3854" t="s">
        <v>12988</v>
      </c>
      <c r="F3854" t="s">
        <v>16628</v>
      </c>
      <c r="G3854" s="2">
        <v>43790.976469907408</v>
      </c>
      <c r="H3854" s="5" t="s">
        <v>17659</v>
      </c>
      <c r="K3854" t="s">
        <v>16630</v>
      </c>
      <c r="V3854">
        <v>10</v>
      </c>
    </row>
    <row r="3855" spans="1:22" x14ac:dyDescent="0.15">
      <c r="A3855" s="1">
        <v>499</v>
      </c>
      <c r="B3855" t="s">
        <v>521</v>
      </c>
      <c r="C3855" t="s">
        <v>4785</v>
      </c>
      <c r="D3855" t="s">
        <v>8886</v>
      </c>
      <c r="E3855" t="s">
        <v>12987</v>
      </c>
      <c r="F3855" t="s">
        <v>16628</v>
      </c>
      <c r="G3855" s="2">
        <v>43790.976041666669</v>
      </c>
      <c r="H3855" s="5" t="s">
        <v>17659</v>
      </c>
      <c r="K3855" t="s">
        <v>16630</v>
      </c>
      <c r="V3855">
        <v>3</v>
      </c>
    </row>
    <row r="3856" spans="1:22" x14ac:dyDescent="0.15">
      <c r="A3856" s="1">
        <v>498</v>
      </c>
      <c r="B3856" t="s">
        <v>520</v>
      </c>
      <c r="C3856" t="s">
        <v>4784</v>
      </c>
      <c r="D3856" t="s">
        <v>8885</v>
      </c>
      <c r="E3856" t="s">
        <v>12986</v>
      </c>
      <c r="F3856" t="s">
        <v>16628</v>
      </c>
      <c r="G3856" s="2">
        <v>43790.97515046296</v>
      </c>
      <c r="H3856" s="5" t="s">
        <v>17659</v>
      </c>
      <c r="K3856" t="s">
        <v>16630</v>
      </c>
      <c r="V3856">
        <v>5</v>
      </c>
    </row>
    <row r="3857" spans="1:32" x14ac:dyDescent="0.15">
      <c r="A3857" s="1">
        <v>497</v>
      </c>
      <c r="B3857" t="s">
        <v>519</v>
      </c>
      <c r="C3857" t="s">
        <v>4783</v>
      </c>
      <c r="D3857" t="s">
        <v>8884</v>
      </c>
      <c r="E3857" t="s">
        <v>12985</v>
      </c>
      <c r="F3857" t="s">
        <v>16628</v>
      </c>
      <c r="G3857" s="2">
        <v>43790.975069444437</v>
      </c>
      <c r="H3857" s="5" t="s">
        <v>17659</v>
      </c>
      <c r="K3857" t="s">
        <v>16630</v>
      </c>
      <c r="V3857">
        <v>5</v>
      </c>
    </row>
    <row r="3858" spans="1:32" x14ac:dyDescent="0.15">
      <c r="A3858" s="1">
        <v>496</v>
      </c>
      <c r="B3858" t="s">
        <v>518</v>
      </c>
      <c r="C3858" t="s">
        <v>4782</v>
      </c>
      <c r="D3858" t="s">
        <v>8883</v>
      </c>
      <c r="E3858" t="s">
        <v>12984</v>
      </c>
      <c r="F3858" t="s">
        <v>16627</v>
      </c>
      <c r="G3858" s="2">
        <v>43790.974988425929</v>
      </c>
      <c r="H3858" s="5" t="s">
        <v>17659</v>
      </c>
      <c r="K3858" t="s">
        <v>16630</v>
      </c>
      <c r="V3858">
        <v>3</v>
      </c>
    </row>
    <row r="3859" spans="1:32" x14ac:dyDescent="0.15">
      <c r="A3859" s="1">
        <v>495</v>
      </c>
      <c r="B3859" t="s">
        <v>517</v>
      </c>
      <c r="C3859" t="s">
        <v>4781</v>
      </c>
      <c r="D3859" t="s">
        <v>8882</v>
      </c>
      <c r="E3859" t="s">
        <v>12983</v>
      </c>
      <c r="F3859" t="s">
        <v>16627</v>
      </c>
      <c r="G3859" s="2">
        <v>43790.974895833337</v>
      </c>
      <c r="H3859" s="5" t="s">
        <v>17659</v>
      </c>
      <c r="K3859" t="s">
        <v>16630</v>
      </c>
      <c r="V3859">
        <v>2</v>
      </c>
    </row>
    <row r="3860" spans="1:32" x14ac:dyDescent="0.15">
      <c r="A3860" s="1">
        <v>494</v>
      </c>
      <c r="B3860" t="s">
        <v>516</v>
      </c>
      <c r="C3860" t="s">
        <v>4780</v>
      </c>
      <c r="D3860" t="s">
        <v>8881</v>
      </c>
      <c r="E3860" t="s">
        <v>12982</v>
      </c>
      <c r="F3860" t="s">
        <v>16628</v>
      </c>
      <c r="G3860" s="2">
        <v>43790.974803240737</v>
      </c>
      <c r="H3860" s="5" t="s">
        <v>17659</v>
      </c>
      <c r="K3860" t="s">
        <v>16630</v>
      </c>
      <c r="V3860">
        <v>3</v>
      </c>
    </row>
    <row r="3861" spans="1:32" x14ac:dyDescent="0.15">
      <c r="A3861" s="1">
        <v>493</v>
      </c>
      <c r="B3861" t="s">
        <v>515</v>
      </c>
      <c r="C3861" t="s">
        <v>4779</v>
      </c>
      <c r="D3861" t="s">
        <v>8880</v>
      </c>
      <c r="E3861" t="s">
        <v>12981</v>
      </c>
      <c r="F3861" t="s">
        <v>16627</v>
      </c>
      <c r="G3861" s="2">
        <v>43790.974699074082</v>
      </c>
      <c r="H3861" s="5" t="s">
        <v>17659</v>
      </c>
      <c r="K3861" t="s">
        <v>16630</v>
      </c>
      <c r="V3861">
        <v>3</v>
      </c>
      <c r="W3861">
        <v>2.4905766264007069E+17</v>
      </c>
      <c r="X3861">
        <v>30000</v>
      </c>
      <c r="AA3861" s="2">
        <v>43922.650289351863</v>
      </c>
      <c r="AB3861">
        <v>23</v>
      </c>
      <c r="AC3861" t="s">
        <v>17495</v>
      </c>
      <c r="AD3861" t="s">
        <v>17505</v>
      </c>
      <c r="AE3861">
        <v>2.4905765085826659E+17</v>
      </c>
      <c r="AF3861" t="s">
        <v>12981</v>
      </c>
    </row>
    <row r="3862" spans="1:32" x14ac:dyDescent="0.15">
      <c r="A3862" s="1">
        <v>492</v>
      </c>
      <c r="B3862" t="s">
        <v>514</v>
      </c>
      <c r="C3862" t="s">
        <v>4778</v>
      </c>
      <c r="D3862" t="s">
        <v>8879</v>
      </c>
      <c r="E3862" t="s">
        <v>12980</v>
      </c>
      <c r="F3862" t="s">
        <v>16628</v>
      </c>
      <c r="G3862" s="2">
        <v>43790.974548611113</v>
      </c>
      <c r="H3862" s="5" t="s">
        <v>17659</v>
      </c>
      <c r="K3862" t="s">
        <v>16630</v>
      </c>
      <c r="V3862">
        <v>5</v>
      </c>
    </row>
    <row r="3863" spans="1:32" x14ac:dyDescent="0.15">
      <c r="A3863" s="1">
        <v>491</v>
      </c>
      <c r="B3863" t="s">
        <v>513</v>
      </c>
      <c r="C3863" t="s">
        <v>4777</v>
      </c>
      <c r="D3863" t="s">
        <v>8878</v>
      </c>
      <c r="E3863" t="s">
        <v>12979</v>
      </c>
      <c r="F3863" t="s">
        <v>16628</v>
      </c>
      <c r="G3863" s="2">
        <v>43790.97446759259</v>
      </c>
      <c r="H3863" s="5" t="s">
        <v>17659</v>
      </c>
      <c r="K3863" t="s">
        <v>16630</v>
      </c>
      <c r="V3863">
        <v>4</v>
      </c>
    </row>
    <row r="3864" spans="1:32" x14ac:dyDescent="0.15">
      <c r="A3864" s="1">
        <v>490</v>
      </c>
      <c r="B3864" t="s">
        <v>512</v>
      </c>
      <c r="C3864" t="s">
        <v>4776</v>
      </c>
      <c r="D3864" t="s">
        <v>8877</v>
      </c>
      <c r="E3864" t="s">
        <v>12978</v>
      </c>
      <c r="F3864" t="s">
        <v>16627</v>
      </c>
      <c r="G3864" s="2">
        <v>43790.974247685182</v>
      </c>
      <c r="H3864" s="5" t="s">
        <v>17659</v>
      </c>
      <c r="K3864" t="s">
        <v>16630</v>
      </c>
      <c r="V3864">
        <v>3</v>
      </c>
    </row>
    <row r="3865" spans="1:32" x14ac:dyDescent="0.15">
      <c r="A3865" s="1">
        <v>489</v>
      </c>
      <c r="B3865" t="s">
        <v>511</v>
      </c>
      <c r="C3865" t="s">
        <v>4775</v>
      </c>
      <c r="D3865" t="s">
        <v>8876</v>
      </c>
      <c r="E3865" t="s">
        <v>12977</v>
      </c>
      <c r="F3865" t="s">
        <v>16628</v>
      </c>
      <c r="G3865" s="2">
        <v>43790.974062499998</v>
      </c>
      <c r="H3865" s="5" t="s">
        <v>17659</v>
      </c>
      <c r="K3865" t="s">
        <v>16630</v>
      </c>
      <c r="V3865">
        <v>5</v>
      </c>
    </row>
    <row r="3866" spans="1:32" x14ac:dyDescent="0.15">
      <c r="A3866" s="1">
        <v>488</v>
      </c>
      <c r="B3866" t="s">
        <v>510</v>
      </c>
      <c r="C3866" t="s">
        <v>4774</v>
      </c>
      <c r="D3866" t="s">
        <v>8875</v>
      </c>
      <c r="E3866" t="s">
        <v>12976</v>
      </c>
      <c r="F3866" t="s">
        <v>16628</v>
      </c>
      <c r="G3866" s="2">
        <v>43790.973958333343</v>
      </c>
      <c r="H3866" s="5" t="s">
        <v>17659</v>
      </c>
      <c r="K3866" t="s">
        <v>16630</v>
      </c>
      <c r="V3866">
        <v>3</v>
      </c>
    </row>
    <row r="3867" spans="1:32" x14ac:dyDescent="0.15">
      <c r="A3867" s="1">
        <v>487</v>
      </c>
      <c r="B3867" t="s">
        <v>509</v>
      </c>
      <c r="C3867" t="s">
        <v>4773</v>
      </c>
      <c r="D3867" t="s">
        <v>8874</v>
      </c>
      <c r="E3867" t="s">
        <v>12975</v>
      </c>
      <c r="F3867" t="s">
        <v>16628</v>
      </c>
      <c r="G3867" s="2">
        <v>43790.973611111112</v>
      </c>
      <c r="H3867" s="5" t="s">
        <v>17659</v>
      </c>
      <c r="K3867" t="s">
        <v>16630</v>
      </c>
      <c r="V3867">
        <v>5</v>
      </c>
    </row>
    <row r="3868" spans="1:32" x14ac:dyDescent="0.15">
      <c r="A3868" s="1">
        <v>486</v>
      </c>
      <c r="B3868" t="s">
        <v>508</v>
      </c>
      <c r="C3868" t="s">
        <v>4772</v>
      </c>
      <c r="D3868" t="s">
        <v>8873</v>
      </c>
      <c r="E3868" t="s">
        <v>12974</v>
      </c>
      <c r="F3868" t="s">
        <v>16628</v>
      </c>
      <c r="G3868" s="2">
        <v>43790.973252314812</v>
      </c>
      <c r="H3868" s="5" t="s">
        <v>17659</v>
      </c>
      <c r="K3868" t="s">
        <v>16630</v>
      </c>
      <c r="V3868">
        <v>3</v>
      </c>
    </row>
    <row r="3869" spans="1:32" x14ac:dyDescent="0.15">
      <c r="A3869" s="1">
        <v>485</v>
      </c>
      <c r="B3869" t="s">
        <v>507</v>
      </c>
      <c r="C3869" t="s">
        <v>4771</v>
      </c>
      <c r="D3869" t="s">
        <v>8872</v>
      </c>
      <c r="E3869" t="s">
        <v>12973</v>
      </c>
      <c r="F3869" t="s">
        <v>16627</v>
      </c>
      <c r="G3869" s="2">
        <v>43790.972951388889</v>
      </c>
      <c r="H3869" s="5" t="s">
        <v>17659</v>
      </c>
      <c r="K3869" t="s">
        <v>16630</v>
      </c>
      <c r="V3869">
        <v>3</v>
      </c>
    </row>
    <row r="3870" spans="1:32" x14ac:dyDescent="0.15">
      <c r="A3870" s="1">
        <v>484</v>
      </c>
      <c r="B3870" t="s">
        <v>506</v>
      </c>
      <c r="C3870" t="s">
        <v>4770</v>
      </c>
      <c r="D3870" t="s">
        <v>8871</v>
      </c>
      <c r="E3870" t="s">
        <v>12972</v>
      </c>
      <c r="F3870" t="s">
        <v>16628</v>
      </c>
      <c r="G3870" s="2">
        <v>43790.972650462973</v>
      </c>
      <c r="H3870" s="5" t="s">
        <v>17659</v>
      </c>
      <c r="K3870" t="s">
        <v>16630</v>
      </c>
      <c r="V3870">
        <v>5</v>
      </c>
    </row>
    <row r="3871" spans="1:32" x14ac:dyDescent="0.15">
      <c r="A3871" s="1">
        <v>483</v>
      </c>
      <c r="B3871" t="s">
        <v>505</v>
      </c>
      <c r="C3871" t="s">
        <v>4769</v>
      </c>
      <c r="D3871" t="s">
        <v>8870</v>
      </c>
      <c r="E3871" t="s">
        <v>12971</v>
      </c>
      <c r="F3871" t="s">
        <v>16627</v>
      </c>
      <c r="G3871" s="2">
        <v>43790.972534722219</v>
      </c>
      <c r="H3871" s="5" t="s">
        <v>17659</v>
      </c>
      <c r="K3871" t="s">
        <v>16630</v>
      </c>
      <c r="V3871">
        <v>2</v>
      </c>
    </row>
    <row r="3872" spans="1:32" x14ac:dyDescent="0.15">
      <c r="A3872" s="1">
        <v>482</v>
      </c>
      <c r="B3872" t="s">
        <v>504</v>
      </c>
      <c r="C3872" t="s">
        <v>4768</v>
      </c>
      <c r="D3872" t="s">
        <v>8869</v>
      </c>
      <c r="E3872" t="s">
        <v>12970</v>
      </c>
      <c r="F3872" t="s">
        <v>16628</v>
      </c>
      <c r="G3872" s="2">
        <v>43790.971944444442</v>
      </c>
      <c r="H3872" s="5" t="s">
        <v>17659</v>
      </c>
      <c r="K3872" t="s">
        <v>16630</v>
      </c>
      <c r="V3872">
        <v>5</v>
      </c>
    </row>
    <row r="3873" spans="1:22" x14ac:dyDescent="0.15">
      <c r="A3873" s="1">
        <v>480</v>
      </c>
      <c r="B3873" t="s">
        <v>502</v>
      </c>
      <c r="C3873" t="s">
        <v>4766</v>
      </c>
      <c r="D3873" t="s">
        <v>8867</v>
      </c>
      <c r="E3873" t="s">
        <v>12968</v>
      </c>
      <c r="F3873" t="s">
        <v>16628</v>
      </c>
      <c r="G3873" s="2">
        <v>43790.94636574074</v>
      </c>
      <c r="H3873" s="5" t="s">
        <v>17659</v>
      </c>
      <c r="K3873" t="s">
        <v>16630</v>
      </c>
      <c r="V3873">
        <v>80.099999999999994</v>
      </c>
    </row>
    <row r="3874" spans="1:22" x14ac:dyDescent="0.15">
      <c r="A3874" s="1">
        <v>481</v>
      </c>
      <c r="B3874" t="s">
        <v>503</v>
      </c>
      <c r="C3874" t="s">
        <v>4767</v>
      </c>
      <c r="D3874" t="s">
        <v>8868</v>
      </c>
      <c r="E3874" t="s">
        <v>12969</v>
      </c>
      <c r="F3874" t="s">
        <v>16628</v>
      </c>
      <c r="G3874" s="2">
        <v>43790.913738425923</v>
      </c>
      <c r="H3874" s="5" t="s">
        <v>17659</v>
      </c>
      <c r="K3874" t="s">
        <v>16630</v>
      </c>
      <c r="V3874">
        <v>400</v>
      </c>
    </row>
    <row r="3875" spans="1:22" x14ac:dyDescent="0.15">
      <c r="A3875" s="1">
        <v>479</v>
      </c>
      <c r="B3875" t="s">
        <v>501</v>
      </c>
      <c r="C3875" t="s">
        <v>4766</v>
      </c>
      <c r="D3875" t="s">
        <v>8867</v>
      </c>
      <c r="E3875" t="s">
        <v>12968</v>
      </c>
      <c r="F3875" t="s">
        <v>16627</v>
      </c>
      <c r="G3875" s="2">
        <v>43790.913668981477</v>
      </c>
      <c r="H3875" s="5" t="s">
        <v>17659</v>
      </c>
      <c r="K3875" t="s">
        <v>16630</v>
      </c>
      <c r="V3875">
        <v>80.099999999999994</v>
      </c>
    </row>
    <row r="3876" spans="1:22" x14ac:dyDescent="0.15">
      <c r="A3876" s="1">
        <v>478</v>
      </c>
      <c r="B3876" t="s">
        <v>500</v>
      </c>
      <c r="C3876" t="s">
        <v>4765</v>
      </c>
      <c r="D3876" t="s">
        <v>8866</v>
      </c>
      <c r="E3876" t="s">
        <v>12967</v>
      </c>
      <c r="F3876" t="s">
        <v>16628</v>
      </c>
      <c r="G3876" s="2">
        <v>43790.778935185182</v>
      </c>
      <c r="H3876" s="5" t="s">
        <v>17659</v>
      </c>
      <c r="I3876">
        <v>648</v>
      </c>
      <c r="J3876">
        <v>2.489867193139896E+17</v>
      </c>
      <c r="K3876" t="s">
        <v>16629</v>
      </c>
      <c r="L3876">
        <v>10</v>
      </c>
      <c r="M3876">
        <f t="shared" ref="M3876:M3939" si="978">IF(10*(I3876-550)/200&gt;5,ROUNDUP(10*(I3876-550)/200,0),ROUNDUP(10*(I3876-550)/200,1))</f>
        <v>4.9000000000000004</v>
      </c>
      <c r="N3876">
        <f t="shared" ref="N3876:N3939" si="979">IF(20*(I3876-550)/200&gt;5,ROUNDUP(20*(I3876-550)/200,0),ROUNDUP(20*(I3876-550)/200,1))</f>
        <v>10</v>
      </c>
      <c r="O3876">
        <f t="shared" ref="O3876:O3939" si="980">IF(L3876=M3876,1,0)</f>
        <v>0</v>
      </c>
      <c r="P3876">
        <f t="shared" ref="P3876:P3939" si="981">IF(L3876=N3876,1,0)</f>
        <v>1</v>
      </c>
      <c r="Q3876" t="s">
        <v>16898</v>
      </c>
      <c r="R3876">
        <v>5</v>
      </c>
      <c r="S3876" t="str">
        <f t="shared" ref="S3876:S3939" si="982">IF(L3876&gt;R3876,"调降",IF(L3876&lt;R3876,"调升","不变"))</f>
        <v>调降</v>
      </c>
      <c r="T3876">
        <f t="shared" ref="T3876:T3939" si="983">R3876/L3876-1</f>
        <v>-0.5</v>
      </c>
      <c r="U3876" t="s">
        <v>17434</v>
      </c>
      <c r="V3876">
        <v>5</v>
      </c>
    </row>
    <row r="3877" spans="1:22" x14ac:dyDescent="0.15">
      <c r="A3877" s="1">
        <v>477</v>
      </c>
      <c r="B3877" t="s">
        <v>499</v>
      </c>
      <c r="C3877" t="s">
        <v>4764</v>
      </c>
      <c r="D3877" t="s">
        <v>8865</v>
      </c>
      <c r="E3877" t="s">
        <v>12966</v>
      </c>
      <c r="F3877" t="s">
        <v>16628</v>
      </c>
      <c r="G3877" s="2">
        <v>43790.750138888892</v>
      </c>
      <c r="H3877" s="5" t="s">
        <v>17659</v>
      </c>
      <c r="I3877">
        <v>641</v>
      </c>
      <c r="J3877">
        <v>2.4897628316421731E+17</v>
      </c>
      <c r="K3877" t="s">
        <v>16629</v>
      </c>
      <c r="L3877">
        <v>10</v>
      </c>
      <c r="M3877">
        <f t="shared" si="978"/>
        <v>4.5999999999999996</v>
      </c>
      <c r="N3877">
        <f t="shared" si="979"/>
        <v>10</v>
      </c>
      <c r="O3877">
        <f t="shared" si="980"/>
        <v>0</v>
      </c>
      <c r="P3877">
        <f t="shared" si="981"/>
        <v>1</v>
      </c>
      <c r="Q3877" t="s">
        <v>16902</v>
      </c>
      <c r="R3877">
        <v>5</v>
      </c>
      <c r="S3877" t="str">
        <f t="shared" si="982"/>
        <v>调降</v>
      </c>
      <c r="T3877">
        <f t="shared" si="983"/>
        <v>-0.5</v>
      </c>
      <c r="U3877" t="s">
        <v>17434</v>
      </c>
      <c r="V3877">
        <v>5</v>
      </c>
    </row>
    <row r="3878" spans="1:22" x14ac:dyDescent="0.15">
      <c r="A3878" s="1">
        <v>476</v>
      </c>
      <c r="B3878" t="s">
        <v>498</v>
      </c>
      <c r="C3878" t="s">
        <v>4763</v>
      </c>
      <c r="D3878" t="s">
        <v>8864</v>
      </c>
      <c r="E3878" t="s">
        <v>12965</v>
      </c>
      <c r="F3878" t="s">
        <v>16627</v>
      </c>
      <c r="G3878" s="2">
        <v>43790.742152777777</v>
      </c>
      <c r="H3878" s="5" t="s">
        <v>17659</v>
      </c>
      <c r="I3878">
        <v>641</v>
      </c>
      <c r="J3878">
        <v>2.489733871650775E+17</v>
      </c>
      <c r="K3878" t="s">
        <v>16629</v>
      </c>
      <c r="L3878">
        <v>10</v>
      </c>
      <c r="M3878">
        <f t="shared" si="978"/>
        <v>4.5999999999999996</v>
      </c>
      <c r="N3878">
        <f t="shared" si="979"/>
        <v>10</v>
      </c>
      <c r="O3878">
        <f t="shared" si="980"/>
        <v>0</v>
      </c>
      <c r="P3878">
        <f t="shared" si="981"/>
        <v>1</v>
      </c>
      <c r="Q3878" t="s">
        <v>16901</v>
      </c>
      <c r="R3878">
        <v>5</v>
      </c>
      <c r="S3878" t="str">
        <f t="shared" si="982"/>
        <v>调降</v>
      </c>
      <c r="T3878">
        <f t="shared" si="983"/>
        <v>-0.5</v>
      </c>
      <c r="U3878" t="s">
        <v>17434</v>
      </c>
      <c r="V3878">
        <v>5</v>
      </c>
    </row>
    <row r="3879" spans="1:22" x14ac:dyDescent="0.15">
      <c r="A3879" s="1">
        <v>475</v>
      </c>
      <c r="B3879" t="s">
        <v>497</v>
      </c>
      <c r="C3879" t="s">
        <v>4762</v>
      </c>
      <c r="D3879" t="s">
        <v>8863</v>
      </c>
      <c r="E3879" t="s">
        <v>12964</v>
      </c>
      <c r="F3879" t="s">
        <v>16627</v>
      </c>
      <c r="G3879" s="2">
        <v>43790.738981481481</v>
      </c>
      <c r="H3879" s="5" t="s">
        <v>17659</v>
      </c>
      <c r="I3879">
        <v>627</v>
      </c>
      <c r="J3879">
        <v>2.4897223891563718E+17</v>
      </c>
      <c r="K3879" t="s">
        <v>16629</v>
      </c>
      <c r="L3879">
        <v>8</v>
      </c>
      <c r="M3879">
        <f t="shared" si="978"/>
        <v>3.9</v>
      </c>
      <c r="N3879">
        <f t="shared" si="979"/>
        <v>8</v>
      </c>
      <c r="O3879">
        <f t="shared" si="980"/>
        <v>0</v>
      </c>
      <c r="P3879">
        <f t="shared" si="981"/>
        <v>1</v>
      </c>
      <c r="Q3879" t="s">
        <v>16867</v>
      </c>
      <c r="R3879">
        <v>4</v>
      </c>
      <c r="S3879" t="str">
        <f t="shared" si="982"/>
        <v>调降</v>
      </c>
      <c r="T3879">
        <f t="shared" si="983"/>
        <v>-0.5</v>
      </c>
      <c r="U3879" t="s">
        <v>17434</v>
      </c>
      <c r="V3879">
        <v>4</v>
      </c>
    </row>
    <row r="3880" spans="1:22" x14ac:dyDescent="0.15">
      <c r="A3880" s="1">
        <v>474</v>
      </c>
      <c r="B3880" t="s">
        <v>496</v>
      </c>
      <c r="C3880" t="s">
        <v>4761</v>
      </c>
      <c r="D3880" t="s">
        <v>8862</v>
      </c>
      <c r="E3880" t="s">
        <v>12963</v>
      </c>
      <c r="F3880" t="s">
        <v>16628</v>
      </c>
      <c r="G3880" s="2">
        <v>43790.735231481478</v>
      </c>
      <c r="H3880" s="5" t="s">
        <v>17659</v>
      </c>
      <c r="I3880">
        <v>639</v>
      </c>
      <c r="J3880">
        <v>2.4897087890837091E+17</v>
      </c>
      <c r="K3880" t="s">
        <v>16629</v>
      </c>
      <c r="L3880">
        <v>9</v>
      </c>
      <c r="M3880">
        <f t="shared" si="978"/>
        <v>4.5</v>
      </c>
      <c r="N3880">
        <f t="shared" si="979"/>
        <v>9</v>
      </c>
      <c r="O3880">
        <f t="shared" si="980"/>
        <v>0</v>
      </c>
      <c r="P3880">
        <f t="shared" si="981"/>
        <v>1</v>
      </c>
      <c r="Q3880" t="s">
        <v>16900</v>
      </c>
      <c r="R3880">
        <v>8</v>
      </c>
      <c r="S3880" t="str">
        <f t="shared" si="982"/>
        <v>调降</v>
      </c>
      <c r="T3880">
        <f t="shared" si="983"/>
        <v>-0.11111111111111116</v>
      </c>
      <c r="U3880" t="s">
        <v>17441</v>
      </c>
      <c r="V3880">
        <v>8</v>
      </c>
    </row>
    <row r="3881" spans="1:22" x14ac:dyDescent="0.15">
      <c r="A3881" s="1">
        <v>473</v>
      </c>
      <c r="B3881" t="s">
        <v>495</v>
      </c>
      <c r="C3881" t="s">
        <v>4760</v>
      </c>
      <c r="D3881" t="s">
        <v>8861</v>
      </c>
      <c r="E3881" t="s">
        <v>12962</v>
      </c>
      <c r="F3881" t="s">
        <v>16628</v>
      </c>
      <c r="G3881" s="2">
        <v>43790.724363425928</v>
      </c>
      <c r="H3881" s="5" t="s">
        <v>17659</v>
      </c>
      <c r="I3881">
        <v>652</v>
      </c>
      <c r="J3881">
        <v>2.489669431706296E+17</v>
      </c>
      <c r="K3881" t="s">
        <v>16629</v>
      </c>
      <c r="L3881">
        <v>11</v>
      </c>
      <c r="M3881">
        <f t="shared" si="978"/>
        <v>6</v>
      </c>
      <c r="N3881">
        <f t="shared" si="979"/>
        <v>11</v>
      </c>
      <c r="O3881">
        <f t="shared" si="980"/>
        <v>0</v>
      </c>
      <c r="P3881">
        <f t="shared" si="981"/>
        <v>1</v>
      </c>
      <c r="Q3881" t="s">
        <v>16867</v>
      </c>
      <c r="R3881">
        <v>8</v>
      </c>
      <c r="S3881" t="str">
        <f t="shared" si="982"/>
        <v>调降</v>
      </c>
      <c r="T3881">
        <f t="shared" si="983"/>
        <v>-0.27272727272727271</v>
      </c>
      <c r="U3881" t="s">
        <v>17434</v>
      </c>
      <c r="V3881">
        <v>8</v>
      </c>
    </row>
    <row r="3882" spans="1:22" x14ac:dyDescent="0.15">
      <c r="A3882" s="1">
        <v>471</v>
      </c>
      <c r="B3882" t="s">
        <v>493</v>
      </c>
      <c r="C3882" t="s">
        <v>4759</v>
      </c>
      <c r="D3882" t="s">
        <v>8860</v>
      </c>
      <c r="E3882" t="s">
        <v>12961</v>
      </c>
      <c r="F3882" t="s">
        <v>16627</v>
      </c>
      <c r="G3882" s="2">
        <v>43790.722337962958</v>
      </c>
      <c r="H3882" s="5" t="s">
        <v>17659</v>
      </c>
      <c r="I3882">
        <v>613</v>
      </c>
      <c r="J3882">
        <v>2.4896620632788579E+17</v>
      </c>
      <c r="K3882" t="s">
        <v>16629</v>
      </c>
      <c r="L3882">
        <v>7</v>
      </c>
      <c r="M3882">
        <f t="shared" si="978"/>
        <v>3.2</v>
      </c>
      <c r="N3882">
        <f t="shared" si="979"/>
        <v>7</v>
      </c>
      <c r="O3882">
        <f t="shared" si="980"/>
        <v>0</v>
      </c>
      <c r="P3882">
        <f t="shared" si="981"/>
        <v>1</v>
      </c>
      <c r="Q3882" t="s">
        <v>16829</v>
      </c>
      <c r="R3882">
        <v>7</v>
      </c>
      <c r="S3882" t="str">
        <f t="shared" si="982"/>
        <v>不变</v>
      </c>
      <c r="T3882">
        <f t="shared" si="983"/>
        <v>0</v>
      </c>
      <c r="U3882" t="s">
        <v>17434</v>
      </c>
      <c r="V3882">
        <v>7</v>
      </c>
    </row>
    <row r="3883" spans="1:22" x14ac:dyDescent="0.15">
      <c r="A3883" s="1">
        <v>470</v>
      </c>
      <c r="B3883" t="s">
        <v>492</v>
      </c>
      <c r="C3883" t="s">
        <v>4758</v>
      </c>
      <c r="D3883" t="s">
        <v>8859</v>
      </c>
      <c r="E3883" t="s">
        <v>12960</v>
      </c>
      <c r="F3883" t="s">
        <v>16628</v>
      </c>
      <c r="G3883" s="2">
        <v>43790.710925925923</v>
      </c>
      <c r="H3883" s="5" t="s">
        <v>17659</v>
      </c>
      <c r="I3883">
        <v>636</v>
      </c>
      <c r="J3883">
        <v>2.4896207115937789E+17</v>
      </c>
      <c r="K3883" t="s">
        <v>16629</v>
      </c>
      <c r="L3883">
        <v>9</v>
      </c>
      <c r="M3883">
        <f t="shared" si="978"/>
        <v>4.3</v>
      </c>
      <c r="N3883">
        <f t="shared" si="979"/>
        <v>9</v>
      </c>
      <c r="O3883">
        <f t="shared" si="980"/>
        <v>0</v>
      </c>
      <c r="P3883">
        <f t="shared" si="981"/>
        <v>1</v>
      </c>
      <c r="Q3883" t="s">
        <v>16833</v>
      </c>
      <c r="R3883">
        <v>3</v>
      </c>
      <c r="S3883" t="str">
        <f t="shared" si="982"/>
        <v>调降</v>
      </c>
      <c r="T3883">
        <f t="shared" si="983"/>
        <v>-0.66666666666666674</v>
      </c>
      <c r="U3883" t="s">
        <v>17435</v>
      </c>
      <c r="V3883">
        <v>3</v>
      </c>
    </row>
    <row r="3884" spans="1:22" x14ac:dyDescent="0.15">
      <c r="A3884" s="1">
        <v>469</v>
      </c>
      <c r="B3884" t="s">
        <v>491</v>
      </c>
      <c r="C3884" t="s">
        <v>4757</v>
      </c>
      <c r="D3884" t="s">
        <v>8858</v>
      </c>
      <c r="E3884" t="s">
        <v>12959</v>
      </c>
      <c r="F3884" t="s">
        <v>16628</v>
      </c>
      <c r="G3884" s="2">
        <v>43790.704444444447</v>
      </c>
      <c r="H3884" s="5" t="s">
        <v>17659</v>
      </c>
      <c r="I3884">
        <v>631</v>
      </c>
      <c r="J3884">
        <v>2.489597240771912E+17</v>
      </c>
      <c r="K3884" t="s">
        <v>16629</v>
      </c>
      <c r="L3884">
        <v>9</v>
      </c>
      <c r="M3884">
        <f t="shared" si="978"/>
        <v>4.0999999999999996</v>
      </c>
      <c r="N3884">
        <f t="shared" si="979"/>
        <v>9</v>
      </c>
      <c r="O3884">
        <f t="shared" si="980"/>
        <v>0</v>
      </c>
      <c r="P3884">
        <f t="shared" si="981"/>
        <v>1</v>
      </c>
      <c r="Q3884" t="s">
        <v>16829</v>
      </c>
      <c r="R3884">
        <v>5</v>
      </c>
      <c r="S3884" t="str">
        <f t="shared" si="982"/>
        <v>调降</v>
      </c>
      <c r="T3884">
        <f t="shared" si="983"/>
        <v>-0.44444444444444442</v>
      </c>
      <c r="U3884" t="s">
        <v>17434</v>
      </c>
      <c r="V3884">
        <v>5</v>
      </c>
    </row>
    <row r="3885" spans="1:22" x14ac:dyDescent="0.15">
      <c r="A3885" s="1">
        <v>468</v>
      </c>
      <c r="B3885" t="s">
        <v>490</v>
      </c>
      <c r="C3885" t="s">
        <v>4756</v>
      </c>
      <c r="D3885" t="s">
        <v>8857</v>
      </c>
      <c r="E3885" t="s">
        <v>12958</v>
      </c>
      <c r="F3885" t="s">
        <v>16627</v>
      </c>
      <c r="G3885" s="2">
        <v>43790.695451388892</v>
      </c>
      <c r="H3885" s="5" t="s">
        <v>17659</v>
      </c>
      <c r="I3885">
        <v>605</v>
      </c>
      <c r="J3885">
        <v>2.4895646421798499E+17</v>
      </c>
      <c r="K3885" t="s">
        <v>16629</v>
      </c>
      <c r="L3885">
        <v>6</v>
      </c>
      <c r="M3885">
        <f t="shared" si="978"/>
        <v>2.8000000000000003</v>
      </c>
      <c r="N3885">
        <f t="shared" si="979"/>
        <v>6</v>
      </c>
      <c r="O3885">
        <f t="shared" si="980"/>
        <v>0</v>
      </c>
      <c r="P3885">
        <f t="shared" si="981"/>
        <v>1</v>
      </c>
      <c r="Q3885" t="s">
        <v>16844</v>
      </c>
      <c r="R3885">
        <v>6</v>
      </c>
      <c r="S3885" t="str">
        <f t="shared" si="982"/>
        <v>不变</v>
      </c>
      <c r="T3885">
        <f t="shared" si="983"/>
        <v>0</v>
      </c>
      <c r="U3885" t="s">
        <v>17434</v>
      </c>
      <c r="V3885">
        <v>6</v>
      </c>
    </row>
    <row r="3886" spans="1:22" x14ac:dyDescent="0.15">
      <c r="A3886" s="1">
        <v>467</v>
      </c>
      <c r="B3886" t="s">
        <v>489</v>
      </c>
      <c r="C3886" t="s">
        <v>4755</v>
      </c>
      <c r="D3886" t="s">
        <v>8856</v>
      </c>
      <c r="E3886" t="s">
        <v>12957</v>
      </c>
      <c r="F3886" t="s">
        <v>16628</v>
      </c>
      <c r="G3886" s="2">
        <v>43790.692337962973</v>
      </c>
      <c r="H3886" s="5" t="s">
        <v>17659</v>
      </c>
      <c r="I3886">
        <v>609</v>
      </c>
      <c r="J3886">
        <v>2.4895533528331469E+17</v>
      </c>
      <c r="K3886" t="s">
        <v>16629</v>
      </c>
      <c r="L3886">
        <v>6</v>
      </c>
      <c r="M3886">
        <f t="shared" si="978"/>
        <v>3</v>
      </c>
      <c r="N3886">
        <f t="shared" si="979"/>
        <v>6</v>
      </c>
      <c r="O3886">
        <f t="shared" si="980"/>
        <v>0</v>
      </c>
      <c r="P3886">
        <f t="shared" si="981"/>
        <v>1</v>
      </c>
      <c r="Q3886" t="s">
        <v>16833</v>
      </c>
      <c r="R3886">
        <v>3</v>
      </c>
      <c r="S3886" t="str">
        <f t="shared" si="982"/>
        <v>调降</v>
      </c>
      <c r="T3886">
        <f t="shared" si="983"/>
        <v>-0.5</v>
      </c>
      <c r="U3886" t="s">
        <v>17434</v>
      </c>
      <c r="V3886">
        <v>3</v>
      </c>
    </row>
    <row r="3887" spans="1:22" x14ac:dyDescent="0.15">
      <c r="A3887" s="1">
        <v>466</v>
      </c>
      <c r="B3887" t="s">
        <v>488</v>
      </c>
      <c r="C3887" t="s">
        <v>4754</v>
      </c>
      <c r="D3887" t="s">
        <v>8855</v>
      </c>
      <c r="E3887" t="s">
        <v>12956</v>
      </c>
      <c r="F3887" t="s">
        <v>16628</v>
      </c>
      <c r="G3887" s="2">
        <v>43790.689108796287</v>
      </c>
      <c r="H3887" s="5" t="s">
        <v>17659</v>
      </c>
      <c r="I3887">
        <v>649</v>
      </c>
      <c r="J3887">
        <v>2.489541661042975E+17</v>
      </c>
      <c r="K3887" t="s">
        <v>16629</v>
      </c>
      <c r="L3887">
        <v>10</v>
      </c>
      <c r="M3887">
        <f t="shared" si="978"/>
        <v>5</v>
      </c>
      <c r="N3887">
        <f t="shared" si="979"/>
        <v>10</v>
      </c>
      <c r="O3887">
        <f t="shared" si="980"/>
        <v>0</v>
      </c>
      <c r="P3887">
        <f t="shared" si="981"/>
        <v>1</v>
      </c>
      <c r="Q3887" t="s">
        <v>16865</v>
      </c>
      <c r="R3887">
        <v>6</v>
      </c>
      <c r="S3887" t="str">
        <f t="shared" si="982"/>
        <v>调降</v>
      </c>
      <c r="T3887">
        <f t="shared" si="983"/>
        <v>-0.4</v>
      </c>
      <c r="U3887" t="s">
        <v>17434</v>
      </c>
      <c r="V3887">
        <v>6</v>
      </c>
    </row>
    <row r="3888" spans="1:22" x14ac:dyDescent="0.15">
      <c r="A3888" s="1">
        <v>465</v>
      </c>
      <c r="B3888" t="s">
        <v>487</v>
      </c>
      <c r="C3888" t="s">
        <v>4753</v>
      </c>
      <c r="D3888" t="s">
        <v>8854</v>
      </c>
      <c r="E3888" t="s">
        <v>12955</v>
      </c>
      <c r="F3888" t="s">
        <v>16628</v>
      </c>
      <c r="G3888" s="2">
        <v>43790.651979166672</v>
      </c>
      <c r="H3888" s="5" t="s">
        <v>17659</v>
      </c>
      <c r="I3888">
        <v>627</v>
      </c>
      <c r="J3888">
        <v>2.4894071148590278E+17</v>
      </c>
      <c r="K3888" t="s">
        <v>16629</v>
      </c>
      <c r="L3888">
        <v>8</v>
      </c>
      <c r="M3888">
        <f t="shared" si="978"/>
        <v>3.9</v>
      </c>
      <c r="N3888">
        <f t="shared" si="979"/>
        <v>8</v>
      </c>
      <c r="O3888">
        <f t="shared" si="980"/>
        <v>0</v>
      </c>
      <c r="P3888">
        <f t="shared" si="981"/>
        <v>1</v>
      </c>
      <c r="Q3888" t="s">
        <v>16899</v>
      </c>
      <c r="R3888">
        <v>3</v>
      </c>
      <c r="S3888" t="str">
        <f t="shared" si="982"/>
        <v>调降</v>
      </c>
      <c r="T3888">
        <f t="shared" si="983"/>
        <v>-0.625</v>
      </c>
      <c r="U3888" t="s">
        <v>17434</v>
      </c>
      <c r="V3888">
        <v>3</v>
      </c>
    </row>
    <row r="3889" spans="1:32" x14ac:dyDescent="0.15">
      <c r="A3889" s="1">
        <v>464</v>
      </c>
      <c r="B3889" t="s">
        <v>486</v>
      </c>
      <c r="C3889" t="s">
        <v>4752</v>
      </c>
      <c r="D3889" t="s">
        <v>8853</v>
      </c>
      <c r="E3889" t="s">
        <v>12954</v>
      </c>
      <c r="F3889" t="s">
        <v>16628</v>
      </c>
      <c r="G3889" s="2">
        <v>43790.637071759258</v>
      </c>
      <c r="H3889" s="5" t="s">
        <v>17659</v>
      </c>
      <c r="I3889">
        <v>646</v>
      </c>
      <c r="J3889">
        <v>2.489353070790615E+17</v>
      </c>
      <c r="K3889" t="s">
        <v>16629</v>
      </c>
      <c r="L3889">
        <v>10</v>
      </c>
      <c r="M3889">
        <f t="shared" si="978"/>
        <v>4.8</v>
      </c>
      <c r="N3889">
        <f t="shared" si="979"/>
        <v>10</v>
      </c>
      <c r="O3889">
        <f t="shared" si="980"/>
        <v>0</v>
      </c>
      <c r="P3889">
        <f t="shared" si="981"/>
        <v>1</v>
      </c>
      <c r="Q3889" t="s">
        <v>16898</v>
      </c>
      <c r="R3889">
        <v>5</v>
      </c>
      <c r="S3889" t="str">
        <f t="shared" si="982"/>
        <v>调降</v>
      </c>
      <c r="T3889">
        <f t="shared" si="983"/>
        <v>-0.5</v>
      </c>
      <c r="U3889" t="s">
        <v>17434</v>
      </c>
      <c r="V3889">
        <v>5</v>
      </c>
    </row>
    <row r="3890" spans="1:32" x14ac:dyDescent="0.15">
      <c r="A3890" s="1">
        <v>463</v>
      </c>
      <c r="B3890" t="s">
        <v>485</v>
      </c>
      <c r="C3890" t="s">
        <v>4751</v>
      </c>
      <c r="D3890" t="s">
        <v>8852</v>
      </c>
      <c r="E3890" t="s">
        <v>12953</v>
      </c>
      <c r="F3890" t="s">
        <v>16628</v>
      </c>
      <c r="G3890" s="2">
        <v>43790.630462962959</v>
      </c>
      <c r="H3890" s="5" t="s">
        <v>17659</v>
      </c>
      <c r="I3890">
        <v>649</v>
      </c>
      <c r="J3890">
        <v>2.4893291218180918E+17</v>
      </c>
      <c r="K3890" t="s">
        <v>16629</v>
      </c>
      <c r="L3890">
        <v>10</v>
      </c>
      <c r="M3890">
        <f t="shared" si="978"/>
        <v>5</v>
      </c>
      <c r="N3890">
        <f t="shared" si="979"/>
        <v>10</v>
      </c>
      <c r="O3890">
        <f t="shared" si="980"/>
        <v>0</v>
      </c>
      <c r="P3890">
        <f t="shared" si="981"/>
        <v>1</v>
      </c>
      <c r="Q3890" t="s">
        <v>16827</v>
      </c>
      <c r="R3890">
        <v>10</v>
      </c>
      <c r="S3890" t="str">
        <f t="shared" si="982"/>
        <v>不变</v>
      </c>
      <c r="T3890">
        <f t="shared" si="983"/>
        <v>0</v>
      </c>
      <c r="U3890" t="s">
        <v>17434</v>
      </c>
      <c r="V3890">
        <v>10</v>
      </c>
    </row>
    <row r="3891" spans="1:32" x14ac:dyDescent="0.15">
      <c r="A3891" s="1">
        <v>462</v>
      </c>
      <c r="B3891" t="s">
        <v>484</v>
      </c>
      <c r="C3891" t="s">
        <v>4750</v>
      </c>
      <c r="D3891" t="s">
        <v>8851</v>
      </c>
      <c r="E3891" t="s">
        <v>12952</v>
      </c>
      <c r="F3891" t="s">
        <v>16628</v>
      </c>
      <c r="G3891" s="2">
        <v>43790.630023148151</v>
      </c>
      <c r="H3891" s="5" t="s">
        <v>17659</v>
      </c>
      <c r="I3891">
        <v>652</v>
      </c>
      <c r="J3891">
        <v>2.489327549792952E+17</v>
      </c>
      <c r="K3891" t="s">
        <v>16629</v>
      </c>
      <c r="L3891">
        <v>11</v>
      </c>
      <c r="M3891">
        <f t="shared" si="978"/>
        <v>6</v>
      </c>
      <c r="N3891">
        <f t="shared" si="979"/>
        <v>11</v>
      </c>
      <c r="O3891">
        <f t="shared" si="980"/>
        <v>0</v>
      </c>
      <c r="P3891">
        <f t="shared" si="981"/>
        <v>1</v>
      </c>
      <c r="Q3891" t="s">
        <v>16898</v>
      </c>
      <c r="R3891">
        <v>6</v>
      </c>
      <c r="S3891" t="str">
        <f t="shared" si="982"/>
        <v>调降</v>
      </c>
      <c r="T3891">
        <f t="shared" si="983"/>
        <v>-0.45454545454545459</v>
      </c>
      <c r="U3891" t="s">
        <v>17434</v>
      </c>
      <c r="V3891">
        <v>6</v>
      </c>
    </row>
    <row r="3892" spans="1:32" x14ac:dyDescent="0.15">
      <c r="A3892" s="1">
        <v>461</v>
      </c>
      <c r="B3892" t="s">
        <v>483</v>
      </c>
      <c r="C3892" t="s">
        <v>4749</v>
      </c>
      <c r="D3892" t="s">
        <v>8850</v>
      </c>
      <c r="E3892" t="s">
        <v>12951</v>
      </c>
      <c r="F3892" t="s">
        <v>16627</v>
      </c>
      <c r="G3892" s="2">
        <v>43790.6250462963</v>
      </c>
      <c r="H3892" s="5" t="s">
        <v>17659</v>
      </c>
      <c r="I3892">
        <v>643</v>
      </c>
      <c r="J3892">
        <v>2.489309525190943E+17</v>
      </c>
      <c r="K3892" t="s">
        <v>16629</v>
      </c>
      <c r="L3892">
        <v>10</v>
      </c>
      <c r="M3892">
        <f t="shared" si="978"/>
        <v>4.6999999999999993</v>
      </c>
      <c r="N3892">
        <f t="shared" si="979"/>
        <v>10</v>
      </c>
      <c r="O3892">
        <f t="shared" si="980"/>
        <v>0</v>
      </c>
      <c r="P3892">
        <f t="shared" si="981"/>
        <v>1</v>
      </c>
      <c r="Q3892" t="s">
        <v>16897</v>
      </c>
      <c r="R3892">
        <v>10</v>
      </c>
      <c r="S3892" t="str">
        <f t="shared" si="982"/>
        <v>不变</v>
      </c>
      <c r="T3892">
        <f t="shared" si="983"/>
        <v>0</v>
      </c>
      <c r="U3892" t="s">
        <v>17434</v>
      </c>
      <c r="V3892">
        <v>10</v>
      </c>
    </row>
    <row r="3893" spans="1:32" x14ac:dyDescent="0.15">
      <c r="A3893" s="1">
        <v>460</v>
      </c>
      <c r="B3893" t="s">
        <v>482</v>
      </c>
      <c r="C3893" t="s">
        <v>4748</v>
      </c>
      <c r="D3893" t="s">
        <v>8849</v>
      </c>
      <c r="E3893" t="s">
        <v>12950</v>
      </c>
      <c r="F3893" t="s">
        <v>16627</v>
      </c>
      <c r="G3893" s="2">
        <v>43790.621099537027</v>
      </c>
      <c r="H3893" s="5" t="s">
        <v>17659</v>
      </c>
      <c r="I3893">
        <v>615</v>
      </c>
      <c r="J3893">
        <v>2.4892952234531638E+17</v>
      </c>
      <c r="K3893" t="s">
        <v>16629</v>
      </c>
      <c r="L3893">
        <v>7</v>
      </c>
      <c r="M3893">
        <f t="shared" si="978"/>
        <v>3.3000000000000003</v>
      </c>
      <c r="N3893">
        <f t="shared" si="979"/>
        <v>7</v>
      </c>
      <c r="O3893">
        <f t="shared" si="980"/>
        <v>0</v>
      </c>
      <c r="P3893">
        <f t="shared" si="981"/>
        <v>1</v>
      </c>
      <c r="Q3893" t="s">
        <v>16896</v>
      </c>
      <c r="R3893">
        <v>7</v>
      </c>
      <c r="S3893" t="str">
        <f t="shared" si="982"/>
        <v>不变</v>
      </c>
      <c r="T3893">
        <f t="shared" si="983"/>
        <v>0</v>
      </c>
      <c r="U3893" t="s">
        <v>17434</v>
      </c>
      <c r="V3893">
        <v>7</v>
      </c>
    </row>
    <row r="3894" spans="1:32" x14ac:dyDescent="0.15">
      <c r="A3894" s="1">
        <v>459</v>
      </c>
      <c r="B3894" t="s">
        <v>481</v>
      </c>
      <c r="C3894" t="s">
        <v>4747</v>
      </c>
      <c r="D3894" t="s">
        <v>8848</v>
      </c>
      <c r="E3894" t="s">
        <v>12949</v>
      </c>
      <c r="F3894" t="s">
        <v>16628</v>
      </c>
      <c r="G3894" s="2">
        <v>43790.620578703703</v>
      </c>
      <c r="H3894" s="5" t="s">
        <v>17659</v>
      </c>
      <c r="I3894">
        <v>643</v>
      </c>
      <c r="J3894">
        <v>2.4892933332061798E+17</v>
      </c>
      <c r="K3894" t="s">
        <v>16629</v>
      </c>
      <c r="L3894">
        <v>10</v>
      </c>
      <c r="M3894">
        <f t="shared" si="978"/>
        <v>4.6999999999999993</v>
      </c>
      <c r="N3894">
        <f t="shared" si="979"/>
        <v>10</v>
      </c>
      <c r="O3894">
        <f t="shared" si="980"/>
        <v>0</v>
      </c>
      <c r="P3894">
        <f t="shared" si="981"/>
        <v>1</v>
      </c>
      <c r="Q3894" t="s">
        <v>16895</v>
      </c>
      <c r="R3894">
        <v>10</v>
      </c>
      <c r="S3894" t="str">
        <f t="shared" si="982"/>
        <v>不变</v>
      </c>
      <c r="T3894">
        <f t="shared" si="983"/>
        <v>0</v>
      </c>
      <c r="U3894" t="s">
        <v>17434</v>
      </c>
      <c r="V3894">
        <v>10</v>
      </c>
    </row>
    <row r="3895" spans="1:32" x14ac:dyDescent="0.15">
      <c r="A3895" s="1">
        <v>458</v>
      </c>
      <c r="B3895" t="s">
        <v>480</v>
      </c>
      <c r="C3895" t="s">
        <v>4746</v>
      </c>
      <c r="D3895" t="s">
        <v>8847</v>
      </c>
      <c r="E3895" t="s">
        <v>12948</v>
      </c>
      <c r="F3895" t="s">
        <v>16628</v>
      </c>
      <c r="G3895" s="2">
        <v>43790.608425925922</v>
      </c>
      <c r="H3895" s="5" t="s">
        <v>17659</v>
      </c>
      <c r="I3895">
        <v>656</v>
      </c>
      <c r="J3895">
        <v>2.489249274601185E+17</v>
      </c>
      <c r="K3895" t="s">
        <v>16629</v>
      </c>
      <c r="L3895">
        <v>11</v>
      </c>
      <c r="M3895">
        <f t="shared" si="978"/>
        <v>6</v>
      </c>
      <c r="N3895">
        <f t="shared" si="979"/>
        <v>11</v>
      </c>
      <c r="O3895">
        <f t="shared" si="980"/>
        <v>0</v>
      </c>
      <c r="P3895">
        <f t="shared" si="981"/>
        <v>1</v>
      </c>
      <c r="Q3895" t="s">
        <v>16890</v>
      </c>
      <c r="R3895">
        <v>6</v>
      </c>
      <c r="S3895" t="str">
        <f t="shared" si="982"/>
        <v>调降</v>
      </c>
      <c r="T3895">
        <f t="shared" si="983"/>
        <v>-0.45454545454545459</v>
      </c>
      <c r="U3895" t="s">
        <v>17434</v>
      </c>
      <c r="V3895">
        <v>6</v>
      </c>
    </row>
    <row r="3896" spans="1:32" x14ac:dyDescent="0.15">
      <c r="A3896" s="1">
        <v>457</v>
      </c>
      <c r="B3896" t="s">
        <v>479</v>
      </c>
      <c r="C3896" t="s">
        <v>4745</v>
      </c>
      <c r="D3896" t="s">
        <v>8846</v>
      </c>
      <c r="E3896" t="s">
        <v>12947</v>
      </c>
      <c r="F3896" t="s">
        <v>16628</v>
      </c>
      <c r="G3896" s="2">
        <v>43790.608182870368</v>
      </c>
      <c r="H3896" s="5" t="s">
        <v>17659</v>
      </c>
      <c r="I3896">
        <v>658</v>
      </c>
      <c r="J3896">
        <v>2.489248376055439E+17</v>
      </c>
      <c r="K3896" t="s">
        <v>16629</v>
      </c>
      <c r="L3896">
        <v>11</v>
      </c>
      <c r="M3896">
        <f t="shared" si="978"/>
        <v>6</v>
      </c>
      <c r="N3896">
        <f t="shared" si="979"/>
        <v>11</v>
      </c>
      <c r="O3896">
        <f t="shared" si="980"/>
        <v>0</v>
      </c>
      <c r="P3896">
        <f t="shared" si="981"/>
        <v>1</v>
      </c>
      <c r="Q3896" t="s">
        <v>16894</v>
      </c>
      <c r="R3896">
        <v>8</v>
      </c>
      <c r="S3896" t="str">
        <f t="shared" si="982"/>
        <v>调降</v>
      </c>
      <c r="T3896">
        <f t="shared" si="983"/>
        <v>-0.27272727272727271</v>
      </c>
      <c r="U3896" t="s">
        <v>17434</v>
      </c>
      <c r="V3896">
        <v>8</v>
      </c>
    </row>
    <row r="3897" spans="1:32" x14ac:dyDescent="0.15">
      <c r="A3897" s="1">
        <v>456</v>
      </c>
      <c r="B3897" t="s">
        <v>478</v>
      </c>
      <c r="C3897" t="s">
        <v>4744</v>
      </c>
      <c r="D3897" t="s">
        <v>8845</v>
      </c>
      <c r="E3897" t="s">
        <v>12946</v>
      </c>
      <c r="F3897" t="s">
        <v>16627</v>
      </c>
      <c r="G3897" s="2">
        <v>43790.603715277779</v>
      </c>
      <c r="H3897" s="5" t="s">
        <v>17659</v>
      </c>
      <c r="I3897">
        <v>624</v>
      </c>
      <c r="J3897">
        <v>2.4892321970310758E+17</v>
      </c>
      <c r="K3897" t="s">
        <v>16629</v>
      </c>
      <c r="L3897">
        <v>8</v>
      </c>
      <c r="M3897">
        <f t="shared" si="978"/>
        <v>3.7</v>
      </c>
      <c r="N3897">
        <f t="shared" si="979"/>
        <v>8</v>
      </c>
      <c r="O3897">
        <f t="shared" si="980"/>
        <v>0</v>
      </c>
      <c r="P3897">
        <f t="shared" si="981"/>
        <v>1</v>
      </c>
      <c r="Q3897" t="s">
        <v>16832</v>
      </c>
      <c r="R3897">
        <v>8</v>
      </c>
      <c r="S3897" t="str">
        <f t="shared" si="982"/>
        <v>不变</v>
      </c>
      <c r="T3897">
        <f t="shared" si="983"/>
        <v>0</v>
      </c>
      <c r="U3897" t="s">
        <v>17434</v>
      </c>
      <c r="V3897">
        <v>1.5</v>
      </c>
      <c r="W3897">
        <v>2.489249420814664E+17</v>
      </c>
      <c r="X3897">
        <v>15000</v>
      </c>
      <c r="AA3897" s="2">
        <v>43921.665138888893</v>
      </c>
      <c r="AB3897">
        <v>42</v>
      </c>
      <c r="AC3897" t="s">
        <v>17500</v>
      </c>
      <c r="AD3897" t="s">
        <v>17507</v>
      </c>
      <c r="AE3897">
        <v>2.489232015501599E+17</v>
      </c>
      <c r="AF3897" t="s">
        <v>12946</v>
      </c>
    </row>
    <row r="3898" spans="1:32" x14ac:dyDescent="0.15">
      <c r="A3898" s="1">
        <v>455</v>
      </c>
      <c r="B3898" t="s">
        <v>477</v>
      </c>
      <c r="C3898" t="s">
        <v>4743</v>
      </c>
      <c r="D3898" t="s">
        <v>8844</v>
      </c>
      <c r="E3898" t="s">
        <v>12945</v>
      </c>
      <c r="F3898" t="s">
        <v>16627</v>
      </c>
      <c r="G3898" s="2">
        <v>43790.6018287037</v>
      </c>
      <c r="H3898" s="5" t="s">
        <v>17659</v>
      </c>
      <c r="I3898">
        <v>627</v>
      </c>
      <c r="J3898">
        <v>2.4892253661456381E+17</v>
      </c>
      <c r="K3898" t="s">
        <v>16629</v>
      </c>
      <c r="L3898">
        <v>8</v>
      </c>
      <c r="M3898">
        <f t="shared" si="978"/>
        <v>3.9</v>
      </c>
      <c r="N3898">
        <f t="shared" si="979"/>
        <v>8</v>
      </c>
      <c r="O3898">
        <f t="shared" si="980"/>
        <v>0</v>
      </c>
      <c r="P3898">
        <f t="shared" si="981"/>
        <v>1</v>
      </c>
      <c r="Q3898" t="s">
        <v>16850</v>
      </c>
      <c r="R3898">
        <v>8</v>
      </c>
      <c r="S3898" t="str">
        <f t="shared" si="982"/>
        <v>不变</v>
      </c>
      <c r="T3898">
        <f t="shared" si="983"/>
        <v>0</v>
      </c>
      <c r="U3898" t="s">
        <v>17434</v>
      </c>
      <c r="V3898">
        <v>8</v>
      </c>
    </row>
    <row r="3899" spans="1:32" x14ac:dyDescent="0.15">
      <c r="A3899" s="1">
        <v>454</v>
      </c>
      <c r="B3899" t="s">
        <v>476</v>
      </c>
      <c r="C3899" t="s">
        <v>4742</v>
      </c>
      <c r="D3899" t="s">
        <v>8843</v>
      </c>
      <c r="E3899" t="s">
        <v>12944</v>
      </c>
      <c r="F3899" t="s">
        <v>16628</v>
      </c>
      <c r="G3899" s="2">
        <v>43790.598495370366</v>
      </c>
      <c r="H3899" s="5" t="s">
        <v>17659</v>
      </c>
      <c r="I3899">
        <v>630</v>
      </c>
      <c r="J3899">
        <v>2.4892132734638899E+17</v>
      </c>
      <c r="K3899" t="s">
        <v>16629</v>
      </c>
      <c r="L3899">
        <v>8</v>
      </c>
      <c r="M3899">
        <f t="shared" si="978"/>
        <v>4</v>
      </c>
      <c r="N3899">
        <f t="shared" si="979"/>
        <v>8</v>
      </c>
      <c r="O3899">
        <f t="shared" si="980"/>
        <v>0</v>
      </c>
      <c r="P3899">
        <f t="shared" si="981"/>
        <v>1</v>
      </c>
      <c r="Q3899" t="s">
        <v>16893</v>
      </c>
      <c r="R3899">
        <v>5</v>
      </c>
      <c r="S3899" t="str">
        <f t="shared" si="982"/>
        <v>调降</v>
      </c>
      <c r="T3899">
        <f t="shared" si="983"/>
        <v>-0.375</v>
      </c>
      <c r="U3899" t="s">
        <v>17435</v>
      </c>
      <c r="V3899">
        <v>5</v>
      </c>
    </row>
    <row r="3900" spans="1:32" x14ac:dyDescent="0.15">
      <c r="A3900" s="1">
        <v>453</v>
      </c>
      <c r="B3900" t="s">
        <v>475</v>
      </c>
      <c r="C3900" t="s">
        <v>4741</v>
      </c>
      <c r="D3900" t="s">
        <v>8842</v>
      </c>
      <c r="E3900" t="s">
        <v>12943</v>
      </c>
      <c r="F3900" t="s">
        <v>16628</v>
      </c>
      <c r="G3900" s="2">
        <v>43790.597291666672</v>
      </c>
      <c r="H3900" s="5" t="s">
        <v>17659</v>
      </c>
      <c r="I3900">
        <v>654</v>
      </c>
      <c r="J3900">
        <v>2.4892089110521859E+17</v>
      </c>
      <c r="K3900" t="s">
        <v>16629</v>
      </c>
      <c r="L3900">
        <v>11</v>
      </c>
      <c r="M3900">
        <f t="shared" si="978"/>
        <v>6</v>
      </c>
      <c r="N3900">
        <f t="shared" si="979"/>
        <v>11</v>
      </c>
      <c r="O3900">
        <f t="shared" si="980"/>
        <v>0</v>
      </c>
      <c r="P3900">
        <f t="shared" si="981"/>
        <v>1</v>
      </c>
      <c r="Q3900" t="s">
        <v>16892</v>
      </c>
      <c r="R3900">
        <v>11</v>
      </c>
      <c r="S3900" t="str">
        <f t="shared" si="982"/>
        <v>不变</v>
      </c>
      <c r="T3900">
        <f t="shared" si="983"/>
        <v>0</v>
      </c>
      <c r="U3900" t="s">
        <v>17435</v>
      </c>
      <c r="V3900">
        <v>11</v>
      </c>
    </row>
    <row r="3901" spans="1:32" x14ac:dyDescent="0.15">
      <c r="A3901" s="1">
        <v>452</v>
      </c>
      <c r="B3901" t="s">
        <v>474</v>
      </c>
      <c r="C3901" t="s">
        <v>4740</v>
      </c>
      <c r="D3901" t="s">
        <v>8841</v>
      </c>
      <c r="E3901" t="s">
        <v>12942</v>
      </c>
      <c r="F3901" t="s">
        <v>16627</v>
      </c>
      <c r="G3901" s="2">
        <v>43790.571828703702</v>
      </c>
      <c r="H3901" s="5" t="s">
        <v>17659</v>
      </c>
      <c r="I3901">
        <v>625</v>
      </c>
      <c r="J3901">
        <v>2.4891166638788198E+17</v>
      </c>
      <c r="K3901" t="s">
        <v>16629</v>
      </c>
      <c r="L3901">
        <v>8</v>
      </c>
      <c r="M3901">
        <f t="shared" si="978"/>
        <v>3.8000000000000003</v>
      </c>
      <c r="N3901">
        <f t="shared" si="979"/>
        <v>8</v>
      </c>
      <c r="O3901">
        <f t="shared" si="980"/>
        <v>0</v>
      </c>
      <c r="P3901">
        <f t="shared" si="981"/>
        <v>1</v>
      </c>
      <c r="Q3901" t="s">
        <v>16891</v>
      </c>
      <c r="R3901">
        <v>8</v>
      </c>
      <c r="S3901" t="str">
        <f t="shared" si="982"/>
        <v>不变</v>
      </c>
      <c r="T3901">
        <f t="shared" si="983"/>
        <v>0</v>
      </c>
      <c r="U3901" t="s">
        <v>17434</v>
      </c>
      <c r="V3901">
        <v>8</v>
      </c>
    </row>
    <row r="3902" spans="1:32" x14ac:dyDescent="0.15">
      <c r="A3902" s="1">
        <v>451</v>
      </c>
      <c r="B3902" t="s">
        <v>473</v>
      </c>
      <c r="C3902" t="s">
        <v>4739</v>
      </c>
      <c r="D3902" t="s">
        <v>8840</v>
      </c>
      <c r="E3902" t="s">
        <v>12941</v>
      </c>
      <c r="F3902" t="s">
        <v>16628</v>
      </c>
      <c r="G3902" s="2">
        <v>43790.527986111112</v>
      </c>
      <c r="H3902" s="5" t="s">
        <v>17659</v>
      </c>
      <c r="I3902">
        <v>618</v>
      </c>
      <c r="J3902">
        <v>2.4889577840207869E+17</v>
      </c>
      <c r="K3902" t="s">
        <v>16629</v>
      </c>
      <c r="L3902">
        <v>7</v>
      </c>
      <c r="M3902">
        <f t="shared" si="978"/>
        <v>3.4</v>
      </c>
      <c r="N3902">
        <f t="shared" si="979"/>
        <v>7</v>
      </c>
      <c r="O3902">
        <f t="shared" si="980"/>
        <v>0</v>
      </c>
      <c r="P3902">
        <f t="shared" si="981"/>
        <v>1</v>
      </c>
      <c r="Q3902" t="s">
        <v>16890</v>
      </c>
      <c r="R3902">
        <v>7</v>
      </c>
      <c r="S3902" t="str">
        <f t="shared" si="982"/>
        <v>不变</v>
      </c>
      <c r="T3902">
        <f t="shared" si="983"/>
        <v>0</v>
      </c>
      <c r="U3902" t="s">
        <v>17434</v>
      </c>
      <c r="V3902">
        <v>7</v>
      </c>
    </row>
    <row r="3903" spans="1:32" x14ac:dyDescent="0.15">
      <c r="A3903" s="1">
        <v>450</v>
      </c>
      <c r="B3903" t="s">
        <v>472</v>
      </c>
      <c r="C3903" t="s">
        <v>4738</v>
      </c>
      <c r="D3903" t="s">
        <v>8839</v>
      </c>
      <c r="E3903" t="s">
        <v>12940</v>
      </c>
      <c r="F3903" t="s">
        <v>16628</v>
      </c>
      <c r="G3903" s="2">
        <v>43790.526608796303</v>
      </c>
      <c r="H3903" s="5" t="s">
        <v>17659</v>
      </c>
      <c r="I3903">
        <v>644</v>
      </c>
      <c r="J3903">
        <v>2.4889527979160781E+17</v>
      </c>
      <c r="K3903" t="s">
        <v>16629</v>
      </c>
      <c r="L3903">
        <v>10</v>
      </c>
      <c r="M3903">
        <f t="shared" si="978"/>
        <v>4.7</v>
      </c>
      <c r="N3903">
        <f t="shared" si="979"/>
        <v>10</v>
      </c>
      <c r="O3903">
        <f t="shared" si="980"/>
        <v>0</v>
      </c>
      <c r="P3903">
        <f t="shared" si="981"/>
        <v>1</v>
      </c>
      <c r="Q3903" t="s">
        <v>16865</v>
      </c>
      <c r="R3903">
        <v>10</v>
      </c>
      <c r="S3903" t="str">
        <f t="shared" si="982"/>
        <v>不变</v>
      </c>
      <c r="T3903">
        <f t="shared" si="983"/>
        <v>0</v>
      </c>
      <c r="U3903" t="s">
        <v>17434</v>
      </c>
      <c r="V3903">
        <v>10</v>
      </c>
    </row>
    <row r="3904" spans="1:32" x14ac:dyDescent="0.15">
      <c r="A3904" s="1">
        <v>449</v>
      </c>
      <c r="B3904" t="s">
        <v>471</v>
      </c>
      <c r="C3904" t="s">
        <v>4737</v>
      </c>
      <c r="D3904" t="s">
        <v>8838</v>
      </c>
      <c r="E3904" t="s">
        <v>12939</v>
      </c>
      <c r="F3904" t="s">
        <v>16628</v>
      </c>
      <c r="G3904" s="2">
        <v>43790.515277777777</v>
      </c>
      <c r="H3904" s="5" t="s">
        <v>17659</v>
      </c>
      <c r="I3904">
        <v>651</v>
      </c>
      <c r="J3904">
        <v>2.488911713240392E+17</v>
      </c>
      <c r="K3904" t="s">
        <v>16629</v>
      </c>
      <c r="L3904">
        <v>11</v>
      </c>
      <c r="M3904">
        <f t="shared" si="978"/>
        <v>6</v>
      </c>
      <c r="N3904">
        <f t="shared" si="979"/>
        <v>11</v>
      </c>
      <c r="O3904">
        <f t="shared" si="980"/>
        <v>0</v>
      </c>
      <c r="P3904">
        <f t="shared" si="981"/>
        <v>1</v>
      </c>
      <c r="Q3904" t="s">
        <v>16828</v>
      </c>
      <c r="R3904">
        <v>5</v>
      </c>
      <c r="S3904" t="str">
        <f t="shared" si="982"/>
        <v>调降</v>
      </c>
      <c r="T3904">
        <f t="shared" si="983"/>
        <v>-0.54545454545454541</v>
      </c>
      <c r="U3904" t="s">
        <v>17436</v>
      </c>
      <c r="V3904">
        <v>5</v>
      </c>
    </row>
    <row r="3905" spans="1:32" x14ac:dyDescent="0.15">
      <c r="A3905" s="1">
        <v>448</v>
      </c>
      <c r="B3905" t="s">
        <v>470</v>
      </c>
      <c r="C3905" t="s">
        <v>4736</v>
      </c>
      <c r="D3905" t="s">
        <v>8837</v>
      </c>
      <c r="E3905" t="s">
        <v>12938</v>
      </c>
      <c r="F3905" t="s">
        <v>16628</v>
      </c>
      <c r="G3905" s="2">
        <v>43790.490324074082</v>
      </c>
      <c r="H3905" s="5" t="s">
        <v>17659</v>
      </c>
      <c r="I3905">
        <v>643</v>
      </c>
      <c r="J3905">
        <v>2.488821269659689E+17</v>
      </c>
      <c r="K3905" t="s">
        <v>16629</v>
      </c>
      <c r="L3905">
        <v>10</v>
      </c>
      <c r="M3905">
        <f t="shared" si="978"/>
        <v>4.6999999999999993</v>
      </c>
      <c r="N3905">
        <f t="shared" si="979"/>
        <v>10</v>
      </c>
      <c r="O3905">
        <f t="shared" si="980"/>
        <v>0</v>
      </c>
      <c r="P3905">
        <f t="shared" si="981"/>
        <v>1</v>
      </c>
      <c r="Q3905" t="s">
        <v>16889</v>
      </c>
      <c r="R3905">
        <v>10</v>
      </c>
      <c r="S3905" t="str">
        <f t="shared" si="982"/>
        <v>不变</v>
      </c>
      <c r="T3905">
        <f t="shared" si="983"/>
        <v>0</v>
      </c>
      <c r="U3905" t="s">
        <v>17434</v>
      </c>
      <c r="V3905">
        <v>10</v>
      </c>
    </row>
    <row r="3906" spans="1:32" x14ac:dyDescent="0.15">
      <c r="A3906" s="1">
        <v>447</v>
      </c>
      <c r="B3906" t="s">
        <v>469</v>
      </c>
      <c r="C3906" t="s">
        <v>4735</v>
      </c>
      <c r="D3906" t="s">
        <v>8836</v>
      </c>
      <c r="E3906" t="s">
        <v>12937</v>
      </c>
      <c r="F3906" t="s">
        <v>16628</v>
      </c>
      <c r="G3906" s="2">
        <v>43790.484305555547</v>
      </c>
      <c r="H3906" s="5" t="s">
        <v>17659</v>
      </c>
      <c r="I3906">
        <v>639</v>
      </c>
      <c r="J3906">
        <v>2.488799484486656E+17</v>
      </c>
      <c r="K3906" t="s">
        <v>16629</v>
      </c>
      <c r="L3906">
        <v>9</v>
      </c>
      <c r="M3906">
        <f t="shared" si="978"/>
        <v>4.5</v>
      </c>
      <c r="N3906">
        <f t="shared" si="979"/>
        <v>9</v>
      </c>
      <c r="O3906">
        <f t="shared" si="980"/>
        <v>0</v>
      </c>
      <c r="P3906">
        <f t="shared" si="981"/>
        <v>1</v>
      </c>
      <c r="Q3906" t="s">
        <v>16886</v>
      </c>
      <c r="R3906">
        <v>6</v>
      </c>
      <c r="S3906" t="str">
        <f t="shared" si="982"/>
        <v>调降</v>
      </c>
      <c r="T3906">
        <f t="shared" si="983"/>
        <v>-0.33333333333333337</v>
      </c>
      <c r="U3906" t="s">
        <v>17434</v>
      </c>
      <c r="V3906">
        <v>6</v>
      </c>
    </row>
    <row r="3907" spans="1:32" x14ac:dyDescent="0.15">
      <c r="A3907" s="1">
        <v>446</v>
      </c>
      <c r="B3907" t="s">
        <v>468</v>
      </c>
      <c r="C3907" t="s">
        <v>4734</v>
      </c>
      <c r="D3907" t="s">
        <v>8835</v>
      </c>
      <c r="E3907" t="s">
        <v>12936</v>
      </c>
      <c r="F3907" t="s">
        <v>16628</v>
      </c>
      <c r="G3907" s="2">
        <v>43790.482256944437</v>
      </c>
      <c r="H3907" s="5" t="s">
        <v>17659</v>
      </c>
      <c r="I3907">
        <v>624</v>
      </c>
      <c r="J3907">
        <v>2.4887920652242531E+17</v>
      </c>
      <c r="K3907" t="s">
        <v>16629</v>
      </c>
      <c r="L3907">
        <v>8</v>
      </c>
      <c r="M3907">
        <f t="shared" si="978"/>
        <v>3.7</v>
      </c>
      <c r="N3907">
        <f t="shared" si="979"/>
        <v>8</v>
      </c>
      <c r="O3907">
        <f t="shared" si="980"/>
        <v>0</v>
      </c>
      <c r="P3907">
        <f t="shared" si="981"/>
        <v>1</v>
      </c>
      <c r="Q3907" t="s">
        <v>16832</v>
      </c>
      <c r="R3907">
        <v>5</v>
      </c>
      <c r="S3907" t="str">
        <f t="shared" si="982"/>
        <v>调降</v>
      </c>
      <c r="T3907">
        <f t="shared" si="983"/>
        <v>-0.375</v>
      </c>
      <c r="U3907" t="s">
        <v>17435</v>
      </c>
      <c r="V3907">
        <v>5</v>
      </c>
    </row>
    <row r="3908" spans="1:32" x14ac:dyDescent="0.15">
      <c r="A3908" s="1">
        <v>445</v>
      </c>
      <c r="B3908" t="s">
        <v>467</v>
      </c>
      <c r="C3908" t="s">
        <v>4733</v>
      </c>
      <c r="D3908" t="s">
        <v>8834</v>
      </c>
      <c r="E3908" t="s">
        <v>12935</v>
      </c>
      <c r="F3908" t="s">
        <v>16628</v>
      </c>
      <c r="G3908" s="2">
        <v>43790.481608796297</v>
      </c>
      <c r="H3908" s="5" t="s">
        <v>17659</v>
      </c>
      <c r="I3908">
        <v>633</v>
      </c>
      <c r="J3908">
        <v>2.4887896913320758E+17</v>
      </c>
      <c r="K3908" t="s">
        <v>16629</v>
      </c>
      <c r="L3908">
        <v>9</v>
      </c>
      <c r="M3908">
        <f t="shared" si="978"/>
        <v>4.1999999999999993</v>
      </c>
      <c r="N3908">
        <f t="shared" si="979"/>
        <v>9</v>
      </c>
      <c r="O3908">
        <f t="shared" si="980"/>
        <v>0</v>
      </c>
      <c r="P3908">
        <f t="shared" si="981"/>
        <v>1</v>
      </c>
      <c r="Q3908" t="s">
        <v>16888</v>
      </c>
      <c r="R3908">
        <v>5</v>
      </c>
      <c r="S3908" t="str">
        <f t="shared" si="982"/>
        <v>调降</v>
      </c>
      <c r="T3908">
        <f t="shared" si="983"/>
        <v>-0.44444444444444442</v>
      </c>
      <c r="U3908" t="s">
        <v>17435</v>
      </c>
      <c r="V3908">
        <v>5</v>
      </c>
    </row>
    <row r="3909" spans="1:32" x14ac:dyDescent="0.15">
      <c r="A3909" s="1">
        <v>444</v>
      </c>
      <c r="B3909" t="s">
        <v>466</v>
      </c>
      <c r="C3909" t="s">
        <v>4732</v>
      </c>
      <c r="D3909" t="s">
        <v>8833</v>
      </c>
      <c r="E3909" t="s">
        <v>12934</v>
      </c>
      <c r="F3909" t="s">
        <v>16627</v>
      </c>
      <c r="G3909" s="2">
        <v>43790.48060185185</v>
      </c>
      <c r="H3909" s="5" t="s">
        <v>17659</v>
      </c>
      <c r="I3909">
        <v>631</v>
      </c>
      <c r="J3909">
        <v>2.4887860476143619E+17</v>
      </c>
      <c r="K3909" t="s">
        <v>16629</v>
      </c>
      <c r="L3909">
        <v>9</v>
      </c>
      <c r="M3909">
        <f t="shared" si="978"/>
        <v>4.0999999999999996</v>
      </c>
      <c r="N3909">
        <f t="shared" si="979"/>
        <v>9</v>
      </c>
      <c r="O3909">
        <f t="shared" si="980"/>
        <v>0</v>
      </c>
      <c r="P3909">
        <f t="shared" si="981"/>
        <v>1</v>
      </c>
      <c r="Q3909" t="s">
        <v>16887</v>
      </c>
      <c r="R3909">
        <v>9</v>
      </c>
      <c r="S3909" t="str">
        <f t="shared" si="982"/>
        <v>不变</v>
      </c>
      <c r="T3909">
        <f t="shared" si="983"/>
        <v>0</v>
      </c>
      <c r="U3909" t="s">
        <v>17434</v>
      </c>
      <c r="V3909">
        <v>9</v>
      </c>
    </row>
    <row r="3910" spans="1:32" x14ac:dyDescent="0.15">
      <c r="A3910" s="1">
        <v>443</v>
      </c>
      <c r="B3910" t="s">
        <v>465</v>
      </c>
      <c r="C3910" t="s">
        <v>4731</v>
      </c>
      <c r="D3910" t="s">
        <v>8832</v>
      </c>
      <c r="E3910" t="s">
        <v>12933</v>
      </c>
      <c r="F3910" t="s">
        <v>16627</v>
      </c>
      <c r="G3910" s="2">
        <v>43790.471122685187</v>
      </c>
      <c r="H3910" s="5" t="s">
        <v>17659</v>
      </c>
      <c r="I3910">
        <v>618</v>
      </c>
      <c r="J3910">
        <v>2.488751704024064E+17</v>
      </c>
      <c r="K3910" t="s">
        <v>16629</v>
      </c>
      <c r="L3910">
        <v>7</v>
      </c>
      <c r="M3910">
        <f t="shared" si="978"/>
        <v>3.4</v>
      </c>
      <c r="N3910">
        <f t="shared" si="979"/>
        <v>7</v>
      </c>
      <c r="O3910">
        <f t="shared" si="980"/>
        <v>0</v>
      </c>
      <c r="P3910">
        <f t="shared" si="981"/>
        <v>1</v>
      </c>
      <c r="Q3910" t="s">
        <v>16843</v>
      </c>
      <c r="R3910">
        <v>7</v>
      </c>
      <c r="S3910" t="str">
        <f t="shared" si="982"/>
        <v>不变</v>
      </c>
      <c r="T3910">
        <f t="shared" si="983"/>
        <v>0</v>
      </c>
      <c r="U3910" t="s">
        <v>17434</v>
      </c>
      <c r="V3910">
        <v>7</v>
      </c>
    </row>
    <row r="3911" spans="1:32" x14ac:dyDescent="0.15">
      <c r="A3911" s="1">
        <v>442</v>
      </c>
      <c r="B3911" t="s">
        <v>464</v>
      </c>
      <c r="C3911" t="s">
        <v>4730</v>
      </c>
      <c r="D3911" t="s">
        <v>8831</v>
      </c>
      <c r="E3911" t="s">
        <v>12932</v>
      </c>
      <c r="F3911" t="s">
        <v>16628</v>
      </c>
      <c r="G3911" s="2">
        <v>43790.466458333343</v>
      </c>
      <c r="H3911" s="5" t="s">
        <v>17659</v>
      </c>
      <c r="I3911">
        <v>626</v>
      </c>
      <c r="J3911">
        <v>2.4887348176722739E+17</v>
      </c>
      <c r="K3911" t="s">
        <v>16629</v>
      </c>
      <c r="L3911">
        <v>8</v>
      </c>
      <c r="M3911">
        <f t="shared" si="978"/>
        <v>3.8</v>
      </c>
      <c r="N3911">
        <f t="shared" si="979"/>
        <v>8</v>
      </c>
      <c r="O3911">
        <f t="shared" si="980"/>
        <v>0</v>
      </c>
      <c r="P3911">
        <f t="shared" si="981"/>
        <v>1</v>
      </c>
      <c r="Q3911" t="s">
        <v>16886</v>
      </c>
      <c r="R3911">
        <v>8</v>
      </c>
      <c r="S3911" t="str">
        <f t="shared" si="982"/>
        <v>不变</v>
      </c>
      <c r="T3911">
        <f t="shared" si="983"/>
        <v>0</v>
      </c>
      <c r="U3911" t="s">
        <v>17435</v>
      </c>
      <c r="V3911">
        <v>0</v>
      </c>
    </row>
    <row r="3912" spans="1:32" x14ac:dyDescent="0.15">
      <c r="A3912" s="1">
        <v>441</v>
      </c>
      <c r="B3912" t="s">
        <v>463</v>
      </c>
      <c r="C3912" t="s">
        <v>4729</v>
      </c>
      <c r="D3912" t="s">
        <v>8830</v>
      </c>
      <c r="E3912" t="s">
        <v>12931</v>
      </c>
      <c r="F3912" t="s">
        <v>16628</v>
      </c>
      <c r="G3912" s="2">
        <v>43790.461967592593</v>
      </c>
      <c r="H3912" s="5" t="s">
        <v>17659</v>
      </c>
      <c r="I3912">
        <v>653</v>
      </c>
      <c r="J3912">
        <v>2.4887185114346701E+17</v>
      </c>
      <c r="K3912" t="s">
        <v>16629</v>
      </c>
      <c r="L3912">
        <v>11</v>
      </c>
      <c r="M3912">
        <f t="shared" si="978"/>
        <v>6</v>
      </c>
      <c r="N3912">
        <f t="shared" si="979"/>
        <v>11</v>
      </c>
      <c r="O3912">
        <f t="shared" si="980"/>
        <v>0</v>
      </c>
      <c r="P3912">
        <f t="shared" si="981"/>
        <v>1</v>
      </c>
      <c r="Q3912" t="s">
        <v>16885</v>
      </c>
      <c r="R3912">
        <v>8</v>
      </c>
      <c r="S3912" t="str">
        <f t="shared" si="982"/>
        <v>调降</v>
      </c>
      <c r="T3912">
        <f t="shared" si="983"/>
        <v>-0.27272727272727271</v>
      </c>
      <c r="U3912" t="s">
        <v>17434</v>
      </c>
      <c r="V3912">
        <v>8</v>
      </c>
    </row>
    <row r="3913" spans="1:32" x14ac:dyDescent="0.15">
      <c r="A3913" s="1">
        <v>440</v>
      </c>
      <c r="B3913" t="s">
        <v>462</v>
      </c>
      <c r="C3913" t="s">
        <v>4728</v>
      </c>
      <c r="D3913" t="s">
        <v>8829</v>
      </c>
      <c r="E3913" t="s">
        <v>12930</v>
      </c>
      <c r="F3913" t="s">
        <v>16628</v>
      </c>
      <c r="G3913" s="2">
        <v>43790.456423611111</v>
      </c>
      <c r="H3913" s="5" t="s">
        <v>17659</v>
      </c>
      <c r="I3913">
        <v>629</v>
      </c>
      <c r="J3913">
        <v>2.4886984499108659E+17</v>
      </c>
      <c r="K3913" t="s">
        <v>16629</v>
      </c>
      <c r="L3913">
        <v>8</v>
      </c>
      <c r="M3913">
        <f t="shared" si="978"/>
        <v>4</v>
      </c>
      <c r="N3913">
        <f t="shared" si="979"/>
        <v>8</v>
      </c>
      <c r="O3913">
        <f t="shared" si="980"/>
        <v>0</v>
      </c>
      <c r="P3913">
        <f t="shared" si="981"/>
        <v>1</v>
      </c>
      <c r="Q3913" t="s">
        <v>16845</v>
      </c>
      <c r="R3913">
        <v>5</v>
      </c>
      <c r="S3913" t="str">
        <f t="shared" si="982"/>
        <v>调降</v>
      </c>
      <c r="T3913">
        <f t="shared" si="983"/>
        <v>-0.375</v>
      </c>
      <c r="U3913" t="s">
        <v>17435</v>
      </c>
      <c r="V3913">
        <v>15</v>
      </c>
      <c r="W3913">
        <v>2.488700977859871E+17</v>
      </c>
      <c r="X3913">
        <v>100000</v>
      </c>
      <c r="AA3913" s="2">
        <v>43885.602152777778</v>
      </c>
      <c r="AB3913">
        <v>24</v>
      </c>
      <c r="AC3913" t="s">
        <v>17498</v>
      </c>
      <c r="AD3913" t="s">
        <v>17505</v>
      </c>
      <c r="AE3913">
        <v>2.4886981501859021E+17</v>
      </c>
      <c r="AF3913" t="s">
        <v>12930</v>
      </c>
    </row>
    <row r="3914" spans="1:32" x14ac:dyDescent="0.15">
      <c r="A3914" s="1">
        <v>439</v>
      </c>
      <c r="B3914" t="s">
        <v>461</v>
      </c>
      <c r="C3914" t="s">
        <v>4727</v>
      </c>
      <c r="D3914" t="s">
        <v>8828</v>
      </c>
      <c r="E3914" t="s">
        <v>12929</v>
      </c>
      <c r="F3914" t="s">
        <v>16627</v>
      </c>
      <c r="G3914" s="2">
        <v>43790.440601851849</v>
      </c>
      <c r="H3914" s="5" t="s">
        <v>17659</v>
      </c>
      <c r="I3914">
        <v>630</v>
      </c>
      <c r="J3914">
        <v>2.488641113817129E+17</v>
      </c>
      <c r="K3914" t="s">
        <v>16629</v>
      </c>
      <c r="L3914">
        <v>8</v>
      </c>
      <c r="M3914">
        <f t="shared" si="978"/>
        <v>4</v>
      </c>
      <c r="N3914">
        <f t="shared" si="979"/>
        <v>8</v>
      </c>
      <c r="O3914">
        <f t="shared" si="980"/>
        <v>0</v>
      </c>
      <c r="P3914">
        <f t="shared" si="981"/>
        <v>1</v>
      </c>
      <c r="Q3914" t="s">
        <v>16884</v>
      </c>
      <c r="R3914">
        <v>6</v>
      </c>
      <c r="S3914" t="str">
        <f t="shared" si="982"/>
        <v>调降</v>
      </c>
      <c r="T3914">
        <f t="shared" si="983"/>
        <v>-0.25</v>
      </c>
      <c r="U3914" t="s">
        <v>17434</v>
      </c>
      <c r="V3914">
        <v>6</v>
      </c>
    </row>
    <row r="3915" spans="1:32" x14ac:dyDescent="0.15">
      <c r="A3915" s="1">
        <v>437</v>
      </c>
      <c r="B3915" t="s">
        <v>459</v>
      </c>
      <c r="C3915" t="s">
        <v>4726</v>
      </c>
      <c r="D3915" t="s">
        <v>8827</v>
      </c>
      <c r="E3915" t="s">
        <v>12928</v>
      </c>
      <c r="F3915" t="s">
        <v>16627</v>
      </c>
      <c r="G3915" s="2">
        <v>43790.407962962963</v>
      </c>
      <c r="H3915" s="5" t="s">
        <v>17659</v>
      </c>
      <c r="I3915">
        <v>658</v>
      </c>
      <c r="J3915">
        <v>2.4885228338571261E+17</v>
      </c>
      <c r="K3915" t="s">
        <v>16629</v>
      </c>
      <c r="L3915">
        <v>11</v>
      </c>
      <c r="M3915">
        <f t="shared" si="978"/>
        <v>6</v>
      </c>
      <c r="N3915">
        <f t="shared" si="979"/>
        <v>11</v>
      </c>
      <c r="O3915">
        <f t="shared" si="980"/>
        <v>0</v>
      </c>
      <c r="P3915">
        <f t="shared" si="981"/>
        <v>1</v>
      </c>
      <c r="Q3915" t="s">
        <v>16836</v>
      </c>
      <c r="R3915">
        <v>5</v>
      </c>
      <c r="S3915" t="str">
        <f t="shared" si="982"/>
        <v>调降</v>
      </c>
      <c r="T3915">
        <f t="shared" si="983"/>
        <v>-0.54545454545454541</v>
      </c>
      <c r="U3915" t="s">
        <v>17434</v>
      </c>
      <c r="V3915">
        <v>5</v>
      </c>
    </row>
    <row r="3916" spans="1:32" x14ac:dyDescent="0.15">
      <c r="A3916" s="1">
        <v>436</v>
      </c>
      <c r="B3916" t="s">
        <v>458</v>
      </c>
      <c r="C3916" t="s">
        <v>4725</v>
      </c>
      <c r="D3916" t="s">
        <v>8826</v>
      </c>
      <c r="E3916" t="s">
        <v>12927</v>
      </c>
      <c r="F3916" t="s">
        <v>16627</v>
      </c>
      <c r="G3916" s="2">
        <v>43789.757581018523</v>
      </c>
      <c r="H3916" s="5" t="s">
        <v>17660</v>
      </c>
      <c r="I3916">
        <v>657</v>
      </c>
      <c r="J3916">
        <v>2.4861659284426339E+17</v>
      </c>
      <c r="K3916" t="s">
        <v>16629</v>
      </c>
      <c r="L3916">
        <v>11</v>
      </c>
      <c r="M3916">
        <f t="shared" si="978"/>
        <v>6</v>
      </c>
      <c r="N3916">
        <f t="shared" si="979"/>
        <v>11</v>
      </c>
      <c r="O3916">
        <f t="shared" si="980"/>
        <v>0</v>
      </c>
      <c r="P3916">
        <f t="shared" si="981"/>
        <v>1</v>
      </c>
      <c r="Q3916" t="s">
        <v>16883</v>
      </c>
      <c r="R3916">
        <v>11</v>
      </c>
      <c r="S3916" t="str">
        <f t="shared" si="982"/>
        <v>不变</v>
      </c>
      <c r="T3916">
        <f t="shared" si="983"/>
        <v>0</v>
      </c>
      <c r="U3916" t="s">
        <v>17434</v>
      </c>
      <c r="V3916">
        <v>6</v>
      </c>
      <c r="W3916">
        <v>2.4861677228917558E+17</v>
      </c>
      <c r="X3916">
        <v>60000</v>
      </c>
      <c r="AA3916" s="2">
        <v>43790.427615740737</v>
      </c>
      <c r="AB3916">
        <v>27</v>
      </c>
      <c r="AC3916" t="s">
        <v>17496</v>
      </c>
      <c r="AD3916" t="s">
        <v>17506</v>
      </c>
      <c r="AE3916">
        <v>2.4861657297584541E+17</v>
      </c>
      <c r="AF3916" t="s">
        <v>12927</v>
      </c>
    </row>
    <row r="3917" spans="1:32" x14ac:dyDescent="0.15">
      <c r="A3917" s="1">
        <v>435</v>
      </c>
      <c r="B3917" t="s">
        <v>457</v>
      </c>
      <c r="C3917" t="s">
        <v>4724</v>
      </c>
      <c r="D3917" t="s">
        <v>8825</v>
      </c>
      <c r="E3917" t="s">
        <v>12926</v>
      </c>
      <c r="F3917" t="s">
        <v>16628</v>
      </c>
      <c r="G3917" s="2">
        <v>43789.750740740739</v>
      </c>
      <c r="H3917" s="5" t="s">
        <v>17660</v>
      </c>
      <c r="I3917">
        <v>636</v>
      </c>
      <c r="J3917">
        <v>2.4861411371699811E+17</v>
      </c>
      <c r="K3917" t="s">
        <v>16629</v>
      </c>
      <c r="L3917">
        <v>9</v>
      </c>
      <c r="M3917">
        <f t="shared" si="978"/>
        <v>4.3</v>
      </c>
      <c r="N3917">
        <f t="shared" si="979"/>
        <v>9</v>
      </c>
      <c r="O3917">
        <f t="shared" si="980"/>
        <v>0</v>
      </c>
      <c r="P3917">
        <f t="shared" si="981"/>
        <v>1</v>
      </c>
      <c r="Q3917" t="s">
        <v>16882</v>
      </c>
      <c r="R3917">
        <v>9</v>
      </c>
      <c r="S3917" t="str">
        <f t="shared" si="982"/>
        <v>不变</v>
      </c>
      <c r="T3917">
        <f t="shared" si="983"/>
        <v>0</v>
      </c>
      <c r="U3917" t="s">
        <v>17434</v>
      </c>
      <c r="V3917">
        <v>9</v>
      </c>
    </row>
    <row r="3918" spans="1:32" x14ac:dyDescent="0.15">
      <c r="A3918" s="1">
        <v>434</v>
      </c>
      <c r="B3918" t="s">
        <v>456</v>
      </c>
      <c r="C3918" t="s">
        <v>4723</v>
      </c>
      <c r="D3918" t="s">
        <v>8824</v>
      </c>
      <c r="E3918" t="s">
        <v>12925</v>
      </c>
      <c r="F3918" t="s">
        <v>16628</v>
      </c>
      <c r="G3918" s="2">
        <v>43789.74591435185</v>
      </c>
      <c r="H3918" s="5" t="s">
        <v>17660</v>
      </c>
      <c r="I3918">
        <v>620</v>
      </c>
      <c r="J3918">
        <v>2.4861236448670918E+17</v>
      </c>
      <c r="K3918" t="s">
        <v>16629</v>
      </c>
      <c r="L3918">
        <v>7</v>
      </c>
      <c r="M3918">
        <f t="shared" si="978"/>
        <v>3.5</v>
      </c>
      <c r="N3918">
        <f t="shared" si="979"/>
        <v>7</v>
      </c>
      <c r="O3918">
        <f t="shared" si="980"/>
        <v>0</v>
      </c>
      <c r="P3918">
        <f t="shared" si="981"/>
        <v>1</v>
      </c>
      <c r="Q3918" t="s">
        <v>16848</v>
      </c>
      <c r="R3918">
        <v>7</v>
      </c>
      <c r="S3918" t="str">
        <f t="shared" si="982"/>
        <v>不变</v>
      </c>
      <c r="T3918">
        <f t="shared" si="983"/>
        <v>0</v>
      </c>
      <c r="U3918" t="s">
        <v>17434</v>
      </c>
      <c r="V3918">
        <v>7</v>
      </c>
    </row>
    <row r="3919" spans="1:32" x14ac:dyDescent="0.15">
      <c r="A3919" s="1">
        <v>432</v>
      </c>
      <c r="B3919" t="s">
        <v>454</v>
      </c>
      <c r="C3919" t="s">
        <v>4722</v>
      </c>
      <c r="D3919" t="s">
        <v>8823</v>
      </c>
      <c r="E3919" t="s">
        <v>12924</v>
      </c>
      <c r="F3919" t="s">
        <v>16627</v>
      </c>
      <c r="G3919" s="2">
        <v>43789.744097222218</v>
      </c>
      <c r="H3919" s="5" t="s">
        <v>17660</v>
      </c>
      <c r="I3919">
        <v>661</v>
      </c>
      <c r="J3919">
        <v>2.4861170328823811E+17</v>
      </c>
      <c r="K3919" t="s">
        <v>16629</v>
      </c>
      <c r="L3919">
        <v>12</v>
      </c>
      <c r="M3919">
        <f t="shared" si="978"/>
        <v>6</v>
      </c>
      <c r="N3919">
        <f t="shared" si="979"/>
        <v>12</v>
      </c>
      <c r="O3919">
        <f t="shared" si="980"/>
        <v>0</v>
      </c>
      <c r="P3919">
        <f t="shared" si="981"/>
        <v>1</v>
      </c>
      <c r="Q3919" t="s">
        <v>16828</v>
      </c>
      <c r="R3919">
        <v>8</v>
      </c>
      <c r="S3919" t="str">
        <f t="shared" si="982"/>
        <v>调降</v>
      </c>
      <c r="T3919">
        <f t="shared" si="983"/>
        <v>-0.33333333333333337</v>
      </c>
      <c r="U3919" t="s">
        <v>17434</v>
      </c>
      <c r="V3919">
        <v>8</v>
      </c>
    </row>
    <row r="3920" spans="1:32" x14ac:dyDescent="0.15">
      <c r="A3920" s="1">
        <v>431</v>
      </c>
      <c r="B3920" t="s">
        <v>453</v>
      </c>
      <c r="C3920" t="s">
        <v>4721</v>
      </c>
      <c r="D3920" t="s">
        <v>8822</v>
      </c>
      <c r="E3920" t="s">
        <v>12923</v>
      </c>
      <c r="F3920" t="s">
        <v>16628</v>
      </c>
      <c r="G3920" s="2">
        <v>43789.743761574071</v>
      </c>
      <c r="H3920" s="5" t="s">
        <v>17660</v>
      </c>
      <c r="I3920">
        <v>644</v>
      </c>
      <c r="J3920">
        <v>2.486115820267151E+17</v>
      </c>
      <c r="K3920" t="s">
        <v>16629</v>
      </c>
      <c r="L3920">
        <v>10</v>
      </c>
      <c r="M3920">
        <f t="shared" si="978"/>
        <v>4.7</v>
      </c>
      <c r="N3920">
        <f t="shared" si="979"/>
        <v>10</v>
      </c>
      <c r="O3920">
        <f t="shared" si="980"/>
        <v>0</v>
      </c>
      <c r="P3920">
        <f t="shared" si="981"/>
        <v>1</v>
      </c>
      <c r="Q3920" t="s">
        <v>16881</v>
      </c>
      <c r="R3920">
        <v>6</v>
      </c>
      <c r="S3920" t="str">
        <f t="shared" si="982"/>
        <v>调降</v>
      </c>
      <c r="T3920">
        <f t="shared" si="983"/>
        <v>-0.4</v>
      </c>
      <c r="U3920" t="s">
        <v>17434</v>
      </c>
      <c r="V3920">
        <v>6</v>
      </c>
    </row>
    <row r="3921" spans="1:32" x14ac:dyDescent="0.15">
      <c r="A3921" s="1">
        <v>430</v>
      </c>
      <c r="B3921" t="s">
        <v>452</v>
      </c>
      <c r="C3921" t="s">
        <v>4720</v>
      </c>
      <c r="D3921" t="s">
        <v>8821</v>
      </c>
      <c r="E3921" t="s">
        <v>12922</v>
      </c>
      <c r="F3921" t="s">
        <v>16627</v>
      </c>
      <c r="G3921" s="2">
        <v>43789.743263888893</v>
      </c>
      <c r="H3921" s="5" t="s">
        <v>17660</v>
      </c>
      <c r="I3921">
        <v>613</v>
      </c>
      <c r="J3921">
        <v>2.486114033451704E+17</v>
      </c>
      <c r="K3921" t="s">
        <v>16629</v>
      </c>
      <c r="L3921">
        <v>7</v>
      </c>
      <c r="M3921">
        <f t="shared" si="978"/>
        <v>3.2</v>
      </c>
      <c r="N3921">
        <f t="shared" si="979"/>
        <v>7</v>
      </c>
      <c r="O3921">
        <f t="shared" si="980"/>
        <v>0</v>
      </c>
      <c r="P3921">
        <f t="shared" si="981"/>
        <v>1</v>
      </c>
      <c r="Q3921" t="s">
        <v>16880</v>
      </c>
      <c r="R3921">
        <v>7</v>
      </c>
      <c r="S3921" t="str">
        <f t="shared" si="982"/>
        <v>不变</v>
      </c>
      <c r="T3921">
        <f t="shared" si="983"/>
        <v>0</v>
      </c>
      <c r="U3921" t="s">
        <v>17434</v>
      </c>
      <c r="V3921">
        <v>7</v>
      </c>
    </row>
    <row r="3922" spans="1:32" x14ac:dyDescent="0.15">
      <c r="A3922" s="1">
        <v>429</v>
      </c>
      <c r="B3922" t="s">
        <v>451</v>
      </c>
      <c r="C3922" t="s">
        <v>4719</v>
      </c>
      <c r="D3922" t="s">
        <v>8820</v>
      </c>
      <c r="E3922" t="s">
        <v>12921</v>
      </c>
      <c r="F3922" t="s">
        <v>16628</v>
      </c>
      <c r="G3922" s="2">
        <v>43789.737615740742</v>
      </c>
      <c r="H3922" s="5" t="s">
        <v>17660</v>
      </c>
      <c r="I3922">
        <v>651</v>
      </c>
      <c r="J3922">
        <v>2.4860935489323421E+17</v>
      </c>
      <c r="K3922" t="s">
        <v>16629</v>
      </c>
      <c r="L3922">
        <v>11</v>
      </c>
      <c r="M3922">
        <f t="shared" si="978"/>
        <v>6</v>
      </c>
      <c r="N3922">
        <f t="shared" si="979"/>
        <v>11</v>
      </c>
      <c r="O3922">
        <f t="shared" si="980"/>
        <v>0</v>
      </c>
      <c r="P3922">
        <f t="shared" si="981"/>
        <v>1</v>
      </c>
      <c r="Q3922" t="s">
        <v>16879</v>
      </c>
      <c r="R3922">
        <v>6</v>
      </c>
      <c r="S3922" t="str">
        <f t="shared" si="982"/>
        <v>调降</v>
      </c>
      <c r="T3922">
        <f t="shared" si="983"/>
        <v>-0.45454545454545459</v>
      </c>
      <c r="U3922" t="s">
        <v>17434</v>
      </c>
      <c r="V3922">
        <v>0</v>
      </c>
    </row>
    <row r="3923" spans="1:32" x14ac:dyDescent="0.15">
      <c r="A3923" s="1">
        <v>428</v>
      </c>
      <c r="B3923" t="s">
        <v>450</v>
      </c>
      <c r="C3923" t="s">
        <v>4718</v>
      </c>
      <c r="D3923" t="s">
        <v>8819</v>
      </c>
      <c r="E3923" t="s">
        <v>12920</v>
      </c>
      <c r="F3923" t="s">
        <v>16628</v>
      </c>
      <c r="G3923" s="2">
        <v>43789.729351851849</v>
      </c>
      <c r="H3923" s="5" t="s">
        <v>17660</v>
      </c>
      <c r="I3923">
        <v>647</v>
      </c>
      <c r="J3923">
        <v>2.4860636218602701E+17</v>
      </c>
      <c r="K3923" t="s">
        <v>16629</v>
      </c>
      <c r="L3923">
        <v>10</v>
      </c>
      <c r="M3923">
        <f t="shared" si="978"/>
        <v>4.8999999999999995</v>
      </c>
      <c r="N3923">
        <f t="shared" si="979"/>
        <v>10</v>
      </c>
      <c r="O3923">
        <f t="shared" si="980"/>
        <v>0</v>
      </c>
      <c r="P3923">
        <f t="shared" si="981"/>
        <v>1</v>
      </c>
      <c r="Q3923" t="s">
        <v>16878</v>
      </c>
      <c r="R3923">
        <v>10</v>
      </c>
      <c r="S3923" t="str">
        <f t="shared" si="982"/>
        <v>不变</v>
      </c>
      <c r="T3923">
        <f t="shared" si="983"/>
        <v>0</v>
      </c>
      <c r="U3923" t="s">
        <v>17434</v>
      </c>
      <c r="V3923">
        <v>3</v>
      </c>
      <c r="W3923">
        <v>2.4860674632555718E+17</v>
      </c>
      <c r="X3923">
        <v>30000</v>
      </c>
      <c r="AA3923" s="2">
        <v>43938.413136574083</v>
      </c>
      <c r="AB3923">
        <v>23</v>
      </c>
      <c r="AC3923" t="s">
        <v>17495</v>
      </c>
      <c r="AD3923" t="s">
        <v>17505</v>
      </c>
      <c r="AE3923">
        <v>2.486063238333112E+17</v>
      </c>
      <c r="AF3923" t="s">
        <v>12920</v>
      </c>
    </row>
    <row r="3924" spans="1:32" x14ac:dyDescent="0.15">
      <c r="A3924" s="1">
        <v>427</v>
      </c>
      <c r="B3924" t="s">
        <v>449</v>
      </c>
      <c r="C3924" t="s">
        <v>4717</v>
      </c>
      <c r="D3924" t="s">
        <v>8818</v>
      </c>
      <c r="E3924" t="s">
        <v>12919</v>
      </c>
      <c r="F3924" t="s">
        <v>16627</v>
      </c>
      <c r="G3924" s="2">
        <v>43789.728252314817</v>
      </c>
      <c r="H3924" s="5" t="s">
        <v>17660</v>
      </c>
      <c r="I3924">
        <v>627</v>
      </c>
      <c r="J3924">
        <v>2.486059652916224E+17</v>
      </c>
      <c r="K3924" t="s">
        <v>16629</v>
      </c>
      <c r="L3924">
        <v>8</v>
      </c>
      <c r="M3924">
        <f t="shared" si="978"/>
        <v>3.9</v>
      </c>
      <c r="N3924">
        <f t="shared" si="979"/>
        <v>8</v>
      </c>
      <c r="O3924">
        <f t="shared" si="980"/>
        <v>0</v>
      </c>
      <c r="P3924">
        <f t="shared" si="981"/>
        <v>1</v>
      </c>
      <c r="Q3924" t="s">
        <v>16839</v>
      </c>
      <c r="R3924">
        <v>4</v>
      </c>
      <c r="S3924" t="str">
        <f t="shared" si="982"/>
        <v>调降</v>
      </c>
      <c r="T3924">
        <f t="shared" si="983"/>
        <v>-0.5</v>
      </c>
      <c r="U3924" t="s">
        <v>17435</v>
      </c>
      <c r="V3924">
        <v>4</v>
      </c>
    </row>
    <row r="3925" spans="1:32" x14ac:dyDescent="0.15">
      <c r="A3925" s="1">
        <v>426</v>
      </c>
      <c r="B3925" t="s">
        <v>448</v>
      </c>
      <c r="C3925" t="s">
        <v>4716</v>
      </c>
      <c r="D3925" t="s">
        <v>8817</v>
      </c>
      <c r="E3925" t="s">
        <v>12918</v>
      </c>
      <c r="F3925" t="s">
        <v>16628</v>
      </c>
      <c r="G3925" s="2">
        <v>43789.727881944447</v>
      </c>
      <c r="H3925" s="5" t="s">
        <v>17660</v>
      </c>
      <c r="I3925">
        <v>646</v>
      </c>
      <c r="J3925">
        <v>2.4860582938358989E+17</v>
      </c>
      <c r="K3925" t="s">
        <v>16629</v>
      </c>
      <c r="L3925">
        <v>10</v>
      </c>
      <c r="M3925">
        <f t="shared" si="978"/>
        <v>4.8</v>
      </c>
      <c r="N3925">
        <f t="shared" si="979"/>
        <v>10</v>
      </c>
      <c r="O3925">
        <f t="shared" si="980"/>
        <v>0</v>
      </c>
      <c r="P3925">
        <f t="shared" si="981"/>
        <v>1</v>
      </c>
      <c r="Q3925" t="s">
        <v>16832</v>
      </c>
      <c r="R3925">
        <v>6</v>
      </c>
      <c r="S3925" t="str">
        <f t="shared" si="982"/>
        <v>调降</v>
      </c>
      <c r="T3925">
        <f t="shared" si="983"/>
        <v>-0.4</v>
      </c>
      <c r="U3925" t="s">
        <v>17434</v>
      </c>
      <c r="V3925">
        <v>6</v>
      </c>
    </row>
    <row r="3926" spans="1:32" x14ac:dyDescent="0.15">
      <c r="A3926" s="1">
        <v>425</v>
      </c>
      <c r="B3926" t="s">
        <v>447</v>
      </c>
      <c r="C3926" t="s">
        <v>4715</v>
      </c>
      <c r="D3926" t="s">
        <v>8816</v>
      </c>
      <c r="E3926" t="s">
        <v>12917</v>
      </c>
      <c r="F3926" t="s">
        <v>16627</v>
      </c>
      <c r="G3926" s="2">
        <v>43789.718587962961</v>
      </c>
      <c r="H3926" s="5" t="s">
        <v>17660</v>
      </c>
      <c r="I3926">
        <v>622</v>
      </c>
      <c r="J3926">
        <v>2.486024628422615E+17</v>
      </c>
      <c r="K3926" t="s">
        <v>16629</v>
      </c>
      <c r="L3926">
        <v>8</v>
      </c>
      <c r="M3926">
        <f t="shared" si="978"/>
        <v>3.6</v>
      </c>
      <c r="N3926">
        <f t="shared" si="979"/>
        <v>8</v>
      </c>
      <c r="O3926">
        <f t="shared" si="980"/>
        <v>0</v>
      </c>
      <c r="P3926">
        <f t="shared" si="981"/>
        <v>1</v>
      </c>
      <c r="Q3926" t="s">
        <v>16877</v>
      </c>
      <c r="R3926">
        <v>8</v>
      </c>
      <c r="S3926" t="str">
        <f t="shared" si="982"/>
        <v>不变</v>
      </c>
      <c r="T3926">
        <f t="shared" si="983"/>
        <v>0</v>
      </c>
      <c r="U3926" t="s">
        <v>17434</v>
      </c>
      <c r="V3926">
        <v>8</v>
      </c>
    </row>
    <row r="3927" spans="1:32" x14ac:dyDescent="0.15">
      <c r="A3927" s="1">
        <v>424</v>
      </c>
      <c r="B3927" t="s">
        <v>446</v>
      </c>
      <c r="C3927" t="s">
        <v>4714</v>
      </c>
      <c r="D3927" t="s">
        <v>8815</v>
      </c>
      <c r="E3927" t="s">
        <v>12916</v>
      </c>
      <c r="F3927" t="s">
        <v>16627</v>
      </c>
      <c r="G3927" s="2">
        <v>43789.695671296293</v>
      </c>
      <c r="H3927" s="5" t="s">
        <v>17660</v>
      </c>
      <c r="I3927">
        <v>622</v>
      </c>
      <c r="J3927">
        <v>2.4859415821261619E+17</v>
      </c>
      <c r="K3927" t="s">
        <v>16629</v>
      </c>
      <c r="L3927">
        <v>8</v>
      </c>
      <c r="M3927">
        <f t="shared" si="978"/>
        <v>3.6</v>
      </c>
      <c r="N3927">
        <f t="shared" si="979"/>
        <v>8</v>
      </c>
      <c r="O3927">
        <f t="shared" si="980"/>
        <v>0</v>
      </c>
      <c r="P3927">
        <f t="shared" si="981"/>
        <v>1</v>
      </c>
      <c r="Q3927" t="s">
        <v>16876</v>
      </c>
      <c r="R3927">
        <v>2</v>
      </c>
      <c r="S3927" t="str">
        <f t="shared" si="982"/>
        <v>调降</v>
      </c>
      <c r="T3927">
        <f t="shared" si="983"/>
        <v>-0.75</v>
      </c>
      <c r="U3927" t="s">
        <v>17434</v>
      </c>
      <c r="V3927">
        <v>2</v>
      </c>
    </row>
    <row r="3928" spans="1:32" x14ac:dyDescent="0.15">
      <c r="A3928" s="1">
        <v>423</v>
      </c>
      <c r="B3928" t="s">
        <v>445</v>
      </c>
      <c r="C3928" t="s">
        <v>4713</v>
      </c>
      <c r="D3928" t="s">
        <v>8814</v>
      </c>
      <c r="E3928" t="s">
        <v>12915</v>
      </c>
      <c r="F3928" t="s">
        <v>16628</v>
      </c>
      <c r="G3928" s="2">
        <v>43789.67728009259</v>
      </c>
      <c r="H3928" s="5" t="s">
        <v>17660</v>
      </c>
      <c r="I3928">
        <v>638</v>
      </c>
      <c r="J3928">
        <v>2.485874913370481E+17</v>
      </c>
      <c r="K3928" t="s">
        <v>16629</v>
      </c>
      <c r="L3928">
        <v>9</v>
      </c>
      <c r="M3928">
        <f t="shared" si="978"/>
        <v>4.4000000000000004</v>
      </c>
      <c r="N3928">
        <f t="shared" si="979"/>
        <v>9</v>
      </c>
      <c r="O3928">
        <f t="shared" si="980"/>
        <v>0</v>
      </c>
      <c r="P3928">
        <f t="shared" si="981"/>
        <v>1</v>
      </c>
      <c r="Q3928" t="s">
        <v>16875</v>
      </c>
      <c r="R3928">
        <v>9</v>
      </c>
      <c r="S3928" t="str">
        <f t="shared" si="982"/>
        <v>不变</v>
      </c>
      <c r="T3928">
        <f t="shared" si="983"/>
        <v>0</v>
      </c>
      <c r="U3928" t="s">
        <v>17434</v>
      </c>
      <c r="V3928">
        <v>0</v>
      </c>
    </row>
    <row r="3929" spans="1:32" x14ac:dyDescent="0.15">
      <c r="A3929" s="1">
        <v>422</v>
      </c>
      <c r="B3929" t="s">
        <v>444</v>
      </c>
      <c r="C3929" t="s">
        <v>4712</v>
      </c>
      <c r="D3929" t="s">
        <v>8813</v>
      </c>
      <c r="E3929" t="s">
        <v>12914</v>
      </c>
      <c r="F3929" t="s">
        <v>16628</v>
      </c>
      <c r="G3929" s="2">
        <v>43789.663668981477</v>
      </c>
      <c r="H3929" s="5" t="s">
        <v>17660</v>
      </c>
      <c r="I3929">
        <v>638</v>
      </c>
      <c r="J3929">
        <v>2.4858256000156061E+17</v>
      </c>
      <c r="K3929" t="s">
        <v>16629</v>
      </c>
      <c r="L3929">
        <v>9</v>
      </c>
      <c r="M3929">
        <f t="shared" si="978"/>
        <v>4.4000000000000004</v>
      </c>
      <c r="N3929">
        <f t="shared" si="979"/>
        <v>9</v>
      </c>
      <c r="O3929">
        <f t="shared" si="980"/>
        <v>0</v>
      </c>
      <c r="P3929">
        <f t="shared" si="981"/>
        <v>1</v>
      </c>
      <c r="Q3929" t="s">
        <v>16874</v>
      </c>
      <c r="R3929">
        <v>5</v>
      </c>
      <c r="S3929" t="str">
        <f t="shared" si="982"/>
        <v>调降</v>
      </c>
      <c r="T3929">
        <f t="shared" si="983"/>
        <v>-0.44444444444444442</v>
      </c>
      <c r="U3929" t="s">
        <v>17434</v>
      </c>
      <c r="V3929">
        <v>5</v>
      </c>
    </row>
    <row r="3930" spans="1:32" x14ac:dyDescent="0.15">
      <c r="A3930" s="1">
        <v>421</v>
      </c>
      <c r="B3930" t="s">
        <v>443</v>
      </c>
      <c r="C3930" t="s">
        <v>4711</v>
      </c>
      <c r="D3930" t="s">
        <v>8812</v>
      </c>
      <c r="E3930" t="s">
        <v>12913</v>
      </c>
      <c r="F3930" t="s">
        <v>16628</v>
      </c>
      <c r="G3930" s="2">
        <v>43789.651284722233</v>
      </c>
      <c r="H3930" s="5" t="s">
        <v>17660</v>
      </c>
      <c r="I3930">
        <v>650</v>
      </c>
      <c r="J3930">
        <v>2.4857807238988189E+17</v>
      </c>
      <c r="K3930" t="s">
        <v>16629</v>
      </c>
      <c r="L3930">
        <v>10</v>
      </c>
      <c r="M3930">
        <f t="shared" si="978"/>
        <v>5</v>
      </c>
      <c r="N3930">
        <f t="shared" si="979"/>
        <v>10</v>
      </c>
      <c r="O3930">
        <f t="shared" si="980"/>
        <v>0</v>
      </c>
      <c r="P3930">
        <f t="shared" si="981"/>
        <v>1</v>
      </c>
      <c r="Q3930" t="s">
        <v>16873</v>
      </c>
      <c r="R3930">
        <v>6</v>
      </c>
      <c r="S3930" t="str">
        <f t="shared" si="982"/>
        <v>调降</v>
      </c>
      <c r="T3930">
        <f t="shared" si="983"/>
        <v>-0.4</v>
      </c>
      <c r="U3930" t="s">
        <v>17434</v>
      </c>
      <c r="V3930">
        <v>6</v>
      </c>
    </row>
    <row r="3931" spans="1:32" x14ac:dyDescent="0.15">
      <c r="A3931" s="1">
        <v>420</v>
      </c>
      <c r="B3931" t="s">
        <v>442</v>
      </c>
      <c r="C3931" t="s">
        <v>4710</v>
      </c>
      <c r="D3931" t="s">
        <v>8811</v>
      </c>
      <c r="E3931" t="s">
        <v>12912</v>
      </c>
      <c r="F3931" t="s">
        <v>16627</v>
      </c>
      <c r="G3931" s="2">
        <v>43789.628750000003</v>
      </c>
      <c r="H3931" s="5" t="s">
        <v>17660</v>
      </c>
      <c r="I3931">
        <v>626</v>
      </c>
      <c r="J3931">
        <v>2.485699069356319E+17</v>
      </c>
      <c r="K3931" t="s">
        <v>16629</v>
      </c>
      <c r="L3931">
        <v>8</v>
      </c>
      <c r="M3931">
        <f t="shared" si="978"/>
        <v>3.8</v>
      </c>
      <c r="N3931">
        <f t="shared" si="979"/>
        <v>8</v>
      </c>
      <c r="O3931">
        <f t="shared" si="980"/>
        <v>0</v>
      </c>
      <c r="P3931">
        <f t="shared" si="981"/>
        <v>1</v>
      </c>
      <c r="Q3931" t="s">
        <v>16852</v>
      </c>
      <c r="R3931">
        <v>8</v>
      </c>
      <c r="S3931" t="str">
        <f t="shared" si="982"/>
        <v>不变</v>
      </c>
      <c r="T3931">
        <f t="shared" si="983"/>
        <v>0</v>
      </c>
      <c r="U3931" t="s">
        <v>17434</v>
      </c>
      <c r="V3931">
        <v>8</v>
      </c>
    </row>
    <row r="3932" spans="1:32" x14ac:dyDescent="0.15">
      <c r="A3932" s="1">
        <v>419</v>
      </c>
      <c r="B3932" t="s">
        <v>441</v>
      </c>
      <c r="C3932" t="s">
        <v>4709</v>
      </c>
      <c r="D3932" t="s">
        <v>8810</v>
      </c>
      <c r="E3932" t="s">
        <v>12911</v>
      </c>
      <c r="F3932" t="s">
        <v>16628</v>
      </c>
      <c r="G3932" s="2">
        <v>43789.610636574071</v>
      </c>
      <c r="H3932" s="5" t="s">
        <v>17660</v>
      </c>
      <c r="I3932">
        <v>648</v>
      </c>
      <c r="J3932">
        <v>2.485633409540465E+17</v>
      </c>
      <c r="K3932" t="s">
        <v>16629</v>
      </c>
      <c r="L3932">
        <v>10</v>
      </c>
      <c r="M3932">
        <f t="shared" si="978"/>
        <v>4.9000000000000004</v>
      </c>
      <c r="N3932">
        <f t="shared" si="979"/>
        <v>10</v>
      </c>
      <c r="O3932">
        <f t="shared" si="980"/>
        <v>0</v>
      </c>
      <c r="P3932">
        <f t="shared" si="981"/>
        <v>1</v>
      </c>
      <c r="Q3932" t="s">
        <v>16872</v>
      </c>
      <c r="R3932">
        <v>6</v>
      </c>
      <c r="S3932" t="str">
        <f t="shared" si="982"/>
        <v>调降</v>
      </c>
      <c r="T3932">
        <f t="shared" si="983"/>
        <v>-0.4</v>
      </c>
      <c r="U3932" t="s">
        <v>17434</v>
      </c>
      <c r="V3932">
        <v>6</v>
      </c>
    </row>
    <row r="3933" spans="1:32" x14ac:dyDescent="0.15">
      <c r="A3933" s="1">
        <v>418</v>
      </c>
      <c r="B3933" t="s">
        <v>440</v>
      </c>
      <c r="C3933" t="s">
        <v>4708</v>
      </c>
      <c r="D3933" t="s">
        <v>8809</v>
      </c>
      <c r="E3933" t="s">
        <v>12910</v>
      </c>
      <c r="F3933" t="s">
        <v>16628</v>
      </c>
      <c r="G3933" s="2">
        <v>43789.604560185187</v>
      </c>
      <c r="H3933" s="5" t="s">
        <v>17660</v>
      </c>
      <c r="I3933">
        <v>644</v>
      </c>
      <c r="J3933">
        <v>2.485611404502016E+17</v>
      </c>
      <c r="K3933" t="s">
        <v>16629</v>
      </c>
      <c r="L3933">
        <v>10</v>
      </c>
      <c r="M3933">
        <f t="shared" si="978"/>
        <v>4.7</v>
      </c>
      <c r="N3933">
        <f t="shared" si="979"/>
        <v>10</v>
      </c>
      <c r="O3933">
        <f t="shared" si="980"/>
        <v>0</v>
      </c>
      <c r="P3933">
        <f t="shared" si="981"/>
        <v>1</v>
      </c>
      <c r="Q3933" t="s">
        <v>16841</v>
      </c>
      <c r="R3933">
        <v>6</v>
      </c>
      <c r="S3933" t="str">
        <f t="shared" si="982"/>
        <v>调降</v>
      </c>
      <c r="T3933">
        <f t="shared" si="983"/>
        <v>-0.4</v>
      </c>
      <c r="U3933" t="s">
        <v>17434</v>
      </c>
      <c r="V3933">
        <v>2</v>
      </c>
      <c r="W3933">
        <v>2.485612640773161E+17</v>
      </c>
      <c r="X3933">
        <v>20000</v>
      </c>
      <c r="AA3933" s="2">
        <v>43922.679027777784</v>
      </c>
      <c r="AB3933">
        <v>23</v>
      </c>
      <c r="AC3933" t="s">
        <v>17495</v>
      </c>
      <c r="AD3933" t="s">
        <v>17505</v>
      </c>
      <c r="AE3933">
        <v>2.4856112256988358E+17</v>
      </c>
      <c r="AF3933" t="s">
        <v>12910</v>
      </c>
    </row>
    <row r="3934" spans="1:32" x14ac:dyDescent="0.15">
      <c r="A3934" s="1">
        <v>417</v>
      </c>
      <c r="B3934" t="s">
        <v>439</v>
      </c>
      <c r="C3934" t="s">
        <v>4707</v>
      </c>
      <c r="D3934" t="s">
        <v>8808</v>
      </c>
      <c r="E3934" t="s">
        <v>12909</v>
      </c>
      <c r="F3934" t="s">
        <v>16627</v>
      </c>
      <c r="G3934" s="2">
        <v>43789.598761574067</v>
      </c>
      <c r="H3934" s="5" t="s">
        <v>17660</v>
      </c>
      <c r="I3934">
        <v>627</v>
      </c>
      <c r="J3934">
        <v>2.4855903572748291E+17</v>
      </c>
      <c r="K3934" t="s">
        <v>16629</v>
      </c>
      <c r="L3934">
        <v>8</v>
      </c>
      <c r="M3934">
        <f t="shared" si="978"/>
        <v>3.9</v>
      </c>
      <c r="N3934">
        <f t="shared" si="979"/>
        <v>8</v>
      </c>
      <c r="O3934">
        <f t="shared" si="980"/>
        <v>0</v>
      </c>
      <c r="P3934">
        <f t="shared" si="981"/>
        <v>1</v>
      </c>
      <c r="Q3934" t="s">
        <v>16833</v>
      </c>
      <c r="R3934">
        <v>3</v>
      </c>
      <c r="S3934" t="str">
        <f t="shared" si="982"/>
        <v>调降</v>
      </c>
      <c r="T3934">
        <f t="shared" si="983"/>
        <v>-0.625</v>
      </c>
      <c r="U3934" t="s">
        <v>17434</v>
      </c>
      <c r="V3934">
        <v>3</v>
      </c>
    </row>
    <row r="3935" spans="1:32" x14ac:dyDescent="0.15">
      <c r="A3935" s="1">
        <v>416</v>
      </c>
      <c r="B3935" t="s">
        <v>438</v>
      </c>
      <c r="C3935" t="s">
        <v>4706</v>
      </c>
      <c r="D3935" t="s">
        <v>8807</v>
      </c>
      <c r="E3935" t="s">
        <v>12908</v>
      </c>
      <c r="F3935" t="s">
        <v>16628</v>
      </c>
      <c r="G3935" s="2">
        <v>43789.575439814813</v>
      </c>
      <c r="H3935" s="5" t="s">
        <v>17660</v>
      </c>
      <c r="I3935">
        <v>632</v>
      </c>
      <c r="J3935">
        <v>2.485505856225976E+17</v>
      </c>
      <c r="K3935" t="s">
        <v>16629</v>
      </c>
      <c r="L3935">
        <v>9</v>
      </c>
      <c r="M3935">
        <f t="shared" si="978"/>
        <v>4.0999999999999996</v>
      </c>
      <c r="N3935">
        <f t="shared" si="979"/>
        <v>9</v>
      </c>
      <c r="O3935">
        <f t="shared" si="980"/>
        <v>0</v>
      </c>
      <c r="P3935">
        <f t="shared" si="981"/>
        <v>1</v>
      </c>
      <c r="Q3935" t="s">
        <v>16833</v>
      </c>
      <c r="R3935">
        <v>3</v>
      </c>
      <c r="S3935" t="str">
        <f t="shared" si="982"/>
        <v>调降</v>
      </c>
      <c r="T3935">
        <f t="shared" si="983"/>
        <v>-0.66666666666666674</v>
      </c>
      <c r="U3935" t="s">
        <v>17434</v>
      </c>
      <c r="V3935">
        <v>3</v>
      </c>
    </row>
    <row r="3936" spans="1:32" x14ac:dyDescent="0.15">
      <c r="A3936" s="1">
        <v>414</v>
      </c>
      <c r="B3936" t="s">
        <v>436</v>
      </c>
      <c r="C3936" t="s">
        <v>4705</v>
      </c>
      <c r="D3936" t="s">
        <v>8806</v>
      </c>
      <c r="E3936" t="s">
        <v>12907</v>
      </c>
      <c r="F3936" t="s">
        <v>16627</v>
      </c>
      <c r="G3936" s="2">
        <v>43789.571099537039</v>
      </c>
      <c r="H3936" s="5" t="s">
        <v>17660</v>
      </c>
      <c r="I3936">
        <v>627</v>
      </c>
      <c r="J3936">
        <v>2.485490148515553E+17</v>
      </c>
      <c r="K3936" t="s">
        <v>16629</v>
      </c>
      <c r="L3936">
        <v>8</v>
      </c>
      <c r="M3936">
        <f t="shared" si="978"/>
        <v>3.9</v>
      </c>
      <c r="N3936">
        <f t="shared" si="979"/>
        <v>8</v>
      </c>
      <c r="O3936">
        <f t="shared" si="980"/>
        <v>0</v>
      </c>
      <c r="P3936">
        <f t="shared" si="981"/>
        <v>1</v>
      </c>
      <c r="Q3936" t="s">
        <v>16846</v>
      </c>
      <c r="R3936">
        <v>5</v>
      </c>
      <c r="S3936" t="str">
        <f t="shared" si="982"/>
        <v>调降</v>
      </c>
      <c r="T3936">
        <f t="shared" si="983"/>
        <v>-0.375</v>
      </c>
      <c r="U3936" t="s">
        <v>17434</v>
      </c>
      <c r="V3936">
        <v>5</v>
      </c>
    </row>
    <row r="3937" spans="1:32" x14ac:dyDescent="0.15">
      <c r="A3937" s="1">
        <v>413</v>
      </c>
      <c r="B3937" t="s">
        <v>435</v>
      </c>
      <c r="C3937" t="s">
        <v>4704</v>
      </c>
      <c r="D3937" t="s">
        <v>8805</v>
      </c>
      <c r="E3937" t="s">
        <v>12906</v>
      </c>
      <c r="F3937" t="s">
        <v>16627</v>
      </c>
      <c r="G3937" s="2">
        <v>43789.566446759258</v>
      </c>
      <c r="H3937" s="5" t="s">
        <v>17660</v>
      </c>
      <c r="I3937">
        <v>613</v>
      </c>
      <c r="J3937">
        <v>2.4854732723139789E+17</v>
      </c>
      <c r="K3937" t="s">
        <v>16629</v>
      </c>
      <c r="L3937">
        <v>7</v>
      </c>
      <c r="M3937">
        <f t="shared" si="978"/>
        <v>3.2</v>
      </c>
      <c r="N3937">
        <f t="shared" si="979"/>
        <v>7</v>
      </c>
      <c r="O3937">
        <f t="shared" si="980"/>
        <v>0</v>
      </c>
      <c r="P3937">
        <f t="shared" si="981"/>
        <v>1</v>
      </c>
      <c r="Q3937" t="s">
        <v>16832</v>
      </c>
      <c r="R3937">
        <v>4</v>
      </c>
      <c r="S3937" t="str">
        <f t="shared" si="982"/>
        <v>调降</v>
      </c>
      <c r="T3937">
        <f t="shared" si="983"/>
        <v>-0.4285714285714286</v>
      </c>
      <c r="U3937" t="s">
        <v>17434</v>
      </c>
      <c r="V3937">
        <v>4</v>
      </c>
    </row>
    <row r="3938" spans="1:32" x14ac:dyDescent="0.15">
      <c r="A3938" s="1">
        <v>410</v>
      </c>
      <c r="B3938" t="s">
        <v>432</v>
      </c>
      <c r="C3938" t="s">
        <v>4701</v>
      </c>
      <c r="D3938" t="s">
        <v>8802</v>
      </c>
      <c r="E3938" t="s">
        <v>12903</v>
      </c>
      <c r="F3938" t="s">
        <v>16628</v>
      </c>
      <c r="G3938" s="2">
        <v>43789.565798611111</v>
      </c>
      <c r="H3938" s="5" t="s">
        <v>17660</v>
      </c>
      <c r="I3938">
        <v>652</v>
      </c>
      <c r="J3938">
        <v>2.485470941790904E+17</v>
      </c>
      <c r="K3938" t="s">
        <v>16629</v>
      </c>
      <c r="L3938">
        <v>11</v>
      </c>
      <c r="M3938">
        <f t="shared" si="978"/>
        <v>6</v>
      </c>
      <c r="N3938">
        <f t="shared" si="979"/>
        <v>11</v>
      </c>
      <c r="O3938">
        <f t="shared" si="980"/>
        <v>0</v>
      </c>
      <c r="P3938">
        <f t="shared" si="981"/>
        <v>1</v>
      </c>
      <c r="Q3938" t="s">
        <v>16869</v>
      </c>
      <c r="R3938">
        <v>6</v>
      </c>
      <c r="S3938" t="str">
        <f t="shared" si="982"/>
        <v>调降</v>
      </c>
      <c r="T3938">
        <f t="shared" si="983"/>
        <v>-0.45454545454545459</v>
      </c>
      <c r="U3938" t="s">
        <v>17434</v>
      </c>
      <c r="V3938">
        <v>6</v>
      </c>
    </row>
    <row r="3939" spans="1:32" x14ac:dyDescent="0.15">
      <c r="A3939" s="1">
        <v>412</v>
      </c>
      <c r="B3939" t="s">
        <v>434</v>
      </c>
      <c r="C3939" t="s">
        <v>4703</v>
      </c>
      <c r="D3939" t="s">
        <v>8804</v>
      </c>
      <c r="E3939" t="s">
        <v>12905</v>
      </c>
      <c r="F3939" t="s">
        <v>16628</v>
      </c>
      <c r="G3939" s="2">
        <v>43789.564849537041</v>
      </c>
      <c r="H3939" s="5" t="s">
        <v>17660</v>
      </c>
      <c r="I3939">
        <v>644</v>
      </c>
      <c r="J3939">
        <v>2.4854674718012621E+17</v>
      </c>
      <c r="K3939" t="s">
        <v>16629</v>
      </c>
      <c r="L3939">
        <v>10</v>
      </c>
      <c r="M3939">
        <f t="shared" si="978"/>
        <v>4.7</v>
      </c>
      <c r="N3939">
        <f t="shared" si="979"/>
        <v>10</v>
      </c>
      <c r="O3939">
        <f t="shared" si="980"/>
        <v>0</v>
      </c>
      <c r="P3939">
        <f t="shared" si="981"/>
        <v>1</v>
      </c>
      <c r="Q3939" t="s">
        <v>16871</v>
      </c>
      <c r="R3939">
        <v>6</v>
      </c>
      <c r="S3939" t="str">
        <f t="shared" si="982"/>
        <v>调降</v>
      </c>
      <c r="T3939">
        <f t="shared" si="983"/>
        <v>-0.4</v>
      </c>
      <c r="U3939" t="s">
        <v>17434</v>
      </c>
      <c r="V3939">
        <v>0</v>
      </c>
    </row>
    <row r="3940" spans="1:32" x14ac:dyDescent="0.15">
      <c r="A3940" s="1">
        <v>411</v>
      </c>
      <c r="B3940" t="s">
        <v>433</v>
      </c>
      <c r="C3940" t="s">
        <v>4702</v>
      </c>
      <c r="D3940" t="s">
        <v>8803</v>
      </c>
      <c r="E3940" t="s">
        <v>12904</v>
      </c>
      <c r="F3940" t="s">
        <v>16628</v>
      </c>
      <c r="G3940" s="2">
        <v>43789.51390046296</v>
      </c>
      <c r="H3940" s="5" t="s">
        <v>17660</v>
      </c>
      <c r="I3940">
        <v>650</v>
      </c>
      <c r="J3940">
        <v>2.4852828645438669E+17</v>
      </c>
      <c r="K3940" t="s">
        <v>16629</v>
      </c>
      <c r="L3940">
        <v>10</v>
      </c>
      <c r="M3940">
        <f t="shared" ref="M3940:M4003" si="984">IF(10*(I3940-550)/200&gt;5,ROUNDUP(10*(I3940-550)/200,0),ROUNDUP(10*(I3940-550)/200,1))</f>
        <v>5</v>
      </c>
      <c r="N3940">
        <f t="shared" ref="N3940:N4003" si="985">IF(20*(I3940-550)/200&gt;5,ROUNDUP(20*(I3940-550)/200,0),ROUNDUP(20*(I3940-550)/200,1))</f>
        <v>10</v>
      </c>
      <c r="O3940">
        <f t="shared" ref="O3940:O4003" si="986">IF(L3940=M3940,1,0)</f>
        <v>0</v>
      </c>
      <c r="P3940">
        <f t="shared" ref="P3940:P4003" si="987">IF(L3940=N3940,1,0)</f>
        <v>1</v>
      </c>
      <c r="Q3940" t="s">
        <v>16870</v>
      </c>
      <c r="R3940">
        <v>5</v>
      </c>
      <c r="S3940" t="str">
        <f t="shared" ref="S3940:S4003" si="988">IF(L3940&gt;R3940,"调降",IF(L3940&lt;R3940,"调升","不变"))</f>
        <v>调降</v>
      </c>
      <c r="T3940">
        <f t="shared" ref="T3940:T4003" si="989">R3940/L3940-1</f>
        <v>-0.5</v>
      </c>
      <c r="U3940" t="s">
        <v>17434</v>
      </c>
      <c r="V3940">
        <v>5</v>
      </c>
    </row>
    <row r="3941" spans="1:32" x14ac:dyDescent="0.15">
      <c r="A3941" s="1">
        <v>409</v>
      </c>
      <c r="B3941" t="s">
        <v>431</v>
      </c>
      <c r="C3941" t="s">
        <v>4700</v>
      </c>
      <c r="D3941" t="s">
        <v>8801</v>
      </c>
      <c r="E3941" t="s">
        <v>12902</v>
      </c>
      <c r="F3941" t="s">
        <v>16628</v>
      </c>
      <c r="G3941" s="2">
        <v>43789.51153935185</v>
      </c>
      <c r="H3941" s="5" t="s">
        <v>17660</v>
      </c>
      <c r="I3941">
        <v>651</v>
      </c>
      <c r="J3941">
        <v>2.485274309715599E+17</v>
      </c>
      <c r="K3941" t="s">
        <v>16629</v>
      </c>
      <c r="L3941">
        <v>11</v>
      </c>
      <c r="M3941">
        <f t="shared" si="984"/>
        <v>6</v>
      </c>
      <c r="N3941">
        <f t="shared" si="985"/>
        <v>11</v>
      </c>
      <c r="O3941">
        <f t="shared" si="986"/>
        <v>0</v>
      </c>
      <c r="P3941">
        <f t="shared" si="987"/>
        <v>1</v>
      </c>
      <c r="Q3941" t="s">
        <v>16828</v>
      </c>
      <c r="R3941">
        <v>11</v>
      </c>
      <c r="S3941" t="str">
        <f t="shared" si="988"/>
        <v>不变</v>
      </c>
      <c r="T3941">
        <f t="shared" si="989"/>
        <v>0</v>
      </c>
      <c r="U3941" t="s">
        <v>17435</v>
      </c>
      <c r="V3941">
        <v>5.5</v>
      </c>
      <c r="W3941">
        <v>2.485275843740385E+17</v>
      </c>
      <c r="X3941">
        <v>55000</v>
      </c>
      <c r="AA3941" s="2">
        <v>43789.523298611108</v>
      </c>
      <c r="AB3941">
        <v>27</v>
      </c>
      <c r="AC3941" t="s">
        <v>17496</v>
      </c>
      <c r="AD3941" t="s">
        <v>17506</v>
      </c>
      <c r="AE3941">
        <v>2.4852724695905478E+17</v>
      </c>
      <c r="AF3941" t="s">
        <v>12902</v>
      </c>
    </row>
    <row r="3942" spans="1:32" x14ac:dyDescent="0.15">
      <c r="A3942" s="1">
        <v>408</v>
      </c>
      <c r="B3942" t="s">
        <v>430</v>
      </c>
      <c r="C3942" t="s">
        <v>4699</v>
      </c>
      <c r="D3942" t="s">
        <v>8800</v>
      </c>
      <c r="E3942" t="s">
        <v>12901</v>
      </c>
      <c r="F3942" t="s">
        <v>16627</v>
      </c>
      <c r="G3942" s="2">
        <v>43789.501319444447</v>
      </c>
      <c r="H3942" s="5" t="s">
        <v>17660</v>
      </c>
      <c r="I3942">
        <v>618</v>
      </c>
      <c r="J3942">
        <v>2.4852372374788918E+17</v>
      </c>
      <c r="K3942" t="s">
        <v>16629</v>
      </c>
      <c r="L3942">
        <v>7</v>
      </c>
      <c r="M3942">
        <f t="shared" si="984"/>
        <v>3.4</v>
      </c>
      <c r="N3942">
        <f t="shared" si="985"/>
        <v>7</v>
      </c>
      <c r="O3942">
        <f t="shared" si="986"/>
        <v>0</v>
      </c>
      <c r="P3942">
        <f t="shared" si="987"/>
        <v>1</v>
      </c>
      <c r="Q3942" t="s">
        <v>16832</v>
      </c>
      <c r="R3942">
        <v>7</v>
      </c>
      <c r="S3942" t="str">
        <f t="shared" si="988"/>
        <v>不变</v>
      </c>
      <c r="T3942">
        <f t="shared" si="989"/>
        <v>0</v>
      </c>
      <c r="U3942" t="s">
        <v>17434</v>
      </c>
      <c r="V3942">
        <v>7</v>
      </c>
    </row>
    <row r="3943" spans="1:32" x14ac:dyDescent="0.15">
      <c r="A3943" s="1">
        <v>407</v>
      </c>
      <c r="B3943" t="s">
        <v>429</v>
      </c>
      <c r="C3943" t="s">
        <v>4698</v>
      </c>
      <c r="D3943" t="s">
        <v>8799</v>
      </c>
      <c r="E3943" t="s">
        <v>12900</v>
      </c>
      <c r="F3943" t="s">
        <v>16627</v>
      </c>
      <c r="G3943" s="2">
        <v>43789.498553240737</v>
      </c>
      <c r="H3943" s="5" t="s">
        <v>17660</v>
      </c>
      <c r="I3943">
        <v>639</v>
      </c>
      <c r="J3943">
        <v>2.4852272245427811E+17</v>
      </c>
      <c r="K3943" t="s">
        <v>16629</v>
      </c>
      <c r="L3943">
        <v>9</v>
      </c>
      <c r="M3943">
        <f t="shared" si="984"/>
        <v>4.5</v>
      </c>
      <c r="N3943">
        <f t="shared" si="985"/>
        <v>9</v>
      </c>
      <c r="O3943">
        <f t="shared" si="986"/>
        <v>0</v>
      </c>
      <c r="P3943">
        <f t="shared" si="987"/>
        <v>1</v>
      </c>
      <c r="Q3943" t="s">
        <v>16868</v>
      </c>
      <c r="R3943">
        <v>6</v>
      </c>
      <c r="S3943" t="str">
        <f t="shared" si="988"/>
        <v>调降</v>
      </c>
      <c r="T3943">
        <f t="shared" si="989"/>
        <v>-0.33333333333333337</v>
      </c>
      <c r="U3943" t="s">
        <v>17434</v>
      </c>
      <c r="V3943">
        <v>6</v>
      </c>
    </row>
    <row r="3944" spans="1:32" x14ac:dyDescent="0.15">
      <c r="A3944" s="1">
        <v>406</v>
      </c>
      <c r="B3944" t="s">
        <v>428</v>
      </c>
      <c r="C3944" t="s">
        <v>4697</v>
      </c>
      <c r="D3944" t="s">
        <v>8798</v>
      </c>
      <c r="E3944" t="s">
        <v>12899</v>
      </c>
      <c r="F3944" t="s">
        <v>16627</v>
      </c>
      <c r="G3944" s="2">
        <v>43789.497118055559</v>
      </c>
      <c r="H3944" s="5" t="s">
        <v>17660</v>
      </c>
      <c r="I3944">
        <v>598</v>
      </c>
      <c r="J3944">
        <v>2.4852220251577139E+17</v>
      </c>
      <c r="K3944" t="s">
        <v>16629</v>
      </c>
      <c r="L3944">
        <v>4.8</v>
      </c>
      <c r="M3944">
        <f t="shared" si="984"/>
        <v>2.4</v>
      </c>
      <c r="N3944">
        <f t="shared" si="985"/>
        <v>4.8</v>
      </c>
      <c r="O3944">
        <f t="shared" si="986"/>
        <v>0</v>
      </c>
      <c r="P3944">
        <f t="shared" si="987"/>
        <v>1</v>
      </c>
      <c r="Q3944" t="s">
        <v>16867</v>
      </c>
      <c r="R3944">
        <v>4.8</v>
      </c>
      <c r="S3944" t="str">
        <f t="shared" si="988"/>
        <v>不变</v>
      </c>
      <c r="T3944">
        <f t="shared" si="989"/>
        <v>0</v>
      </c>
      <c r="U3944" t="s">
        <v>17435</v>
      </c>
      <c r="V3944">
        <v>4.8</v>
      </c>
    </row>
    <row r="3945" spans="1:32" x14ac:dyDescent="0.15">
      <c r="A3945" s="1">
        <v>405</v>
      </c>
      <c r="B3945" t="s">
        <v>427</v>
      </c>
      <c r="C3945" t="s">
        <v>4696</v>
      </c>
      <c r="D3945" t="s">
        <v>8797</v>
      </c>
      <c r="E3945" t="s">
        <v>12898</v>
      </c>
      <c r="F3945" t="s">
        <v>16628</v>
      </c>
      <c r="G3945" s="2">
        <v>43789.488900462973</v>
      </c>
      <c r="H3945" s="5" t="s">
        <v>17660</v>
      </c>
      <c r="I3945">
        <v>653</v>
      </c>
      <c r="J3945">
        <v>2.4851922390562E+17</v>
      </c>
      <c r="K3945" t="s">
        <v>16629</v>
      </c>
      <c r="L3945">
        <v>11</v>
      </c>
      <c r="M3945">
        <f t="shared" si="984"/>
        <v>6</v>
      </c>
      <c r="N3945">
        <f t="shared" si="985"/>
        <v>11</v>
      </c>
      <c r="O3945">
        <f t="shared" si="986"/>
        <v>0</v>
      </c>
      <c r="P3945">
        <f t="shared" si="987"/>
        <v>1</v>
      </c>
      <c r="Q3945" t="s">
        <v>16828</v>
      </c>
      <c r="R3945">
        <v>10</v>
      </c>
      <c r="S3945" t="str">
        <f t="shared" si="988"/>
        <v>调降</v>
      </c>
      <c r="T3945">
        <f t="shared" si="989"/>
        <v>-9.0909090909090939E-2</v>
      </c>
      <c r="U3945" t="s">
        <v>17434</v>
      </c>
      <c r="V3945">
        <v>10</v>
      </c>
    </row>
    <row r="3946" spans="1:32" x14ac:dyDescent="0.15">
      <c r="A3946" s="1">
        <v>404</v>
      </c>
      <c r="B3946" t="s">
        <v>426</v>
      </c>
      <c r="C3946" t="s">
        <v>4695</v>
      </c>
      <c r="D3946" t="s">
        <v>8796</v>
      </c>
      <c r="E3946" t="s">
        <v>12897</v>
      </c>
      <c r="F3946" t="s">
        <v>16628</v>
      </c>
      <c r="G3946" s="2">
        <v>43789.47855324074</v>
      </c>
      <c r="H3946" s="5" t="s">
        <v>17660</v>
      </c>
      <c r="I3946">
        <v>656</v>
      </c>
      <c r="J3946">
        <v>2.4851547659279158E+17</v>
      </c>
      <c r="K3946" t="s">
        <v>16629</v>
      </c>
      <c r="L3946">
        <v>11</v>
      </c>
      <c r="M3946">
        <f t="shared" si="984"/>
        <v>6</v>
      </c>
      <c r="N3946">
        <f t="shared" si="985"/>
        <v>11</v>
      </c>
      <c r="O3946">
        <f t="shared" si="986"/>
        <v>0</v>
      </c>
      <c r="P3946">
        <f t="shared" si="987"/>
        <v>1</v>
      </c>
      <c r="Q3946" t="s">
        <v>16866</v>
      </c>
      <c r="R3946">
        <v>6</v>
      </c>
      <c r="S3946" t="str">
        <f t="shared" si="988"/>
        <v>调降</v>
      </c>
      <c r="T3946">
        <f t="shared" si="989"/>
        <v>-0.45454545454545459</v>
      </c>
      <c r="U3946" t="s">
        <v>17434</v>
      </c>
      <c r="V3946">
        <v>6</v>
      </c>
    </row>
    <row r="3947" spans="1:32" x14ac:dyDescent="0.15">
      <c r="A3947" s="1">
        <v>403</v>
      </c>
      <c r="B3947" t="s">
        <v>425</v>
      </c>
      <c r="C3947" t="s">
        <v>4694</v>
      </c>
      <c r="D3947" t="s">
        <v>8795</v>
      </c>
      <c r="E3947" t="s">
        <v>12896</v>
      </c>
      <c r="F3947" t="s">
        <v>16628</v>
      </c>
      <c r="G3947" s="2">
        <v>43789.459537037037</v>
      </c>
      <c r="H3947" s="5" t="s">
        <v>17660</v>
      </c>
      <c r="I3947">
        <v>661</v>
      </c>
      <c r="J3947">
        <v>2.4850858537648541E+17</v>
      </c>
      <c r="K3947" t="s">
        <v>16629</v>
      </c>
      <c r="L3947">
        <v>12</v>
      </c>
      <c r="M3947">
        <f t="shared" si="984"/>
        <v>6</v>
      </c>
      <c r="N3947">
        <f t="shared" si="985"/>
        <v>12</v>
      </c>
      <c r="O3947">
        <f t="shared" si="986"/>
        <v>0</v>
      </c>
      <c r="P3947">
        <f t="shared" si="987"/>
        <v>1</v>
      </c>
      <c r="Q3947" t="s">
        <v>16865</v>
      </c>
      <c r="R3947">
        <v>8</v>
      </c>
      <c r="S3947" t="str">
        <f t="shared" si="988"/>
        <v>调降</v>
      </c>
      <c r="T3947">
        <f t="shared" si="989"/>
        <v>-0.33333333333333337</v>
      </c>
      <c r="U3947" t="s">
        <v>17434</v>
      </c>
      <c r="V3947">
        <v>8</v>
      </c>
    </row>
    <row r="3948" spans="1:32" x14ac:dyDescent="0.15">
      <c r="A3948" s="1">
        <v>401</v>
      </c>
      <c r="B3948" t="s">
        <v>423</v>
      </c>
      <c r="C3948" t="s">
        <v>4693</v>
      </c>
      <c r="D3948" t="s">
        <v>8794</v>
      </c>
      <c r="E3948" t="s">
        <v>12895</v>
      </c>
      <c r="F3948" t="s">
        <v>16627</v>
      </c>
      <c r="G3948" s="2">
        <v>43789.457719907397</v>
      </c>
      <c r="H3948" s="5" t="s">
        <v>17660</v>
      </c>
      <c r="I3948">
        <v>621</v>
      </c>
      <c r="J3948">
        <v>2.485079257089352E+17</v>
      </c>
      <c r="K3948" t="s">
        <v>16629</v>
      </c>
      <c r="L3948">
        <v>8</v>
      </c>
      <c r="M3948">
        <f t="shared" si="984"/>
        <v>3.6</v>
      </c>
      <c r="N3948">
        <f t="shared" si="985"/>
        <v>8</v>
      </c>
      <c r="O3948">
        <f t="shared" si="986"/>
        <v>0</v>
      </c>
      <c r="P3948">
        <f t="shared" si="987"/>
        <v>1</v>
      </c>
      <c r="Q3948" t="s">
        <v>16864</v>
      </c>
      <c r="R3948">
        <v>8</v>
      </c>
      <c r="S3948" t="str">
        <f t="shared" si="988"/>
        <v>不变</v>
      </c>
      <c r="T3948">
        <f t="shared" si="989"/>
        <v>0</v>
      </c>
      <c r="U3948" t="s">
        <v>17435</v>
      </c>
      <c r="V3948">
        <v>8</v>
      </c>
    </row>
    <row r="3949" spans="1:32" x14ac:dyDescent="0.15">
      <c r="A3949" s="1">
        <v>400</v>
      </c>
      <c r="B3949" t="s">
        <v>422</v>
      </c>
      <c r="C3949" t="s">
        <v>4692</v>
      </c>
      <c r="D3949" t="s">
        <v>8793</v>
      </c>
      <c r="E3949" t="s">
        <v>12894</v>
      </c>
      <c r="F3949" t="s">
        <v>16628</v>
      </c>
      <c r="G3949" s="2">
        <v>43788.75304398148</v>
      </c>
      <c r="H3949" s="5" t="s">
        <v>17661</v>
      </c>
      <c r="I3949">
        <v>649</v>
      </c>
      <c r="J3949">
        <v>2.4825255857173709E+17</v>
      </c>
      <c r="K3949" t="s">
        <v>16629</v>
      </c>
      <c r="L3949">
        <v>10</v>
      </c>
      <c r="M3949">
        <f t="shared" si="984"/>
        <v>5</v>
      </c>
      <c r="N3949">
        <f t="shared" si="985"/>
        <v>10</v>
      </c>
      <c r="O3949">
        <f t="shared" si="986"/>
        <v>0</v>
      </c>
      <c r="P3949">
        <f t="shared" si="987"/>
        <v>1</v>
      </c>
      <c r="Q3949" t="s">
        <v>16863</v>
      </c>
      <c r="R3949">
        <v>5</v>
      </c>
      <c r="S3949" t="str">
        <f t="shared" si="988"/>
        <v>调降</v>
      </c>
      <c r="T3949">
        <f t="shared" si="989"/>
        <v>-0.5</v>
      </c>
      <c r="U3949" t="s">
        <v>17434</v>
      </c>
      <c r="V3949">
        <v>5</v>
      </c>
    </row>
    <row r="3950" spans="1:32" x14ac:dyDescent="0.15">
      <c r="A3950" s="1">
        <v>399</v>
      </c>
      <c r="B3950" t="s">
        <v>421</v>
      </c>
      <c r="C3950" t="s">
        <v>4691</v>
      </c>
      <c r="D3950" t="s">
        <v>8792</v>
      </c>
      <c r="E3950" t="s">
        <v>12893</v>
      </c>
      <c r="F3950" t="s">
        <v>16628</v>
      </c>
      <c r="G3950" s="2">
        <v>43788.745798611111</v>
      </c>
      <c r="H3950" s="5" t="s">
        <v>17661</v>
      </c>
      <c r="I3950">
        <v>651</v>
      </c>
      <c r="J3950">
        <v>2.4824993250961411E+17</v>
      </c>
      <c r="K3950" t="s">
        <v>16629</v>
      </c>
      <c r="L3950">
        <v>11</v>
      </c>
      <c r="M3950">
        <f t="shared" si="984"/>
        <v>6</v>
      </c>
      <c r="N3950">
        <f t="shared" si="985"/>
        <v>11</v>
      </c>
      <c r="O3950">
        <f t="shared" si="986"/>
        <v>0</v>
      </c>
      <c r="P3950">
        <f t="shared" si="987"/>
        <v>1</v>
      </c>
      <c r="Q3950" t="s">
        <v>16862</v>
      </c>
      <c r="R3950">
        <v>5</v>
      </c>
      <c r="S3950" t="str">
        <f t="shared" si="988"/>
        <v>调降</v>
      </c>
      <c r="T3950">
        <f t="shared" si="989"/>
        <v>-0.54545454545454541</v>
      </c>
      <c r="U3950" t="s">
        <v>17435</v>
      </c>
      <c r="V3950">
        <v>5</v>
      </c>
    </row>
    <row r="3951" spans="1:32" x14ac:dyDescent="0.15">
      <c r="A3951" s="1">
        <v>398</v>
      </c>
      <c r="B3951" t="s">
        <v>420</v>
      </c>
      <c r="C3951" t="s">
        <v>4690</v>
      </c>
      <c r="D3951" t="s">
        <v>8791</v>
      </c>
      <c r="E3951" t="s">
        <v>12892</v>
      </c>
      <c r="F3951" t="s">
        <v>16628</v>
      </c>
      <c r="G3951" s="2">
        <v>43788.708356481482</v>
      </c>
      <c r="H3951" s="5" t="s">
        <v>17661</v>
      </c>
      <c r="I3951">
        <v>654</v>
      </c>
      <c r="J3951">
        <v>2.482363666456945E+17</v>
      </c>
      <c r="K3951" t="s">
        <v>16629</v>
      </c>
      <c r="L3951">
        <v>11</v>
      </c>
      <c r="M3951">
        <f t="shared" si="984"/>
        <v>6</v>
      </c>
      <c r="N3951">
        <f t="shared" si="985"/>
        <v>11</v>
      </c>
      <c r="O3951">
        <f t="shared" si="986"/>
        <v>0</v>
      </c>
      <c r="P3951">
        <f t="shared" si="987"/>
        <v>1</v>
      </c>
      <c r="Q3951" t="s">
        <v>16828</v>
      </c>
      <c r="R3951">
        <v>6</v>
      </c>
      <c r="S3951" t="str">
        <f t="shared" si="988"/>
        <v>调降</v>
      </c>
      <c r="T3951">
        <f t="shared" si="989"/>
        <v>-0.45454545454545459</v>
      </c>
      <c r="U3951" t="s">
        <v>17434</v>
      </c>
      <c r="V3951">
        <v>6</v>
      </c>
    </row>
    <row r="3952" spans="1:32" x14ac:dyDescent="0.15">
      <c r="A3952" s="1">
        <v>397</v>
      </c>
      <c r="B3952" t="s">
        <v>419</v>
      </c>
      <c r="C3952" t="s">
        <v>4689</v>
      </c>
      <c r="D3952" t="s">
        <v>8790</v>
      </c>
      <c r="E3952" t="s">
        <v>12891</v>
      </c>
      <c r="F3952" t="s">
        <v>16628</v>
      </c>
      <c r="G3952" s="2">
        <v>43788.691018518519</v>
      </c>
      <c r="H3952" s="5" t="s">
        <v>17661</v>
      </c>
      <c r="I3952">
        <v>620</v>
      </c>
      <c r="J3952">
        <v>2.482300837964063E+17</v>
      </c>
      <c r="K3952" t="s">
        <v>16629</v>
      </c>
      <c r="L3952">
        <v>7</v>
      </c>
      <c r="M3952">
        <f t="shared" si="984"/>
        <v>3.5</v>
      </c>
      <c r="N3952">
        <f t="shared" si="985"/>
        <v>7</v>
      </c>
      <c r="O3952">
        <f t="shared" si="986"/>
        <v>0</v>
      </c>
      <c r="P3952">
        <f t="shared" si="987"/>
        <v>1</v>
      </c>
      <c r="Q3952" t="s">
        <v>16828</v>
      </c>
      <c r="R3952">
        <v>7</v>
      </c>
      <c r="S3952" t="str">
        <f t="shared" si="988"/>
        <v>不变</v>
      </c>
      <c r="T3952">
        <f t="shared" si="989"/>
        <v>0</v>
      </c>
      <c r="U3952" t="s">
        <v>17434</v>
      </c>
      <c r="V3952">
        <v>7</v>
      </c>
    </row>
    <row r="3953" spans="1:32" x14ac:dyDescent="0.15">
      <c r="A3953" s="1">
        <v>396</v>
      </c>
      <c r="B3953" t="s">
        <v>418</v>
      </c>
      <c r="C3953" t="s">
        <v>4688</v>
      </c>
      <c r="D3953" t="s">
        <v>8789</v>
      </c>
      <c r="E3953" t="s">
        <v>12890</v>
      </c>
      <c r="F3953" t="s">
        <v>16628</v>
      </c>
      <c r="G3953" s="2">
        <v>43788.689699074072</v>
      </c>
      <c r="H3953" s="5" t="s">
        <v>17661</v>
      </c>
      <c r="I3953">
        <v>659</v>
      </c>
      <c r="J3953">
        <v>2.482296038967255E+17</v>
      </c>
      <c r="K3953" t="s">
        <v>16629</v>
      </c>
      <c r="L3953">
        <v>11</v>
      </c>
      <c r="M3953">
        <f t="shared" si="984"/>
        <v>6</v>
      </c>
      <c r="N3953">
        <f t="shared" si="985"/>
        <v>11</v>
      </c>
      <c r="O3953">
        <f t="shared" si="986"/>
        <v>0</v>
      </c>
      <c r="P3953">
        <f t="shared" si="987"/>
        <v>1</v>
      </c>
      <c r="Q3953" t="s">
        <v>16861</v>
      </c>
      <c r="R3953">
        <v>5</v>
      </c>
      <c r="S3953" t="str">
        <f t="shared" si="988"/>
        <v>调降</v>
      </c>
      <c r="T3953">
        <f t="shared" si="989"/>
        <v>-0.54545454545454541</v>
      </c>
      <c r="U3953" t="s">
        <v>17434</v>
      </c>
      <c r="V3953">
        <v>3</v>
      </c>
      <c r="W3953">
        <v>2.482300772952392E+17</v>
      </c>
      <c r="X3953">
        <v>30000</v>
      </c>
      <c r="AA3953" s="2">
        <v>43881.416909722233</v>
      </c>
      <c r="AB3953">
        <v>24</v>
      </c>
      <c r="AC3953" t="s">
        <v>17498</v>
      </c>
      <c r="AD3953" t="s">
        <v>17505</v>
      </c>
      <c r="AE3953">
        <v>2.4822957541320701E+17</v>
      </c>
      <c r="AF3953" t="s">
        <v>12890</v>
      </c>
    </row>
    <row r="3954" spans="1:32" x14ac:dyDescent="0.15">
      <c r="A3954" s="1">
        <v>395</v>
      </c>
      <c r="B3954" t="s">
        <v>417</v>
      </c>
      <c r="C3954" t="s">
        <v>4687</v>
      </c>
      <c r="D3954" t="s">
        <v>8788</v>
      </c>
      <c r="E3954" t="s">
        <v>12889</v>
      </c>
      <c r="F3954" t="s">
        <v>16627</v>
      </c>
      <c r="G3954" s="2">
        <v>43788.68849537037</v>
      </c>
      <c r="H3954" s="5" t="s">
        <v>17661</v>
      </c>
      <c r="I3954">
        <v>603</v>
      </c>
      <c r="J3954">
        <v>2.4822916714804429E+17</v>
      </c>
      <c r="K3954" t="s">
        <v>16629</v>
      </c>
      <c r="L3954">
        <v>6</v>
      </c>
      <c r="M3954">
        <f t="shared" si="984"/>
        <v>2.7</v>
      </c>
      <c r="N3954">
        <f t="shared" si="985"/>
        <v>6</v>
      </c>
      <c r="O3954">
        <f t="shared" si="986"/>
        <v>0</v>
      </c>
      <c r="P3954">
        <f t="shared" si="987"/>
        <v>1</v>
      </c>
      <c r="Q3954" t="s">
        <v>16854</v>
      </c>
      <c r="R3954">
        <v>6</v>
      </c>
      <c r="S3954" t="str">
        <f t="shared" si="988"/>
        <v>不变</v>
      </c>
      <c r="T3954">
        <f t="shared" si="989"/>
        <v>0</v>
      </c>
      <c r="U3954" t="s">
        <v>17434</v>
      </c>
      <c r="V3954">
        <v>6</v>
      </c>
    </row>
    <row r="3955" spans="1:32" x14ac:dyDescent="0.15">
      <c r="A3955" s="1">
        <v>394</v>
      </c>
      <c r="B3955" t="s">
        <v>416</v>
      </c>
      <c r="C3955" t="s">
        <v>4686</v>
      </c>
      <c r="D3955" t="s">
        <v>8787</v>
      </c>
      <c r="E3955" t="s">
        <v>12888</v>
      </c>
      <c r="F3955" t="s">
        <v>16628</v>
      </c>
      <c r="G3955" s="2">
        <v>43788.682592592602</v>
      </c>
      <c r="H3955" s="5" t="s">
        <v>17661</v>
      </c>
      <c r="I3955">
        <v>644</v>
      </c>
      <c r="J3955">
        <v>2.4822702891703091E+17</v>
      </c>
      <c r="K3955" t="s">
        <v>16629</v>
      </c>
      <c r="L3955">
        <v>10</v>
      </c>
      <c r="M3955">
        <f t="shared" si="984"/>
        <v>4.7</v>
      </c>
      <c r="N3955">
        <f t="shared" si="985"/>
        <v>10</v>
      </c>
      <c r="O3955">
        <f t="shared" si="986"/>
        <v>0</v>
      </c>
      <c r="P3955">
        <f t="shared" si="987"/>
        <v>1</v>
      </c>
      <c r="Q3955" t="s">
        <v>16860</v>
      </c>
      <c r="R3955">
        <v>6</v>
      </c>
      <c r="S3955" t="str">
        <f t="shared" si="988"/>
        <v>调降</v>
      </c>
      <c r="T3955">
        <f t="shared" si="989"/>
        <v>-0.4</v>
      </c>
      <c r="U3955" t="s">
        <v>17434</v>
      </c>
      <c r="V3955">
        <v>2</v>
      </c>
      <c r="W3955">
        <v>2.482301612861768E+17</v>
      </c>
      <c r="X3955">
        <v>20000</v>
      </c>
      <c r="AA3955" s="2">
        <v>43918.863287037027</v>
      </c>
      <c r="AB3955">
        <v>40</v>
      </c>
      <c r="AC3955" t="s">
        <v>17499</v>
      </c>
      <c r="AD3955" t="s">
        <v>17507</v>
      </c>
      <c r="AE3955">
        <v>2.4822700194765619E+17</v>
      </c>
      <c r="AF3955" t="s">
        <v>12888</v>
      </c>
    </row>
    <row r="3956" spans="1:32" x14ac:dyDescent="0.15">
      <c r="A3956" s="1">
        <v>393</v>
      </c>
      <c r="B3956" t="s">
        <v>415</v>
      </c>
      <c r="C3956" t="s">
        <v>4685</v>
      </c>
      <c r="D3956" t="s">
        <v>8786</v>
      </c>
      <c r="E3956" t="s">
        <v>12887</v>
      </c>
      <c r="F3956" t="s">
        <v>16628</v>
      </c>
      <c r="G3956" s="2">
        <v>43788.674444444441</v>
      </c>
      <c r="H3956" s="5" t="s">
        <v>17661</v>
      </c>
      <c r="I3956">
        <v>647</v>
      </c>
      <c r="J3956">
        <v>2.482240778634568E+17</v>
      </c>
      <c r="K3956" t="s">
        <v>16629</v>
      </c>
      <c r="L3956">
        <v>4.9000000000000004</v>
      </c>
      <c r="M3956">
        <f t="shared" si="984"/>
        <v>4.8999999999999995</v>
      </c>
      <c r="N3956">
        <f t="shared" si="985"/>
        <v>10</v>
      </c>
      <c r="O3956">
        <f t="shared" si="986"/>
        <v>1</v>
      </c>
      <c r="P3956">
        <f t="shared" si="987"/>
        <v>0</v>
      </c>
      <c r="Q3956" t="s">
        <v>16829</v>
      </c>
      <c r="R3956">
        <v>4.9000000000000004</v>
      </c>
      <c r="S3956" t="str">
        <f t="shared" si="988"/>
        <v>不变</v>
      </c>
      <c r="T3956">
        <f t="shared" si="989"/>
        <v>0</v>
      </c>
      <c r="U3956" t="s">
        <v>17434</v>
      </c>
      <c r="V3956">
        <v>4</v>
      </c>
    </row>
    <row r="3957" spans="1:32" x14ac:dyDescent="0.15">
      <c r="A3957" s="1">
        <v>392</v>
      </c>
      <c r="B3957" t="s">
        <v>414</v>
      </c>
      <c r="C3957" t="s">
        <v>4684</v>
      </c>
      <c r="D3957" t="s">
        <v>8785</v>
      </c>
      <c r="E3957" t="s">
        <v>12886</v>
      </c>
      <c r="F3957" t="s">
        <v>16628</v>
      </c>
      <c r="G3957" s="2">
        <v>43788.662233796298</v>
      </c>
      <c r="H3957" s="5" t="s">
        <v>17661</v>
      </c>
      <c r="I3957">
        <v>635</v>
      </c>
      <c r="J3957">
        <v>2.482196502471025E+17</v>
      </c>
      <c r="K3957" t="s">
        <v>16629</v>
      </c>
      <c r="L3957">
        <v>4.3</v>
      </c>
      <c r="M3957">
        <f t="shared" si="984"/>
        <v>4.3</v>
      </c>
      <c r="N3957">
        <f t="shared" si="985"/>
        <v>9</v>
      </c>
      <c r="O3957">
        <f t="shared" si="986"/>
        <v>1</v>
      </c>
      <c r="P3957">
        <f t="shared" si="987"/>
        <v>0</v>
      </c>
      <c r="Q3957" t="s">
        <v>16859</v>
      </c>
      <c r="R3957">
        <v>4.3</v>
      </c>
      <c r="S3957" t="str">
        <f t="shared" si="988"/>
        <v>不变</v>
      </c>
      <c r="T3957">
        <f t="shared" si="989"/>
        <v>0</v>
      </c>
      <c r="U3957" t="s">
        <v>17434</v>
      </c>
      <c r="V3957">
        <v>4.3</v>
      </c>
    </row>
    <row r="3958" spans="1:32" x14ac:dyDescent="0.15">
      <c r="A3958" s="1">
        <v>391</v>
      </c>
      <c r="B3958" t="s">
        <v>413</v>
      </c>
      <c r="C3958" t="s">
        <v>4683</v>
      </c>
      <c r="D3958" t="s">
        <v>8784</v>
      </c>
      <c r="E3958" t="s">
        <v>12885</v>
      </c>
      <c r="F3958" t="s">
        <v>16628</v>
      </c>
      <c r="G3958" s="2">
        <v>43788.641458333332</v>
      </c>
      <c r="H3958" s="5" t="s">
        <v>17661</v>
      </c>
      <c r="I3958">
        <v>625</v>
      </c>
      <c r="J3958">
        <v>2.4821212221800861E+17</v>
      </c>
      <c r="K3958" t="s">
        <v>16629</v>
      </c>
      <c r="L3958">
        <v>3.8</v>
      </c>
      <c r="M3958">
        <f t="shared" si="984"/>
        <v>3.8000000000000003</v>
      </c>
      <c r="N3958">
        <f t="shared" si="985"/>
        <v>8</v>
      </c>
      <c r="O3958">
        <f t="shared" si="986"/>
        <v>1</v>
      </c>
      <c r="P3958">
        <f t="shared" si="987"/>
        <v>0</v>
      </c>
      <c r="Q3958" t="s">
        <v>16858</v>
      </c>
      <c r="R3958">
        <v>3.8</v>
      </c>
      <c r="S3958" t="str">
        <f t="shared" si="988"/>
        <v>不变</v>
      </c>
      <c r="T3958">
        <f t="shared" si="989"/>
        <v>0</v>
      </c>
      <c r="U3958" t="s">
        <v>17435</v>
      </c>
      <c r="V3958">
        <v>3.8</v>
      </c>
    </row>
    <row r="3959" spans="1:32" x14ac:dyDescent="0.15">
      <c r="A3959" s="1">
        <v>390</v>
      </c>
      <c r="B3959" t="s">
        <v>412</v>
      </c>
      <c r="C3959" t="s">
        <v>4682</v>
      </c>
      <c r="D3959" t="s">
        <v>8783</v>
      </c>
      <c r="E3959" t="s">
        <v>12884</v>
      </c>
      <c r="F3959" t="s">
        <v>16627</v>
      </c>
      <c r="G3959" s="2">
        <v>43788.639351851853</v>
      </c>
      <c r="H3959" s="5" t="s">
        <v>17661</v>
      </c>
      <c r="I3959">
        <v>613</v>
      </c>
      <c r="J3959">
        <v>2.4821136007941731E+17</v>
      </c>
      <c r="K3959" t="s">
        <v>16629</v>
      </c>
      <c r="L3959">
        <v>3.2</v>
      </c>
      <c r="M3959">
        <f t="shared" si="984"/>
        <v>3.2</v>
      </c>
      <c r="N3959">
        <f t="shared" si="985"/>
        <v>7</v>
      </c>
      <c r="O3959">
        <f t="shared" si="986"/>
        <v>1</v>
      </c>
      <c r="P3959">
        <f t="shared" si="987"/>
        <v>0</v>
      </c>
      <c r="Q3959" t="s">
        <v>16854</v>
      </c>
      <c r="R3959">
        <v>3.2</v>
      </c>
      <c r="S3959" t="str">
        <f t="shared" si="988"/>
        <v>不变</v>
      </c>
      <c r="T3959">
        <f t="shared" si="989"/>
        <v>0</v>
      </c>
      <c r="U3959" t="s">
        <v>17435</v>
      </c>
      <c r="V3959">
        <v>3.2</v>
      </c>
    </row>
    <row r="3960" spans="1:32" x14ac:dyDescent="0.15">
      <c r="A3960" s="1">
        <v>389</v>
      </c>
      <c r="B3960" t="s">
        <v>411</v>
      </c>
      <c r="C3960" t="s">
        <v>4681</v>
      </c>
      <c r="D3960" t="s">
        <v>8782</v>
      </c>
      <c r="E3960" t="s">
        <v>12883</v>
      </c>
      <c r="F3960" t="s">
        <v>16628</v>
      </c>
      <c r="G3960" s="2">
        <v>43788.631122685183</v>
      </c>
      <c r="H3960" s="5" t="s">
        <v>17661</v>
      </c>
      <c r="I3960">
        <v>658</v>
      </c>
      <c r="J3960">
        <v>2.482083785835848E+17</v>
      </c>
      <c r="K3960" t="s">
        <v>16629</v>
      </c>
      <c r="L3960">
        <v>6</v>
      </c>
      <c r="M3960">
        <f t="shared" si="984"/>
        <v>6</v>
      </c>
      <c r="N3960">
        <f t="shared" si="985"/>
        <v>11</v>
      </c>
      <c r="O3960">
        <f t="shared" si="986"/>
        <v>1</v>
      </c>
      <c r="P3960">
        <f t="shared" si="987"/>
        <v>0</v>
      </c>
      <c r="Q3960" t="s">
        <v>16857</v>
      </c>
      <c r="R3960">
        <v>6</v>
      </c>
      <c r="S3960" t="str">
        <f t="shared" si="988"/>
        <v>不变</v>
      </c>
      <c r="T3960">
        <f t="shared" si="989"/>
        <v>0</v>
      </c>
      <c r="U3960" t="s">
        <v>17435</v>
      </c>
      <c r="V3960">
        <v>25</v>
      </c>
    </row>
    <row r="3961" spans="1:32" x14ac:dyDescent="0.15">
      <c r="A3961" s="1">
        <v>387</v>
      </c>
      <c r="B3961" t="s">
        <v>409</v>
      </c>
      <c r="C3961" t="s">
        <v>4680</v>
      </c>
      <c r="D3961" t="s">
        <v>8781</v>
      </c>
      <c r="E3961" t="s">
        <v>12882</v>
      </c>
      <c r="F3961" t="s">
        <v>16627</v>
      </c>
      <c r="G3961" s="2">
        <v>43788.628657407397</v>
      </c>
      <c r="H3961" s="5" t="s">
        <v>17661</v>
      </c>
      <c r="I3961">
        <v>641</v>
      </c>
      <c r="J3961">
        <v>2.4820748522199859E+17</v>
      </c>
      <c r="K3961" t="s">
        <v>16629</v>
      </c>
      <c r="L3961">
        <v>4.5999999999999996</v>
      </c>
      <c r="M3961">
        <f t="shared" si="984"/>
        <v>4.5999999999999996</v>
      </c>
      <c r="N3961">
        <f t="shared" si="985"/>
        <v>10</v>
      </c>
      <c r="O3961">
        <f t="shared" si="986"/>
        <v>1</v>
      </c>
      <c r="P3961">
        <f t="shared" si="987"/>
        <v>0</v>
      </c>
      <c r="Q3961" t="s">
        <v>16856</v>
      </c>
      <c r="R3961">
        <v>4.5999999999999996</v>
      </c>
      <c r="S3961" t="str">
        <f t="shared" si="988"/>
        <v>不变</v>
      </c>
      <c r="T3961">
        <f t="shared" si="989"/>
        <v>0</v>
      </c>
      <c r="U3961" t="s">
        <v>17435</v>
      </c>
      <c r="V3961">
        <v>4.5999999999999996</v>
      </c>
    </row>
    <row r="3962" spans="1:32" x14ac:dyDescent="0.15">
      <c r="A3962" s="1">
        <v>386</v>
      </c>
      <c r="B3962" t="s">
        <v>408</v>
      </c>
      <c r="C3962" t="s">
        <v>4679</v>
      </c>
      <c r="D3962" t="s">
        <v>8780</v>
      </c>
      <c r="E3962" t="s">
        <v>12881</v>
      </c>
      <c r="F3962" t="s">
        <v>16627</v>
      </c>
      <c r="G3962" s="2">
        <v>43788.626770833333</v>
      </c>
      <c r="H3962" s="5" t="s">
        <v>17661</v>
      </c>
      <c r="I3962">
        <v>658</v>
      </c>
      <c r="J3962">
        <v>2.4820679822436349E+17</v>
      </c>
      <c r="K3962" t="s">
        <v>16629</v>
      </c>
      <c r="L3962">
        <v>6</v>
      </c>
      <c r="M3962">
        <f t="shared" si="984"/>
        <v>6</v>
      </c>
      <c r="N3962">
        <f t="shared" si="985"/>
        <v>11</v>
      </c>
      <c r="O3962">
        <f t="shared" si="986"/>
        <v>1</v>
      </c>
      <c r="P3962">
        <f t="shared" si="987"/>
        <v>0</v>
      </c>
      <c r="Q3962" t="s">
        <v>16843</v>
      </c>
      <c r="R3962">
        <v>6</v>
      </c>
      <c r="S3962" t="str">
        <f t="shared" si="988"/>
        <v>不变</v>
      </c>
      <c r="T3962">
        <f t="shared" si="989"/>
        <v>0</v>
      </c>
      <c r="U3962" t="s">
        <v>17434</v>
      </c>
      <c r="V3962">
        <v>6</v>
      </c>
    </row>
    <row r="3963" spans="1:32" x14ac:dyDescent="0.15">
      <c r="A3963" s="1">
        <v>385</v>
      </c>
      <c r="B3963" t="s">
        <v>407</v>
      </c>
      <c r="C3963" t="s">
        <v>4678</v>
      </c>
      <c r="D3963" t="s">
        <v>8779</v>
      </c>
      <c r="E3963" t="s">
        <v>12880</v>
      </c>
      <c r="F3963" t="s">
        <v>16627</v>
      </c>
      <c r="G3963" s="2">
        <v>43788.609606481477</v>
      </c>
      <c r="H3963" s="5" t="s">
        <v>17661</v>
      </c>
      <c r="I3963">
        <v>627</v>
      </c>
      <c r="J3963">
        <v>2.482005789942784E+17</v>
      </c>
      <c r="K3963" t="s">
        <v>16629</v>
      </c>
      <c r="L3963">
        <v>3.9</v>
      </c>
      <c r="M3963">
        <f t="shared" si="984"/>
        <v>3.9</v>
      </c>
      <c r="N3963">
        <f t="shared" si="985"/>
        <v>8</v>
      </c>
      <c r="O3963">
        <f t="shared" si="986"/>
        <v>1</v>
      </c>
      <c r="P3963">
        <f t="shared" si="987"/>
        <v>0</v>
      </c>
      <c r="Q3963" t="s">
        <v>16850</v>
      </c>
      <c r="R3963">
        <v>3.9</v>
      </c>
      <c r="S3963" t="str">
        <f t="shared" si="988"/>
        <v>不变</v>
      </c>
      <c r="T3963">
        <f t="shared" si="989"/>
        <v>0</v>
      </c>
      <c r="U3963" t="s">
        <v>17434</v>
      </c>
      <c r="V3963">
        <v>0</v>
      </c>
    </row>
    <row r="3964" spans="1:32" x14ac:dyDescent="0.15">
      <c r="A3964" s="1">
        <v>384</v>
      </c>
      <c r="B3964" t="s">
        <v>406</v>
      </c>
      <c r="C3964" t="s">
        <v>4677</v>
      </c>
      <c r="D3964" t="s">
        <v>8778</v>
      </c>
      <c r="E3964" t="s">
        <v>12879</v>
      </c>
      <c r="F3964" t="s">
        <v>16628</v>
      </c>
      <c r="G3964" s="2">
        <v>43788.609351851846</v>
      </c>
      <c r="H3964" s="5" t="s">
        <v>17661</v>
      </c>
      <c r="I3964">
        <v>646</v>
      </c>
      <c r="J3964">
        <v>2.4820048639243469E+17</v>
      </c>
      <c r="K3964" t="s">
        <v>16629</v>
      </c>
      <c r="L3964">
        <v>4.8</v>
      </c>
      <c r="M3964">
        <f t="shared" si="984"/>
        <v>4.8</v>
      </c>
      <c r="N3964">
        <f t="shared" si="985"/>
        <v>10</v>
      </c>
      <c r="O3964">
        <f t="shared" si="986"/>
        <v>1</v>
      </c>
      <c r="P3964">
        <f t="shared" si="987"/>
        <v>0</v>
      </c>
      <c r="Q3964" t="s">
        <v>16833</v>
      </c>
      <c r="R3964">
        <v>4.8</v>
      </c>
      <c r="S3964" t="str">
        <f t="shared" si="988"/>
        <v>不变</v>
      </c>
      <c r="T3964">
        <f t="shared" si="989"/>
        <v>0</v>
      </c>
      <c r="U3964" t="s">
        <v>17434</v>
      </c>
      <c r="V3964">
        <v>4.8</v>
      </c>
    </row>
    <row r="3965" spans="1:32" x14ac:dyDescent="0.15">
      <c r="A3965" s="1">
        <v>383</v>
      </c>
      <c r="B3965" t="s">
        <v>405</v>
      </c>
      <c r="C3965" t="s">
        <v>4676</v>
      </c>
      <c r="D3965" t="s">
        <v>8777</v>
      </c>
      <c r="E3965" t="s">
        <v>12878</v>
      </c>
      <c r="F3965" t="s">
        <v>16628</v>
      </c>
      <c r="G3965" s="2">
        <v>43788.596990740742</v>
      </c>
      <c r="H3965" s="5" t="s">
        <v>17661</v>
      </c>
      <c r="I3965">
        <v>633</v>
      </c>
      <c r="J3965">
        <v>2.4819600879675389E+17</v>
      </c>
      <c r="K3965" t="s">
        <v>16629</v>
      </c>
      <c r="L3965">
        <v>4.2</v>
      </c>
      <c r="M3965">
        <f t="shared" si="984"/>
        <v>4.1999999999999993</v>
      </c>
      <c r="N3965">
        <f t="shared" si="985"/>
        <v>9</v>
      </c>
      <c r="O3965">
        <f t="shared" si="986"/>
        <v>1</v>
      </c>
      <c r="P3965">
        <f t="shared" si="987"/>
        <v>0</v>
      </c>
      <c r="Q3965" t="s">
        <v>16855</v>
      </c>
      <c r="R3965">
        <v>4.2</v>
      </c>
      <c r="S3965" t="str">
        <f t="shared" si="988"/>
        <v>不变</v>
      </c>
      <c r="T3965">
        <f t="shared" si="989"/>
        <v>0</v>
      </c>
      <c r="U3965" t="s">
        <v>17434</v>
      </c>
      <c r="V3965">
        <v>4.2</v>
      </c>
    </row>
    <row r="3966" spans="1:32" x14ac:dyDescent="0.15">
      <c r="A3966" s="1">
        <v>382</v>
      </c>
      <c r="B3966" t="s">
        <v>404</v>
      </c>
      <c r="C3966" t="s">
        <v>4675</v>
      </c>
      <c r="D3966" t="s">
        <v>8776</v>
      </c>
      <c r="E3966" t="s">
        <v>12877</v>
      </c>
      <c r="F3966" t="s">
        <v>16628</v>
      </c>
      <c r="G3966" s="2">
        <v>43788.59547453704</v>
      </c>
      <c r="H3966" s="5" t="s">
        <v>17661</v>
      </c>
      <c r="I3966">
        <v>637</v>
      </c>
      <c r="J3966">
        <v>2.4819546018179069E+17</v>
      </c>
      <c r="K3966" t="s">
        <v>16629</v>
      </c>
      <c r="L3966">
        <v>4.4000000000000004</v>
      </c>
      <c r="M3966">
        <f t="shared" si="984"/>
        <v>4.3999999999999995</v>
      </c>
      <c r="N3966">
        <f t="shared" si="985"/>
        <v>9</v>
      </c>
      <c r="O3966">
        <f t="shared" si="986"/>
        <v>1</v>
      </c>
      <c r="P3966">
        <f t="shared" si="987"/>
        <v>0</v>
      </c>
      <c r="Q3966" t="s">
        <v>16829</v>
      </c>
      <c r="R3966">
        <v>4.4000000000000004</v>
      </c>
      <c r="S3966" t="str">
        <f t="shared" si="988"/>
        <v>不变</v>
      </c>
      <c r="T3966">
        <f t="shared" si="989"/>
        <v>0</v>
      </c>
      <c r="U3966" t="s">
        <v>17434</v>
      </c>
      <c r="V3966">
        <v>4.4000000000000004</v>
      </c>
    </row>
    <row r="3967" spans="1:32" x14ac:dyDescent="0.15">
      <c r="A3967" s="1">
        <v>381</v>
      </c>
      <c r="B3967" t="s">
        <v>403</v>
      </c>
      <c r="C3967" t="s">
        <v>4674</v>
      </c>
      <c r="D3967" t="s">
        <v>8775</v>
      </c>
      <c r="E3967" t="s">
        <v>12876</v>
      </c>
      <c r="F3967" t="s">
        <v>16628</v>
      </c>
      <c r="G3967" s="2">
        <v>43788.583599537043</v>
      </c>
      <c r="H3967" s="5" t="s">
        <v>17661</v>
      </c>
      <c r="I3967">
        <v>638</v>
      </c>
      <c r="J3967">
        <v>2.481911533404201E+17</v>
      </c>
      <c r="K3967" t="s">
        <v>16629</v>
      </c>
      <c r="L3967">
        <v>4.4000000000000004</v>
      </c>
      <c r="M3967">
        <f t="shared" si="984"/>
        <v>4.4000000000000004</v>
      </c>
      <c r="N3967">
        <f t="shared" si="985"/>
        <v>9</v>
      </c>
      <c r="O3967">
        <f t="shared" si="986"/>
        <v>1</v>
      </c>
      <c r="P3967">
        <f t="shared" si="987"/>
        <v>0</v>
      </c>
      <c r="Q3967" t="s">
        <v>16854</v>
      </c>
      <c r="R3967">
        <v>4.4000000000000004</v>
      </c>
      <c r="S3967" t="str">
        <f t="shared" si="988"/>
        <v>不变</v>
      </c>
      <c r="T3967">
        <f t="shared" si="989"/>
        <v>0</v>
      </c>
      <c r="U3967" t="s">
        <v>17435</v>
      </c>
      <c r="V3967">
        <v>4.4000000000000004</v>
      </c>
    </row>
    <row r="3968" spans="1:32" x14ac:dyDescent="0.15">
      <c r="A3968" s="1">
        <v>380</v>
      </c>
      <c r="B3968" t="s">
        <v>402</v>
      </c>
      <c r="C3968" t="s">
        <v>4673</v>
      </c>
      <c r="D3968" t="s">
        <v>8774</v>
      </c>
      <c r="E3968" t="s">
        <v>12875</v>
      </c>
      <c r="F3968" t="s">
        <v>16628</v>
      </c>
      <c r="G3968" s="2">
        <v>43788.577719907407</v>
      </c>
      <c r="H3968" s="5" t="s">
        <v>17661</v>
      </c>
      <c r="I3968">
        <v>651</v>
      </c>
      <c r="J3968">
        <v>2.4818902453400781E+17</v>
      </c>
      <c r="K3968" t="s">
        <v>16629</v>
      </c>
      <c r="L3968">
        <v>6</v>
      </c>
      <c r="M3968">
        <f t="shared" si="984"/>
        <v>6</v>
      </c>
      <c r="N3968">
        <f t="shared" si="985"/>
        <v>11</v>
      </c>
      <c r="O3968">
        <f t="shared" si="986"/>
        <v>1</v>
      </c>
      <c r="P3968">
        <f t="shared" si="987"/>
        <v>0</v>
      </c>
      <c r="Q3968" t="s">
        <v>16853</v>
      </c>
      <c r="R3968">
        <v>6</v>
      </c>
      <c r="S3968" t="str">
        <f t="shared" si="988"/>
        <v>不变</v>
      </c>
      <c r="T3968">
        <f t="shared" si="989"/>
        <v>0</v>
      </c>
      <c r="U3968" t="s">
        <v>17435</v>
      </c>
      <c r="V3968">
        <v>6</v>
      </c>
    </row>
    <row r="3969" spans="1:22" x14ac:dyDescent="0.15">
      <c r="A3969" s="1">
        <v>379</v>
      </c>
      <c r="B3969" t="s">
        <v>401</v>
      </c>
      <c r="C3969" t="s">
        <v>4672</v>
      </c>
      <c r="D3969" t="s">
        <v>8773</v>
      </c>
      <c r="E3969" t="s">
        <v>12874</v>
      </c>
      <c r="F3969" t="s">
        <v>16628</v>
      </c>
      <c r="G3969" s="2">
        <v>43788.565972222219</v>
      </c>
      <c r="H3969" s="5" t="s">
        <v>17661</v>
      </c>
      <c r="I3969">
        <v>644</v>
      </c>
      <c r="J3969">
        <v>2.4818476757130038E+17</v>
      </c>
      <c r="K3969" t="s">
        <v>16629</v>
      </c>
      <c r="L3969">
        <v>4.7</v>
      </c>
      <c r="M3969">
        <f t="shared" si="984"/>
        <v>4.7</v>
      </c>
      <c r="N3969">
        <f t="shared" si="985"/>
        <v>10</v>
      </c>
      <c r="O3969">
        <f t="shared" si="986"/>
        <v>1</v>
      </c>
      <c r="P3969">
        <f t="shared" si="987"/>
        <v>0</v>
      </c>
      <c r="Q3969" t="s">
        <v>16852</v>
      </c>
      <c r="R3969">
        <v>4.7</v>
      </c>
      <c r="S3969" t="str">
        <f t="shared" si="988"/>
        <v>不变</v>
      </c>
      <c r="T3969">
        <f t="shared" si="989"/>
        <v>0</v>
      </c>
      <c r="U3969" t="s">
        <v>17435</v>
      </c>
      <c r="V3969">
        <v>4.7</v>
      </c>
    </row>
    <row r="3970" spans="1:22" x14ac:dyDescent="0.15">
      <c r="A3970" s="1">
        <v>378</v>
      </c>
      <c r="B3970" t="s">
        <v>400</v>
      </c>
      <c r="C3970" t="s">
        <v>4671</v>
      </c>
      <c r="D3970" t="s">
        <v>8772</v>
      </c>
      <c r="E3970" t="s">
        <v>12873</v>
      </c>
      <c r="F3970" t="s">
        <v>16628</v>
      </c>
      <c r="G3970" s="2">
        <v>43788.564687500002</v>
      </c>
      <c r="H3970" s="5" t="s">
        <v>17661</v>
      </c>
      <c r="I3970">
        <v>648</v>
      </c>
      <c r="J3970">
        <v>2.481843033163735E+17</v>
      </c>
      <c r="K3970" t="s">
        <v>16629</v>
      </c>
      <c r="L3970">
        <v>4.9000000000000004</v>
      </c>
      <c r="M3970">
        <f t="shared" si="984"/>
        <v>4.9000000000000004</v>
      </c>
      <c r="N3970">
        <f t="shared" si="985"/>
        <v>10</v>
      </c>
      <c r="O3970">
        <f t="shared" si="986"/>
        <v>1</v>
      </c>
      <c r="P3970">
        <f t="shared" si="987"/>
        <v>0</v>
      </c>
      <c r="Q3970" t="s">
        <v>16851</v>
      </c>
      <c r="R3970">
        <v>4.9000000000000004</v>
      </c>
      <c r="S3970" t="str">
        <f t="shared" si="988"/>
        <v>不变</v>
      </c>
      <c r="T3970">
        <f t="shared" si="989"/>
        <v>0</v>
      </c>
      <c r="U3970" t="s">
        <v>17434</v>
      </c>
      <c r="V3970">
        <v>4.9000000000000004</v>
      </c>
    </row>
    <row r="3971" spans="1:22" x14ac:dyDescent="0.15">
      <c r="A3971" s="1">
        <v>377</v>
      </c>
      <c r="B3971" t="s">
        <v>399</v>
      </c>
      <c r="C3971" t="s">
        <v>4670</v>
      </c>
      <c r="D3971" t="s">
        <v>8771</v>
      </c>
      <c r="E3971" t="s">
        <v>12872</v>
      </c>
      <c r="F3971" t="s">
        <v>16628</v>
      </c>
      <c r="G3971" s="2">
        <v>43788.564085648148</v>
      </c>
      <c r="H3971" s="5" t="s">
        <v>17661</v>
      </c>
      <c r="I3971">
        <v>653</v>
      </c>
      <c r="J3971">
        <v>2.481840816054641E+17</v>
      </c>
      <c r="K3971" t="s">
        <v>16629</v>
      </c>
      <c r="L3971">
        <v>6</v>
      </c>
      <c r="M3971">
        <f t="shared" si="984"/>
        <v>6</v>
      </c>
      <c r="N3971">
        <f t="shared" si="985"/>
        <v>11</v>
      </c>
      <c r="O3971">
        <f t="shared" si="986"/>
        <v>1</v>
      </c>
      <c r="P3971">
        <f t="shared" si="987"/>
        <v>0</v>
      </c>
      <c r="Q3971" t="s">
        <v>16850</v>
      </c>
      <c r="R3971">
        <v>6</v>
      </c>
      <c r="S3971" t="str">
        <f t="shared" si="988"/>
        <v>不变</v>
      </c>
      <c r="T3971">
        <f t="shared" si="989"/>
        <v>0</v>
      </c>
      <c r="U3971" t="s">
        <v>17434</v>
      </c>
      <c r="V3971">
        <v>6</v>
      </c>
    </row>
    <row r="3972" spans="1:22" x14ac:dyDescent="0.15">
      <c r="A3972" s="1">
        <v>376</v>
      </c>
      <c r="B3972" t="s">
        <v>398</v>
      </c>
      <c r="C3972" t="s">
        <v>4669</v>
      </c>
      <c r="D3972" t="s">
        <v>8770</v>
      </c>
      <c r="E3972" t="s">
        <v>12871</v>
      </c>
      <c r="F3972" t="s">
        <v>16628</v>
      </c>
      <c r="G3972" s="2">
        <v>43788.563217592593</v>
      </c>
      <c r="H3972" s="5" t="s">
        <v>17661</v>
      </c>
      <c r="I3972">
        <v>636</v>
      </c>
      <c r="J3972">
        <v>2.481837682909553E+17</v>
      </c>
      <c r="K3972" t="s">
        <v>16629</v>
      </c>
      <c r="L3972">
        <v>4.3</v>
      </c>
      <c r="M3972">
        <f t="shared" si="984"/>
        <v>4.3</v>
      </c>
      <c r="N3972">
        <f t="shared" si="985"/>
        <v>9</v>
      </c>
      <c r="O3972">
        <f t="shared" si="986"/>
        <v>1</v>
      </c>
      <c r="P3972">
        <f t="shared" si="987"/>
        <v>0</v>
      </c>
      <c r="Q3972" t="s">
        <v>16837</v>
      </c>
      <c r="R3972">
        <v>4.3</v>
      </c>
      <c r="S3972" t="str">
        <f t="shared" si="988"/>
        <v>不变</v>
      </c>
      <c r="T3972">
        <f t="shared" si="989"/>
        <v>0</v>
      </c>
      <c r="U3972" t="s">
        <v>17434</v>
      </c>
      <c r="V3972">
        <v>4.3</v>
      </c>
    </row>
    <row r="3973" spans="1:22" x14ac:dyDescent="0.15">
      <c r="A3973" s="1">
        <v>375</v>
      </c>
      <c r="B3973" t="s">
        <v>397</v>
      </c>
      <c r="C3973" t="s">
        <v>4668</v>
      </c>
      <c r="D3973" t="s">
        <v>8769</v>
      </c>
      <c r="E3973" t="s">
        <v>12870</v>
      </c>
      <c r="F3973" t="s">
        <v>16628</v>
      </c>
      <c r="G3973" s="2">
        <v>43788.519479166673</v>
      </c>
      <c r="H3973" s="5" t="s">
        <v>17661</v>
      </c>
      <c r="I3973">
        <v>647</v>
      </c>
      <c r="J3973">
        <v>2.4816792041528118E+17</v>
      </c>
      <c r="K3973" t="s">
        <v>16629</v>
      </c>
      <c r="L3973">
        <v>4.9000000000000004</v>
      </c>
      <c r="M3973">
        <f t="shared" si="984"/>
        <v>4.8999999999999995</v>
      </c>
      <c r="N3973">
        <f t="shared" si="985"/>
        <v>10</v>
      </c>
      <c r="O3973">
        <f t="shared" si="986"/>
        <v>1</v>
      </c>
      <c r="P3973">
        <f t="shared" si="987"/>
        <v>0</v>
      </c>
      <c r="Q3973" t="s">
        <v>16849</v>
      </c>
      <c r="R3973">
        <v>4.9000000000000004</v>
      </c>
      <c r="S3973" t="str">
        <f t="shared" si="988"/>
        <v>不变</v>
      </c>
      <c r="T3973">
        <f t="shared" si="989"/>
        <v>0</v>
      </c>
      <c r="U3973" t="s">
        <v>17434</v>
      </c>
      <c r="V3973">
        <v>4.9000000000000004</v>
      </c>
    </row>
    <row r="3974" spans="1:22" x14ac:dyDescent="0.15">
      <c r="A3974" s="1">
        <v>374</v>
      </c>
      <c r="B3974" t="s">
        <v>396</v>
      </c>
      <c r="C3974" t="s">
        <v>4667</v>
      </c>
      <c r="D3974" t="s">
        <v>8768</v>
      </c>
      <c r="E3974" t="s">
        <v>12869</v>
      </c>
      <c r="F3974" t="s">
        <v>16628</v>
      </c>
      <c r="G3974" s="2">
        <v>43788.499837962961</v>
      </c>
      <c r="H3974" s="5" t="s">
        <v>17661</v>
      </c>
      <c r="I3974">
        <v>638</v>
      </c>
      <c r="J3974">
        <v>2.48160800181588E+17</v>
      </c>
      <c r="K3974" t="s">
        <v>16629</v>
      </c>
      <c r="L3974">
        <v>4.4000000000000004</v>
      </c>
      <c r="M3974">
        <f t="shared" si="984"/>
        <v>4.4000000000000004</v>
      </c>
      <c r="N3974">
        <f t="shared" si="985"/>
        <v>9</v>
      </c>
      <c r="O3974">
        <f t="shared" si="986"/>
        <v>1</v>
      </c>
      <c r="P3974">
        <f t="shared" si="987"/>
        <v>0</v>
      </c>
      <c r="Q3974" t="s">
        <v>16848</v>
      </c>
      <c r="R3974">
        <v>4.4000000000000004</v>
      </c>
      <c r="S3974" t="str">
        <f t="shared" si="988"/>
        <v>不变</v>
      </c>
      <c r="T3974">
        <f t="shared" si="989"/>
        <v>0</v>
      </c>
      <c r="U3974" t="s">
        <v>17434</v>
      </c>
      <c r="V3974">
        <v>4.4000000000000004</v>
      </c>
    </row>
    <row r="3975" spans="1:22" x14ac:dyDescent="0.15">
      <c r="A3975" s="1">
        <v>373</v>
      </c>
      <c r="B3975" t="s">
        <v>395</v>
      </c>
      <c r="C3975" t="s">
        <v>4666</v>
      </c>
      <c r="D3975" t="s">
        <v>8767</v>
      </c>
      <c r="E3975" t="s">
        <v>12868</v>
      </c>
      <c r="F3975" t="s">
        <v>16627</v>
      </c>
      <c r="G3975" s="2">
        <v>43788.473541666674</v>
      </c>
      <c r="H3975" s="5" t="s">
        <v>17661</v>
      </c>
      <c r="I3975">
        <v>607</v>
      </c>
      <c r="J3975">
        <v>2.481512727487488E+17</v>
      </c>
      <c r="K3975" t="s">
        <v>16629</v>
      </c>
      <c r="L3975">
        <v>2.9</v>
      </c>
      <c r="M3975">
        <f t="shared" si="984"/>
        <v>2.9</v>
      </c>
      <c r="N3975">
        <f t="shared" si="985"/>
        <v>6</v>
      </c>
      <c r="O3975">
        <f t="shared" si="986"/>
        <v>1</v>
      </c>
      <c r="P3975">
        <f t="shared" si="987"/>
        <v>0</v>
      </c>
      <c r="Q3975" t="s">
        <v>16829</v>
      </c>
      <c r="R3975">
        <v>2.9</v>
      </c>
      <c r="S3975" t="str">
        <f t="shared" si="988"/>
        <v>不变</v>
      </c>
      <c r="T3975">
        <f t="shared" si="989"/>
        <v>0</v>
      </c>
      <c r="U3975" t="s">
        <v>17434</v>
      </c>
      <c r="V3975">
        <v>2.9</v>
      </c>
    </row>
    <row r="3976" spans="1:22" x14ac:dyDescent="0.15">
      <c r="A3976" s="1">
        <v>372</v>
      </c>
      <c r="B3976" t="s">
        <v>394</v>
      </c>
      <c r="C3976" t="s">
        <v>4665</v>
      </c>
      <c r="D3976" t="s">
        <v>8766</v>
      </c>
      <c r="E3976" t="s">
        <v>12867</v>
      </c>
      <c r="F3976" t="s">
        <v>16628</v>
      </c>
      <c r="G3976" s="2">
        <v>43788.456354166658</v>
      </c>
      <c r="H3976" s="5" t="s">
        <v>17661</v>
      </c>
      <c r="I3976">
        <v>654</v>
      </c>
      <c r="J3976">
        <v>2.4814504485742589E+17</v>
      </c>
      <c r="K3976" t="s">
        <v>16629</v>
      </c>
      <c r="L3976">
        <v>6</v>
      </c>
      <c r="M3976">
        <f t="shared" si="984"/>
        <v>6</v>
      </c>
      <c r="N3976">
        <f t="shared" si="985"/>
        <v>11</v>
      </c>
      <c r="O3976">
        <f t="shared" si="986"/>
        <v>1</v>
      </c>
      <c r="P3976">
        <f t="shared" si="987"/>
        <v>0</v>
      </c>
      <c r="Q3976" t="s">
        <v>16847</v>
      </c>
      <c r="R3976">
        <v>6</v>
      </c>
      <c r="S3976" t="str">
        <f t="shared" si="988"/>
        <v>不变</v>
      </c>
      <c r="T3976">
        <f t="shared" si="989"/>
        <v>0</v>
      </c>
      <c r="U3976" t="s">
        <v>17434</v>
      </c>
      <c r="V3976">
        <v>6</v>
      </c>
    </row>
    <row r="3977" spans="1:22" x14ac:dyDescent="0.15">
      <c r="A3977" s="1">
        <v>371</v>
      </c>
      <c r="B3977" t="s">
        <v>393</v>
      </c>
      <c r="C3977" t="s">
        <v>4664</v>
      </c>
      <c r="D3977" t="s">
        <v>8765</v>
      </c>
      <c r="E3977" t="s">
        <v>12866</v>
      </c>
      <c r="F3977" t="s">
        <v>16627</v>
      </c>
      <c r="G3977" s="2">
        <v>43788.453969907408</v>
      </c>
      <c r="H3977" s="5" t="s">
        <v>17661</v>
      </c>
      <c r="I3977">
        <v>623</v>
      </c>
      <c r="J3977">
        <v>2.4814417695107069E+17</v>
      </c>
      <c r="K3977" t="s">
        <v>16629</v>
      </c>
      <c r="L3977">
        <v>3.7</v>
      </c>
      <c r="M3977">
        <f t="shared" si="984"/>
        <v>3.7</v>
      </c>
      <c r="N3977">
        <f t="shared" si="985"/>
        <v>8</v>
      </c>
      <c r="O3977">
        <f t="shared" si="986"/>
        <v>1</v>
      </c>
      <c r="P3977">
        <f t="shared" si="987"/>
        <v>0</v>
      </c>
      <c r="Q3977" t="s">
        <v>16846</v>
      </c>
      <c r="R3977">
        <v>3.7</v>
      </c>
      <c r="S3977" t="str">
        <f t="shared" si="988"/>
        <v>不变</v>
      </c>
      <c r="T3977">
        <f t="shared" si="989"/>
        <v>0</v>
      </c>
      <c r="U3977" t="s">
        <v>17434</v>
      </c>
      <c r="V3977">
        <v>3.7</v>
      </c>
    </row>
    <row r="3978" spans="1:22" x14ac:dyDescent="0.15">
      <c r="A3978" s="1">
        <v>370</v>
      </c>
      <c r="B3978" t="s">
        <v>392</v>
      </c>
      <c r="C3978" t="s">
        <v>4663</v>
      </c>
      <c r="D3978" t="s">
        <v>8764</v>
      </c>
      <c r="E3978" t="s">
        <v>12865</v>
      </c>
      <c r="F3978" t="s">
        <v>16628</v>
      </c>
      <c r="G3978" s="2">
        <v>43788.447476851848</v>
      </c>
      <c r="H3978" s="5" t="s">
        <v>17661</v>
      </c>
      <c r="I3978">
        <v>625</v>
      </c>
      <c r="J3978">
        <v>2.48141824764416E+17</v>
      </c>
      <c r="K3978" t="s">
        <v>16629</v>
      </c>
      <c r="L3978">
        <v>3.8</v>
      </c>
      <c r="M3978">
        <f t="shared" si="984"/>
        <v>3.8000000000000003</v>
      </c>
      <c r="N3978">
        <f t="shared" si="985"/>
        <v>8</v>
      </c>
      <c r="O3978">
        <f t="shared" si="986"/>
        <v>1</v>
      </c>
      <c r="P3978">
        <f t="shared" si="987"/>
        <v>0</v>
      </c>
      <c r="Q3978" t="s">
        <v>16829</v>
      </c>
      <c r="R3978">
        <v>3.8</v>
      </c>
      <c r="S3978" t="str">
        <f t="shared" si="988"/>
        <v>不变</v>
      </c>
      <c r="T3978">
        <f t="shared" si="989"/>
        <v>0</v>
      </c>
      <c r="U3978" t="s">
        <v>17434</v>
      </c>
      <c r="V3978">
        <v>3.8</v>
      </c>
    </row>
    <row r="3979" spans="1:22" x14ac:dyDescent="0.15">
      <c r="A3979" s="1">
        <v>369</v>
      </c>
      <c r="B3979" t="s">
        <v>391</v>
      </c>
      <c r="C3979" t="s">
        <v>4662</v>
      </c>
      <c r="D3979" t="s">
        <v>8763</v>
      </c>
      <c r="E3979" t="s">
        <v>12864</v>
      </c>
      <c r="F3979" t="s">
        <v>16627</v>
      </c>
      <c r="G3979" s="2">
        <v>43787.761064814818</v>
      </c>
      <c r="H3979" s="5" t="s">
        <v>17662</v>
      </c>
      <c r="I3979">
        <v>601</v>
      </c>
      <c r="J3979">
        <v>2.478930788016497E+17</v>
      </c>
      <c r="K3979" t="s">
        <v>16629</v>
      </c>
      <c r="L3979">
        <v>2.6</v>
      </c>
      <c r="M3979">
        <f t="shared" si="984"/>
        <v>2.6</v>
      </c>
      <c r="N3979">
        <f t="shared" si="985"/>
        <v>6</v>
      </c>
      <c r="O3979">
        <f t="shared" si="986"/>
        <v>1</v>
      </c>
      <c r="P3979">
        <f t="shared" si="987"/>
        <v>0</v>
      </c>
      <c r="Q3979" t="s">
        <v>16845</v>
      </c>
      <c r="R3979">
        <v>2.6</v>
      </c>
      <c r="S3979" t="str">
        <f t="shared" si="988"/>
        <v>不变</v>
      </c>
      <c r="T3979">
        <f t="shared" si="989"/>
        <v>0</v>
      </c>
      <c r="U3979" t="s">
        <v>17434</v>
      </c>
      <c r="V3979">
        <v>2.6</v>
      </c>
    </row>
    <row r="3980" spans="1:22" x14ac:dyDescent="0.15">
      <c r="A3980" s="1">
        <v>368</v>
      </c>
      <c r="B3980" t="s">
        <v>390</v>
      </c>
      <c r="C3980" t="s">
        <v>4661</v>
      </c>
      <c r="D3980" t="s">
        <v>8762</v>
      </c>
      <c r="E3980" t="s">
        <v>12863</v>
      </c>
      <c r="F3980" t="s">
        <v>16628</v>
      </c>
      <c r="G3980" s="2">
        <v>43787.758159722223</v>
      </c>
      <c r="H3980" s="5" t="s">
        <v>17662</v>
      </c>
      <c r="I3980">
        <v>637</v>
      </c>
      <c r="J3980">
        <v>2.4789202660596531E+17</v>
      </c>
      <c r="K3980" t="s">
        <v>16629</v>
      </c>
      <c r="L3980">
        <v>4.4000000000000004</v>
      </c>
      <c r="M3980">
        <f t="shared" si="984"/>
        <v>4.3999999999999995</v>
      </c>
      <c r="N3980">
        <f t="shared" si="985"/>
        <v>9</v>
      </c>
      <c r="O3980">
        <f t="shared" si="986"/>
        <v>1</v>
      </c>
      <c r="P3980">
        <f t="shared" si="987"/>
        <v>0</v>
      </c>
      <c r="Q3980" t="s">
        <v>16844</v>
      </c>
      <c r="R3980">
        <v>4.4000000000000004</v>
      </c>
      <c r="S3980" t="str">
        <f t="shared" si="988"/>
        <v>不变</v>
      </c>
      <c r="T3980">
        <f t="shared" si="989"/>
        <v>0</v>
      </c>
      <c r="U3980" t="s">
        <v>17434</v>
      </c>
      <c r="V3980">
        <v>4.4000000000000004</v>
      </c>
    </row>
    <row r="3981" spans="1:22" x14ac:dyDescent="0.15">
      <c r="A3981" s="1">
        <v>367</v>
      </c>
      <c r="B3981" t="s">
        <v>389</v>
      </c>
      <c r="C3981" t="s">
        <v>4660</v>
      </c>
      <c r="D3981" t="s">
        <v>8761</v>
      </c>
      <c r="E3981" t="s">
        <v>12862</v>
      </c>
      <c r="F3981" t="s">
        <v>16628</v>
      </c>
      <c r="G3981" s="2">
        <v>43787.750324074077</v>
      </c>
      <c r="H3981" s="5" t="s">
        <v>17662</v>
      </c>
      <c r="I3981">
        <v>628</v>
      </c>
      <c r="J3981">
        <v>2.478891856151224E+17</v>
      </c>
      <c r="K3981" t="s">
        <v>16629</v>
      </c>
      <c r="L3981">
        <v>3.9</v>
      </c>
      <c r="M3981">
        <f t="shared" si="984"/>
        <v>3.9</v>
      </c>
      <c r="N3981">
        <f t="shared" si="985"/>
        <v>8</v>
      </c>
      <c r="O3981">
        <f t="shared" si="986"/>
        <v>1</v>
      </c>
      <c r="P3981">
        <f t="shared" si="987"/>
        <v>0</v>
      </c>
      <c r="Q3981" t="s">
        <v>16832</v>
      </c>
      <c r="R3981">
        <v>3.9</v>
      </c>
      <c r="S3981" t="str">
        <f t="shared" si="988"/>
        <v>不变</v>
      </c>
      <c r="T3981">
        <f t="shared" si="989"/>
        <v>0</v>
      </c>
      <c r="U3981" t="s">
        <v>17434</v>
      </c>
      <c r="V3981">
        <v>3.9</v>
      </c>
    </row>
    <row r="3982" spans="1:22" x14ac:dyDescent="0.15">
      <c r="A3982" s="1">
        <v>257</v>
      </c>
      <c r="B3982" t="s">
        <v>279</v>
      </c>
      <c r="C3982" t="s">
        <v>4560</v>
      </c>
      <c r="D3982" t="s">
        <v>8661</v>
      </c>
      <c r="E3982" t="s">
        <v>12762</v>
      </c>
      <c r="F3982" t="s">
        <v>16627</v>
      </c>
      <c r="G3982" s="2">
        <v>43787.740324074082</v>
      </c>
      <c r="H3982" s="5" t="s">
        <v>17662</v>
      </c>
      <c r="I3982">
        <v>619</v>
      </c>
      <c r="J3982">
        <v>2.478855635861545E+17</v>
      </c>
      <c r="K3982" t="s">
        <v>16629</v>
      </c>
      <c r="L3982">
        <v>3.5</v>
      </c>
      <c r="M3982">
        <f t="shared" si="984"/>
        <v>3.5</v>
      </c>
      <c r="N3982">
        <f t="shared" si="985"/>
        <v>7</v>
      </c>
      <c r="O3982">
        <f t="shared" si="986"/>
        <v>1</v>
      </c>
      <c r="P3982">
        <f t="shared" si="987"/>
        <v>0</v>
      </c>
      <c r="Q3982" t="s">
        <v>16776</v>
      </c>
      <c r="R3982">
        <v>3.5</v>
      </c>
      <c r="S3982" t="str">
        <f t="shared" si="988"/>
        <v>不变</v>
      </c>
      <c r="T3982">
        <f t="shared" si="989"/>
        <v>0</v>
      </c>
      <c r="U3982" t="s">
        <v>17435</v>
      </c>
      <c r="V3982">
        <v>3.5</v>
      </c>
    </row>
    <row r="3983" spans="1:22" x14ac:dyDescent="0.15">
      <c r="A3983" s="1">
        <v>366</v>
      </c>
      <c r="B3983" t="s">
        <v>388</v>
      </c>
      <c r="C3983" t="s">
        <v>4659</v>
      </c>
      <c r="D3983" t="s">
        <v>8760</v>
      </c>
      <c r="E3983" t="s">
        <v>12861</v>
      </c>
      <c r="F3983" t="s">
        <v>16628</v>
      </c>
      <c r="G3983" s="2">
        <v>43787.740034722221</v>
      </c>
      <c r="H3983" s="5" t="s">
        <v>17662</v>
      </c>
      <c r="I3983">
        <v>641</v>
      </c>
      <c r="J3983">
        <v>2.478854590473216E+17</v>
      </c>
      <c r="K3983" t="s">
        <v>16629</v>
      </c>
      <c r="L3983">
        <v>4.5999999999999996</v>
      </c>
      <c r="M3983">
        <f t="shared" si="984"/>
        <v>4.5999999999999996</v>
      </c>
      <c r="N3983">
        <f t="shared" si="985"/>
        <v>10</v>
      </c>
      <c r="O3983">
        <f t="shared" si="986"/>
        <v>1</v>
      </c>
      <c r="P3983">
        <f t="shared" si="987"/>
        <v>0</v>
      </c>
      <c r="Q3983" t="s">
        <v>16843</v>
      </c>
      <c r="R3983">
        <v>4.5999999999999996</v>
      </c>
      <c r="S3983" t="str">
        <f t="shared" si="988"/>
        <v>不变</v>
      </c>
      <c r="T3983">
        <f t="shared" si="989"/>
        <v>0</v>
      </c>
      <c r="U3983" t="s">
        <v>17435</v>
      </c>
      <c r="V3983">
        <v>4.5999999999999996</v>
      </c>
    </row>
    <row r="3984" spans="1:22" x14ac:dyDescent="0.15">
      <c r="A3984" s="1">
        <v>365</v>
      </c>
      <c r="B3984" t="s">
        <v>387</v>
      </c>
      <c r="C3984" t="s">
        <v>4658</v>
      </c>
      <c r="D3984" t="s">
        <v>8759</v>
      </c>
      <c r="E3984" t="s">
        <v>12860</v>
      </c>
      <c r="F3984" t="s">
        <v>16628</v>
      </c>
      <c r="G3984" s="2">
        <v>43787.738888888889</v>
      </c>
      <c r="H3984" s="5" t="s">
        <v>17662</v>
      </c>
      <c r="I3984">
        <v>651</v>
      </c>
      <c r="J3984">
        <v>2.4788504134078051E+17</v>
      </c>
      <c r="K3984" t="s">
        <v>16629</v>
      </c>
      <c r="L3984">
        <v>6</v>
      </c>
      <c r="M3984">
        <f t="shared" si="984"/>
        <v>6</v>
      </c>
      <c r="N3984">
        <f t="shared" si="985"/>
        <v>11</v>
      </c>
      <c r="O3984">
        <f t="shared" si="986"/>
        <v>1</v>
      </c>
      <c r="P3984">
        <f t="shared" si="987"/>
        <v>0</v>
      </c>
      <c r="Q3984" t="s">
        <v>16842</v>
      </c>
      <c r="R3984">
        <v>6</v>
      </c>
      <c r="S3984" t="str">
        <f t="shared" si="988"/>
        <v>不变</v>
      </c>
      <c r="T3984">
        <f t="shared" si="989"/>
        <v>0</v>
      </c>
      <c r="U3984" t="s">
        <v>17435</v>
      </c>
      <c r="V3984">
        <v>6</v>
      </c>
    </row>
    <row r="3985" spans="1:32" x14ac:dyDescent="0.15">
      <c r="A3985" s="1">
        <v>364</v>
      </c>
      <c r="B3985" t="s">
        <v>386</v>
      </c>
      <c r="C3985" t="s">
        <v>4657</v>
      </c>
      <c r="D3985" t="s">
        <v>8758</v>
      </c>
      <c r="E3985" t="s">
        <v>12859</v>
      </c>
      <c r="F3985" t="s">
        <v>16628</v>
      </c>
      <c r="G3985" s="2">
        <v>43787.730798611112</v>
      </c>
      <c r="H3985" s="5" t="s">
        <v>17662</v>
      </c>
      <c r="I3985">
        <v>648</v>
      </c>
      <c r="J3985">
        <v>2.4788210924965478E+17</v>
      </c>
      <c r="K3985" t="s">
        <v>16629</v>
      </c>
      <c r="L3985">
        <v>4.9000000000000004</v>
      </c>
      <c r="M3985">
        <f t="shared" si="984"/>
        <v>4.9000000000000004</v>
      </c>
      <c r="N3985">
        <f t="shared" si="985"/>
        <v>10</v>
      </c>
      <c r="O3985">
        <f t="shared" si="986"/>
        <v>1</v>
      </c>
      <c r="P3985">
        <f t="shared" si="987"/>
        <v>0</v>
      </c>
      <c r="Q3985" t="s">
        <v>16841</v>
      </c>
      <c r="R3985">
        <v>4.9000000000000004</v>
      </c>
      <c r="S3985" t="str">
        <f t="shared" si="988"/>
        <v>不变</v>
      </c>
      <c r="T3985">
        <f t="shared" si="989"/>
        <v>0</v>
      </c>
      <c r="U3985" t="s">
        <v>17434</v>
      </c>
      <c r="V3985">
        <v>4.9000000000000004</v>
      </c>
    </row>
    <row r="3986" spans="1:32" x14ac:dyDescent="0.15">
      <c r="A3986" s="1">
        <v>363</v>
      </c>
      <c r="B3986" t="s">
        <v>385</v>
      </c>
      <c r="C3986" t="s">
        <v>4656</v>
      </c>
      <c r="D3986" t="s">
        <v>8757</v>
      </c>
      <c r="E3986" t="s">
        <v>12858</v>
      </c>
      <c r="F3986" t="s">
        <v>16627</v>
      </c>
      <c r="G3986" s="2">
        <v>43787.701990740738</v>
      </c>
      <c r="H3986" s="5" t="s">
        <v>17662</v>
      </c>
      <c r="I3986">
        <v>607</v>
      </c>
      <c r="J3986">
        <v>2.4787167248751411E+17</v>
      </c>
      <c r="K3986" t="s">
        <v>16629</v>
      </c>
      <c r="L3986">
        <v>2.9</v>
      </c>
      <c r="M3986">
        <f t="shared" si="984"/>
        <v>2.9</v>
      </c>
      <c r="N3986">
        <f t="shared" si="985"/>
        <v>6</v>
      </c>
      <c r="O3986">
        <f t="shared" si="986"/>
        <v>1</v>
      </c>
      <c r="P3986">
        <f t="shared" si="987"/>
        <v>0</v>
      </c>
      <c r="Q3986" t="s">
        <v>16840</v>
      </c>
      <c r="R3986">
        <v>2.9</v>
      </c>
      <c r="S3986" t="str">
        <f t="shared" si="988"/>
        <v>不变</v>
      </c>
      <c r="T3986">
        <f t="shared" si="989"/>
        <v>0</v>
      </c>
      <c r="U3986" t="s">
        <v>17434</v>
      </c>
      <c r="V3986">
        <v>5.9</v>
      </c>
    </row>
    <row r="3987" spans="1:32" x14ac:dyDescent="0.15">
      <c r="A3987" s="1">
        <v>362</v>
      </c>
      <c r="B3987" t="s">
        <v>384</v>
      </c>
      <c r="C3987" t="s">
        <v>4655</v>
      </c>
      <c r="D3987" t="s">
        <v>8756</v>
      </c>
      <c r="E3987" t="s">
        <v>12857</v>
      </c>
      <c r="F3987" t="s">
        <v>16627</v>
      </c>
      <c r="G3987" s="2">
        <v>43787.701689814807</v>
      </c>
      <c r="H3987" s="5" t="s">
        <v>17662</v>
      </c>
      <c r="I3987">
        <v>626</v>
      </c>
      <c r="J3987">
        <v>2.478715638130975E+17</v>
      </c>
      <c r="K3987" t="s">
        <v>16629</v>
      </c>
      <c r="L3987">
        <v>3.8</v>
      </c>
      <c r="M3987">
        <f t="shared" si="984"/>
        <v>3.8</v>
      </c>
      <c r="N3987">
        <f t="shared" si="985"/>
        <v>8</v>
      </c>
      <c r="O3987">
        <f t="shared" si="986"/>
        <v>1</v>
      </c>
      <c r="P3987">
        <f t="shared" si="987"/>
        <v>0</v>
      </c>
      <c r="Q3987" t="s">
        <v>16839</v>
      </c>
      <c r="R3987">
        <v>3.8</v>
      </c>
      <c r="S3987" t="str">
        <f t="shared" si="988"/>
        <v>不变</v>
      </c>
      <c r="T3987">
        <f t="shared" si="989"/>
        <v>0</v>
      </c>
      <c r="U3987" t="s">
        <v>17434</v>
      </c>
      <c r="V3987">
        <v>3.8</v>
      </c>
    </row>
    <row r="3988" spans="1:32" x14ac:dyDescent="0.15">
      <c r="A3988" s="1">
        <v>361</v>
      </c>
      <c r="B3988" t="s">
        <v>383</v>
      </c>
      <c r="C3988" t="s">
        <v>4654</v>
      </c>
      <c r="D3988" t="s">
        <v>8755</v>
      </c>
      <c r="E3988" t="s">
        <v>12856</v>
      </c>
      <c r="F3988" t="s">
        <v>16628</v>
      </c>
      <c r="G3988" s="2">
        <v>43787.693483796298</v>
      </c>
      <c r="H3988" s="5" t="s">
        <v>17662</v>
      </c>
      <c r="I3988">
        <v>644</v>
      </c>
      <c r="J3988">
        <v>2.4786858998864691E+17</v>
      </c>
      <c r="K3988" t="s">
        <v>16629</v>
      </c>
      <c r="L3988">
        <v>4.7</v>
      </c>
      <c r="M3988">
        <f t="shared" si="984"/>
        <v>4.7</v>
      </c>
      <c r="N3988">
        <f t="shared" si="985"/>
        <v>10</v>
      </c>
      <c r="O3988">
        <f t="shared" si="986"/>
        <v>1</v>
      </c>
      <c r="P3988">
        <f t="shared" si="987"/>
        <v>0</v>
      </c>
      <c r="Q3988" t="s">
        <v>16833</v>
      </c>
      <c r="R3988">
        <v>4.7</v>
      </c>
      <c r="S3988" t="str">
        <f t="shared" si="988"/>
        <v>不变</v>
      </c>
      <c r="T3988">
        <f t="shared" si="989"/>
        <v>0</v>
      </c>
      <c r="U3988" t="s">
        <v>17435</v>
      </c>
      <c r="V3988">
        <v>4.7</v>
      </c>
    </row>
    <row r="3989" spans="1:32" x14ac:dyDescent="0.15">
      <c r="A3989" s="1">
        <v>360</v>
      </c>
      <c r="B3989" t="s">
        <v>382</v>
      </c>
      <c r="C3989" t="s">
        <v>4653</v>
      </c>
      <c r="D3989" t="s">
        <v>8754</v>
      </c>
      <c r="E3989" t="s">
        <v>12855</v>
      </c>
      <c r="F3989" t="s">
        <v>16628</v>
      </c>
      <c r="G3989" s="2">
        <v>43787.671979166669</v>
      </c>
      <c r="H3989" s="5" t="s">
        <v>17662</v>
      </c>
      <c r="I3989">
        <v>649</v>
      </c>
      <c r="J3989">
        <v>2.4786079392675021E+17</v>
      </c>
      <c r="K3989" t="s">
        <v>16629</v>
      </c>
      <c r="L3989">
        <v>5</v>
      </c>
      <c r="M3989">
        <f t="shared" si="984"/>
        <v>5</v>
      </c>
      <c r="N3989">
        <f t="shared" si="985"/>
        <v>10</v>
      </c>
      <c r="O3989">
        <f t="shared" si="986"/>
        <v>1</v>
      </c>
      <c r="P3989">
        <f t="shared" si="987"/>
        <v>0</v>
      </c>
      <c r="Q3989" t="s">
        <v>16827</v>
      </c>
      <c r="R3989">
        <v>5</v>
      </c>
      <c r="S3989" t="str">
        <f t="shared" si="988"/>
        <v>不变</v>
      </c>
      <c r="T3989">
        <f t="shared" si="989"/>
        <v>0</v>
      </c>
      <c r="U3989" t="s">
        <v>17434</v>
      </c>
      <c r="V3989">
        <v>5</v>
      </c>
    </row>
    <row r="3990" spans="1:32" x14ac:dyDescent="0.15">
      <c r="A3990" s="1">
        <v>359</v>
      </c>
      <c r="B3990" t="s">
        <v>381</v>
      </c>
      <c r="C3990" t="s">
        <v>4652</v>
      </c>
      <c r="D3990" t="s">
        <v>8753</v>
      </c>
      <c r="E3990" t="s">
        <v>12854</v>
      </c>
      <c r="F3990" t="s">
        <v>16628</v>
      </c>
      <c r="G3990" s="2">
        <v>43787.664687500001</v>
      </c>
      <c r="H3990" s="5" t="s">
        <v>17662</v>
      </c>
      <c r="I3990">
        <v>631</v>
      </c>
      <c r="J3990">
        <v>2.478581513684296E+17</v>
      </c>
      <c r="K3990" t="s">
        <v>16629</v>
      </c>
      <c r="L3990">
        <v>4.0999999999999996</v>
      </c>
      <c r="M3990">
        <f t="shared" si="984"/>
        <v>4.0999999999999996</v>
      </c>
      <c r="N3990">
        <f t="shared" si="985"/>
        <v>9</v>
      </c>
      <c r="O3990">
        <f t="shared" si="986"/>
        <v>1</v>
      </c>
      <c r="P3990">
        <f t="shared" si="987"/>
        <v>0</v>
      </c>
      <c r="Q3990" t="s">
        <v>16838</v>
      </c>
      <c r="R3990">
        <v>4.0999999999999996</v>
      </c>
      <c r="S3990" t="str">
        <f t="shared" si="988"/>
        <v>不变</v>
      </c>
      <c r="T3990">
        <f t="shared" si="989"/>
        <v>0</v>
      </c>
      <c r="U3990" t="s">
        <v>17434</v>
      </c>
      <c r="V3990">
        <v>4.0999999999999996</v>
      </c>
    </row>
    <row r="3991" spans="1:32" x14ac:dyDescent="0.15">
      <c r="A3991" s="1">
        <v>358</v>
      </c>
      <c r="B3991" t="s">
        <v>380</v>
      </c>
      <c r="C3991" t="s">
        <v>4651</v>
      </c>
      <c r="D3991" t="s">
        <v>8752</v>
      </c>
      <c r="E3991" t="s">
        <v>12853</v>
      </c>
      <c r="F3991" t="s">
        <v>16628</v>
      </c>
      <c r="G3991" s="2">
        <v>43787.653449074067</v>
      </c>
      <c r="H3991" s="5" t="s">
        <v>17662</v>
      </c>
      <c r="I3991">
        <v>664</v>
      </c>
      <c r="J3991">
        <v>2.4785408094319821E+17</v>
      </c>
      <c r="K3991" t="s">
        <v>16629</v>
      </c>
      <c r="L3991">
        <v>6</v>
      </c>
      <c r="M3991">
        <f t="shared" si="984"/>
        <v>6</v>
      </c>
      <c r="N3991">
        <f t="shared" si="985"/>
        <v>12</v>
      </c>
      <c r="O3991">
        <f t="shared" si="986"/>
        <v>1</v>
      </c>
      <c r="P3991">
        <f t="shared" si="987"/>
        <v>0</v>
      </c>
      <c r="Q3991" t="s">
        <v>16832</v>
      </c>
      <c r="R3991">
        <v>6</v>
      </c>
      <c r="S3991" t="str">
        <f t="shared" si="988"/>
        <v>不变</v>
      </c>
      <c r="T3991">
        <f t="shared" si="989"/>
        <v>0</v>
      </c>
      <c r="U3991" t="s">
        <v>17440</v>
      </c>
      <c r="V3991">
        <v>6</v>
      </c>
    </row>
    <row r="3992" spans="1:32" x14ac:dyDescent="0.15">
      <c r="A3992" s="1">
        <v>357</v>
      </c>
      <c r="B3992" t="s">
        <v>379</v>
      </c>
      <c r="C3992" t="s">
        <v>4650</v>
      </c>
      <c r="D3992" t="s">
        <v>8751</v>
      </c>
      <c r="E3992" t="s">
        <v>12852</v>
      </c>
      <c r="F3992" t="s">
        <v>16628</v>
      </c>
      <c r="G3992" s="2">
        <v>43787.642106481479</v>
      </c>
      <c r="H3992" s="5" t="s">
        <v>17662</v>
      </c>
      <c r="I3992">
        <v>636</v>
      </c>
      <c r="J3992">
        <v>2.478499684868465E+17</v>
      </c>
      <c r="K3992" t="s">
        <v>16629</v>
      </c>
      <c r="L3992">
        <v>4.3</v>
      </c>
      <c r="M3992">
        <f t="shared" si="984"/>
        <v>4.3</v>
      </c>
      <c r="N3992">
        <f t="shared" si="985"/>
        <v>9</v>
      </c>
      <c r="O3992">
        <f t="shared" si="986"/>
        <v>1</v>
      </c>
      <c r="P3992">
        <f t="shared" si="987"/>
        <v>0</v>
      </c>
      <c r="Q3992" t="s">
        <v>16837</v>
      </c>
      <c r="R3992">
        <v>4.3</v>
      </c>
      <c r="S3992" t="str">
        <f t="shared" si="988"/>
        <v>不变</v>
      </c>
      <c r="T3992">
        <f t="shared" si="989"/>
        <v>0</v>
      </c>
      <c r="U3992" t="s">
        <v>17435</v>
      </c>
      <c r="V3992">
        <v>4.3</v>
      </c>
    </row>
    <row r="3993" spans="1:32" x14ac:dyDescent="0.15">
      <c r="A3993" s="1">
        <v>356</v>
      </c>
      <c r="B3993" t="s">
        <v>378</v>
      </c>
      <c r="C3993" t="s">
        <v>4649</v>
      </c>
      <c r="D3993" t="s">
        <v>8750</v>
      </c>
      <c r="E3993" t="s">
        <v>12851</v>
      </c>
      <c r="F3993" t="s">
        <v>16628</v>
      </c>
      <c r="G3993" s="2">
        <v>43787.636828703697</v>
      </c>
      <c r="H3993" s="5" t="s">
        <v>17662</v>
      </c>
      <c r="I3993">
        <v>658</v>
      </c>
      <c r="J3993">
        <v>2.478480560310231E+17</v>
      </c>
      <c r="K3993" t="s">
        <v>16629</v>
      </c>
      <c r="L3993">
        <v>6</v>
      </c>
      <c r="M3993">
        <f t="shared" si="984"/>
        <v>6</v>
      </c>
      <c r="N3993">
        <f t="shared" si="985"/>
        <v>11</v>
      </c>
      <c r="O3993">
        <f t="shared" si="986"/>
        <v>1</v>
      </c>
      <c r="P3993">
        <f t="shared" si="987"/>
        <v>0</v>
      </c>
      <c r="Q3993" t="s">
        <v>16836</v>
      </c>
      <c r="R3993">
        <v>6</v>
      </c>
      <c r="S3993" t="str">
        <f t="shared" si="988"/>
        <v>不变</v>
      </c>
      <c r="T3993">
        <f t="shared" si="989"/>
        <v>0</v>
      </c>
      <c r="U3993" t="s">
        <v>17434</v>
      </c>
      <c r="V3993">
        <v>6</v>
      </c>
    </row>
    <row r="3994" spans="1:32" x14ac:dyDescent="0.15">
      <c r="A3994" s="1">
        <v>355</v>
      </c>
      <c r="B3994" t="s">
        <v>377</v>
      </c>
      <c r="C3994" t="s">
        <v>4648</v>
      </c>
      <c r="D3994" t="s">
        <v>8749</v>
      </c>
      <c r="E3994" t="s">
        <v>12850</v>
      </c>
      <c r="F3994" t="s">
        <v>16628</v>
      </c>
      <c r="G3994" s="2">
        <v>43787.636261574073</v>
      </c>
      <c r="H3994" s="5" t="s">
        <v>17662</v>
      </c>
      <c r="I3994">
        <v>622</v>
      </c>
      <c r="J3994">
        <v>2.478478512063816E+17</v>
      </c>
      <c r="K3994" t="s">
        <v>16629</v>
      </c>
      <c r="L3994">
        <v>3.6</v>
      </c>
      <c r="M3994">
        <f t="shared" si="984"/>
        <v>3.6</v>
      </c>
      <c r="N3994">
        <f t="shared" si="985"/>
        <v>8</v>
      </c>
      <c r="O3994">
        <f t="shared" si="986"/>
        <v>1</v>
      </c>
      <c r="P3994">
        <f t="shared" si="987"/>
        <v>0</v>
      </c>
      <c r="Q3994" t="s">
        <v>16829</v>
      </c>
      <c r="R3994">
        <v>3.6</v>
      </c>
      <c r="S3994" t="str">
        <f t="shared" si="988"/>
        <v>不变</v>
      </c>
      <c r="T3994">
        <f t="shared" si="989"/>
        <v>0</v>
      </c>
      <c r="U3994" t="s">
        <v>17434</v>
      </c>
      <c r="V3994">
        <v>3.6</v>
      </c>
    </row>
    <row r="3995" spans="1:32" x14ac:dyDescent="0.15">
      <c r="A3995" s="1">
        <v>354</v>
      </c>
      <c r="B3995" t="s">
        <v>376</v>
      </c>
      <c r="C3995" t="s">
        <v>4647</v>
      </c>
      <c r="D3995" t="s">
        <v>8748</v>
      </c>
      <c r="E3995" t="s">
        <v>12849</v>
      </c>
      <c r="F3995" t="s">
        <v>16627</v>
      </c>
      <c r="G3995" s="2">
        <v>43787.635752314818</v>
      </c>
      <c r="H3995" s="5" t="s">
        <v>17662</v>
      </c>
      <c r="I3995">
        <v>630</v>
      </c>
      <c r="J3995">
        <v>2.478476682676183E+17</v>
      </c>
      <c r="K3995" t="s">
        <v>16629</v>
      </c>
      <c r="L3995">
        <v>4</v>
      </c>
      <c r="M3995">
        <f t="shared" si="984"/>
        <v>4</v>
      </c>
      <c r="N3995">
        <f t="shared" si="985"/>
        <v>8</v>
      </c>
      <c r="O3995">
        <f t="shared" si="986"/>
        <v>1</v>
      </c>
      <c r="P3995">
        <f t="shared" si="987"/>
        <v>0</v>
      </c>
      <c r="Q3995" t="s">
        <v>16835</v>
      </c>
      <c r="R3995">
        <v>4</v>
      </c>
      <c r="S3995" t="str">
        <f t="shared" si="988"/>
        <v>不变</v>
      </c>
      <c r="T3995">
        <f t="shared" si="989"/>
        <v>0</v>
      </c>
      <c r="U3995" t="s">
        <v>17434</v>
      </c>
      <c r="V3995">
        <v>4</v>
      </c>
    </row>
    <row r="3996" spans="1:32" x14ac:dyDescent="0.15">
      <c r="A3996" s="1">
        <v>353</v>
      </c>
      <c r="B3996" t="s">
        <v>375</v>
      </c>
      <c r="C3996" t="s">
        <v>4646</v>
      </c>
      <c r="D3996" t="s">
        <v>8747</v>
      </c>
      <c r="E3996" t="s">
        <v>12848</v>
      </c>
      <c r="F3996" t="s">
        <v>16628</v>
      </c>
      <c r="G3996" s="2">
        <v>43787.624699074076</v>
      </c>
      <c r="H3996" s="5" t="s">
        <v>17662</v>
      </c>
      <c r="I3996">
        <v>614</v>
      </c>
      <c r="J3996">
        <v>2.4784366026621341E+17</v>
      </c>
      <c r="K3996" t="s">
        <v>16629</v>
      </c>
      <c r="L3996">
        <v>3.2</v>
      </c>
      <c r="M3996">
        <f t="shared" si="984"/>
        <v>3.2</v>
      </c>
      <c r="N3996">
        <f t="shared" si="985"/>
        <v>7</v>
      </c>
      <c r="O3996">
        <f t="shared" si="986"/>
        <v>1</v>
      </c>
      <c r="P3996">
        <f t="shared" si="987"/>
        <v>0</v>
      </c>
      <c r="Q3996" t="s">
        <v>16834</v>
      </c>
      <c r="R3996">
        <v>3.2</v>
      </c>
      <c r="S3996" t="str">
        <f t="shared" si="988"/>
        <v>不变</v>
      </c>
      <c r="T3996">
        <f t="shared" si="989"/>
        <v>0</v>
      </c>
      <c r="U3996" t="s">
        <v>17434</v>
      </c>
      <c r="V3996">
        <v>3.2</v>
      </c>
    </row>
    <row r="3997" spans="1:32" x14ac:dyDescent="0.15">
      <c r="A3997" s="1">
        <v>351</v>
      </c>
      <c r="B3997" t="s">
        <v>373</v>
      </c>
      <c r="C3997" t="s">
        <v>4645</v>
      </c>
      <c r="D3997" t="s">
        <v>8746</v>
      </c>
      <c r="E3997" t="s">
        <v>12847</v>
      </c>
      <c r="F3997" t="s">
        <v>16627</v>
      </c>
      <c r="G3997" s="2">
        <v>43787.619363425933</v>
      </c>
      <c r="H3997" s="5" t="s">
        <v>17662</v>
      </c>
      <c r="I3997">
        <v>623</v>
      </c>
      <c r="J3997">
        <v>2.478417257357681E+17</v>
      </c>
      <c r="K3997" t="s">
        <v>16629</v>
      </c>
      <c r="L3997">
        <v>3.7</v>
      </c>
      <c r="M3997">
        <f t="shared" si="984"/>
        <v>3.7</v>
      </c>
      <c r="N3997">
        <f t="shared" si="985"/>
        <v>8</v>
      </c>
      <c r="O3997">
        <f t="shared" si="986"/>
        <v>1</v>
      </c>
      <c r="P3997">
        <f t="shared" si="987"/>
        <v>0</v>
      </c>
      <c r="Q3997" t="s">
        <v>16833</v>
      </c>
      <c r="R3997">
        <v>3.7</v>
      </c>
      <c r="S3997" t="str">
        <f t="shared" si="988"/>
        <v>不变</v>
      </c>
      <c r="T3997">
        <f t="shared" si="989"/>
        <v>0</v>
      </c>
      <c r="U3997" t="s">
        <v>17434</v>
      </c>
      <c r="V3997">
        <v>5</v>
      </c>
      <c r="W3997">
        <v>2.4784735410166989E+17</v>
      </c>
      <c r="X3997">
        <v>50000</v>
      </c>
      <c r="AA3997" s="2">
        <v>43816.721805555557</v>
      </c>
      <c r="AB3997">
        <v>28</v>
      </c>
      <c r="AC3997" t="s">
        <v>17503</v>
      </c>
      <c r="AD3997" t="s">
        <v>17506</v>
      </c>
      <c r="AE3997">
        <v>2.4784170715500131E+17</v>
      </c>
      <c r="AF3997" t="s">
        <v>12847</v>
      </c>
    </row>
    <row r="3998" spans="1:32" x14ac:dyDescent="0.15">
      <c r="A3998" s="1">
        <v>350</v>
      </c>
      <c r="B3998" t="s">
        <v>372</v>
      </c>
      <c r="C3998" t="s">
        <v>4644</v>
      </c>
      <c r="D3998" t="s">
        <v>8745</v>
      </c>
      <c r="E3998" t="s">
        <v>12846</v>
      </c>
      <c r="F3998" t="s">
        <v>16628</v>
      </c>
      <c r="G3998" s="2">
        <v>43787.616724537038</v>
      </c>
      <c r="H3998" s="5" t="s">
        <v>17662</v>
      </c>
      <c r="I3998">
        <v>637</v>
      </c>
      <c r="J3998">
        <v>2.478407727269847E+17</v>
      </c>
      <c r="K3998" t="s">
        <v>16629</v>
      </c>
      <c r="L3998">
        <v>4.4000000000000004</v>
      </c>
      <c r="M3998">
        <f t="shared" si="984"/>
        <v>4.3999999999999995</v>
      </c>
      <c r="N3998">
        <f t="shared" si="985"/>
        <v>9</v>
      </c>
      <c r="O3998">
        <f t="shared" si="986"/>
        <v>1</v>
      </c>
      <c r="P3998">
        <f t="shared" si="987"/>
        <v>0</v>
      </c>
      <c r="Q3998" t="s">
        <v>16832</v>
      </c>
      <c r="R3998">
        <v>4.4000000000000004</v>
      </c>
      <c r="S3998" t="str">
        <f t="shared" si="988"/>
        <v>不变</v>
      </c>
      <c r="T3998">
        <f t="shared" si="989"/>
        <v>0</v>
      </c>
      <c r="U3998" t="s">
        <v>17434</v>
      </c>
      <c r="V3998">
        <v>4.4000000000000004</v>
      </c>
    </row>
    <row r="3999" spans="1:32" x14ac:dyDescent="0.15">
      <c r="A3999" s="1">
        <v>344</v>
      </c>
      <c r="B3999" t="s">
        <v>366</v>
      </c>
      <c r="C3999" t="s">
        <v>4639</v>
      </c>
      <c r="D3999" t="s">
        <v>8740</v>
      </c>
      <c r="E3999" t="s">
        <v>12841</v>
      </c>
      <c r="F3999" t="s">
        <v>16628</v>
      </c>
      <c r="G3999" s="2">
        <v>43787.615520833337</v>
      </c>
      <c r="H3999" s="5" t="s">
        <v>17662</v>
      </c>
      <c r="I3999">
        <v>644</v>
      </c>
      <c r="J3999">
        <v>2.478403334701097E+17</v>
      </c>
      <c r="K3999" t="s">
        <v>16629</v>
      </c>
      <c r="L3999">
        <v>4.7</v>
      </c>
      <c r="M3999">
        <f t="shared" si="984"/>
        <v>4.7</v>
      </c>
      <c r="N3999">
        <f t="shared" si="985"/>
        <v>10</v>
      </c>
      <c r="O3999">
        <f t="shared" si="986"/>
        <v>1</v>
      </c>
      <c r="P3999">
        <f t="shared" si="987"/>
        <v>0</v>
      </c>
      <c r="Q3999" t="s">
        <v>16827</v>
      </c>
      <c r="R3999">
        <v>4.7</v>
      </c>
      <c r="S3999" t="str">
        <f t="shared" si="988"/>
        <v>不变</v>
      </c>
      <c r="T3999">
        <f t="shared" si="989"/>
        <v>0</v>
      </c>
      <c r="U3999" t="s">
        <v>17434</v>
      </c>
      <c r="V3999">
        <v>4.7</v>
      </c>
    </row>
    <row r="4000" spans="1:32" x14ac:dyDescent="0.15">
      <c r="A4000" s="1">
        <v>348</v>
      </c>
      <c r="B4000" t="s">
        <v>370</v>
      </c>
      <c r="C4000" t="s">
        <v>4643</v>
      </c>
      <c r="D4000" t="s">
        <v>8744</v>
      </c>
      <c r="E4000" t="s">
        <v>12845</v>
      </c>
      <c r="F4000" t="s">
        <v>16627</v>
      </c>
      <c r="G4000" s="2">
        <v>43787.61515046296</v>
      </c>
      <c r="H4000" s="5" t="s">
        <v>17662</v>
      </c>
      <c r="I4000">
        <v>626</v>
      </c>
      <c r="J4000">
        <v>2.4784020277559709E+17</v>
      </c>
      <c r="K4000" t="s">
        <v>16629</v>
      </c>
      <c r="L4000">
        <v>3.8</v>
      </c>
      <c r="M4000">
        <f t="shared" si="984"/>
        <v>3.8</v>
      </c>
      <c r="N4000">
        <f t="shared" si="985"/>
        <v>8</v>
      </c>
      <c r="O4000">
        <f t="shared" si="986"/>
        <v>1</v>
      </c>
      <c r="P4000">
        <f t="shared" si="987"/>
        <v>0</v>
      </c>
      <c r="Q4000" t="s">
        <v>16831</v>
      </c>
      <c r="R4000">
        <v>3.8</v>
      </c>
      <c r="S4000" t="str">
        <f t="shared" si="988"/>
        <v>不变</v>
      </c>
      <c r="T4000">
        <f t="shared" si="989"/>
        <v>0</v>
      </c>
      <c r="U4000" t="s">
        <v>17434</v>
      </c>
      <c r="V4000">
        <v>3.8</v>
      </c>
    </row>
    <row r="4001" spans="1:32" x14ac:dyDescent="0.15">
      <c r="A4001" s="1">
        <v>347</v>
      </c>
      <c r="B4001" t="s">
        <v>369</v>
      </c>
      <c r="C4001" t="s">
        <v>4642</v>
      </c>
      <c r="D4001" t="s">
        <v>8743</v>
      </c>
      <c r="E4001" t="s">
        <v>12844</v>
      </c>
      <c r="F4001" t="s">
        <v>16628</v>
      </c>
      <c r="G4001" s="2">
        <v>43787.614988425928</v>
      </c>
      <c r="H4001" s="5" t="s">
        <v>17662</v>
      </c>
      <c r="I4001">
        <v>653</v>
      </c>
      <c r="J4001">
        <v>2.4784014068731491E+17</v>
      </c>
      <c r="K4001" t="s">
        <v>16629</v>
      </c>
      <c r="L4001">
        <v>6</v>
      </c>
      <c r="M4001">
        <f t="shared" si="984"/>
        <v>6</v>
      </c>
      <c r="N4001">
        <f t="shared" si="985"/>
        <v>11</v>
      </c>
      <c r="O4001">
        <f t="shared" si="986"/>
        <v>1</v>
      </c>
      <c r="P4001">
        <f t="shared" si="987"/>
        <v>0</v>
      </c>
      <c r="Q4001" t="s">
        <v>16830</v>
      </c>
      <c r="R4001">
        <v>6</v>
      </c>
      <c r="S4001" t="str">
        <f t="shared" si="988"/>
        <v>不变</v>
      </c>
      <c r="T4001">
        <f t="shared" si="989"/>
        <v>0</v>
      </c>
      <c r="U4001" t="s">
        <v>17434</v>
      </c>
      <c r="V4001">
        <v>2</v>
      </c>
      <c r="W4001">
        <v>2.4784741607670579E+17</v>
      </c>
      <c r="X4001">
        <v>20000</v>
      </c>
      <c r="AA4001" s="2">
        <v>43893.593541666669</v>
      </c>
      <c r="AB4001">
        <v>40</v>
      </c>
      <c r="AC4001" t="s">
        <v>17499</v>
      </c>
      <c r="AD4001" t="s">
        <v>17507</v>
      </c>
      <c r="AE4001">
        <v>2.4784012384299011E+17</v>
      </c>
      <c r="AF4001" t="s">
        <v>12844</v>
      </c>
    </row>
    <row r="4002" spans="1:32" x14ac:dyDescent="0.15">
      <c r="A4002" s="1">
        <v>346</v>
      </c>
      <c r="B4002" t="s">
        <v>368</v>
      </c>
      <c r="C4002" t="s">
        <v>4641</v>
      </c>
      <c r="D4002" t="s">
        <v>8742</v>
      </c>
      <c r="E4002" t="s">
        <v>12843</v>
      </c>
      <c r="F4002" t="s">
        <v>16628</v>
      </c>
      <c r="G4002" s="2">
        <v>43787.614652777767</v>
      </c>
      <c r="H4002" s="5" t="s">
        <v>17662</v>
      </c>
      <c r="I4002">
        <v>648</v>
      </c>
      <c r="J4002">
        <v>2.478400207931351E+17</v>
      </c>
      <c r="K4002" t="s">
        <v>16629</v>
      </c>
      <c r="L4002">
        <v>4.9000000000000004</v>
      </c>
      <c r="M4002">
        <f t="shared" si="984"/>
        <v>4.9000000000000004</v>
      </c>
      <c r="N4002">
        <f t="shared" si="985"/>
        <v>10</v>
      </c>
      <c r="O4002">
        <f t="shared" si="986"/>
        <v>1</v>
      </c>
      <c r="P4002">
        <f t="shared" si="987"/>
        <v>0</v>
      </c>
      <c r="Q4002" t="s">
        <v>16829</v>
      </c>
      <c r="R4002">
        <v>4.9000000000000004</v>
      </c>
      <c r="S4002" t="str">
        <f t="shared" si="988"/>
        <v>不变</v>
      </c>
      <c r="T4002">
        <f t="shared" si="989"/>
        <v>0</v>
      </c>
      <c r="U4002" t="s">
        <v>17434</v>
      </c>
      <c r="V4002">
        <v>4.9000000000000004</v>
      </c>
    </row>
    <row r="4003" spans="1:32" x14ac:dyDescent="0.15">
      <c r="A4003" s="1">
        <v>345</v>
      </c>
      <c r="B4003" t="s">
        <v>367</v>
      </c>
      <c r="C4003" t="s">
        <v>4640</v>
      </c>
      <c r="D4003" t="s">
        <v>8741</v>
      </c>
      <c r="E4003" t="s">
        <v>12842</v>
      </c>
      <c r="F4003" t="s">
        <v>16628</v>
      </c>
      <c r="G4003" s="2">
        <v>43787.614004629628</v>
      </c>
      <c r="H4003" s="5" t="s">
        <v>17662</v>
      </c>
      <c r="I4003">
        <v>649</v>
      </c>
      <c r="J4003">
        <v>2.4783978547170918E+17</v>
      </c>
      <c r="K4003" t="s">
        <v>16629</v>
      </c>
      <c r="L4003">
        <v>5</v>
      </c>
      <c r="M4003">
        <f t="shared" si="984"/>
        <v>5</v>
      </c>
      <c r="N4003">
        <f t="shared" si="985"/>
        <v>10</v>
      </c>
      <c r="O4003">
        <f t="shared" si="986"/>
        <v>1</v>
      </c>
      <c r="P4003">
        <f t="shared" si="987"/>
        <v>0</v>
      </c>
      <c r="Q4003" t="s">
        <v>16828</v>
      </c>
      <c r="R4003">
        <v>5</v>
      </c>
      <c r="S4003" t="str">
        <f t="shared" si="988"/>
        <v>不变</v>
      </c>
      <c r="T4003">
        <f t="shared" si="989"/>
        <v>0</v>
      </c>
      <c r="U4003" t="s">
        <v>17434</v>
      </c>
      <c r="V4003">
        <v>5</v>
      </c>
    </row>
    <row r="4004" spans="1:32" x14ac:dyDescent="0.15">
      <c r="A4004" s="1">
        <v>343</v>
      </c>
      <c r="B4004" t="s">
        <v>365</v>
      </c>
      <c r="C4004" t="s">
        <v>4638</v>
      </c>
      <c r="D4004" t="s">
        <v>8739</v>
      </c>
      <c r="E4004" t="s">
        <v>12840</v>
      </c>
      <c r="F4004" t="s">
        <v>16628</v>
      </c>
      <c r="G4004" s="2">
        <v>43787.607048611113</v>
      </c>
      <c r="H4004" s="5" t="s">
        <v>17662</v>
      </c>
      <c r="I4004">
        <v>660</v>
      </c>
      <c r="J4004">
        <v>2.4783726637692109E+17</v>
      </c>
      <c r="K4004" t="s">
        <v>16629</v>
      </c>
      <c r="L4004">
        <v>6</v>
      </c>
      <c r="M4004">
        <f t="shared" ref="M4004:M4067" si="990">IF(10*(I4004-550)/200&gt;5,ROUNDUP(10*(I4004-550)/200,0),ROUNDUP(10*(I4004-550)/200,1))</f>
        <v>6</v>
      </c>
      <c r="N4004">
        <f t="shared" ref="N4004:N4067" si="991">IF(20*(I4004-550)/200&gt;5,ROUNDUP(20*(I4004-550)/200,0),ROUNDUP(20*(I4004-550)/200,1))</f>
        <v>11</v>
      </c>
      <c r="O4004">
        <f t="shared" ref="O4004:O4067" si="992">IF(L4004=M4004,1,0)</f>
        <v>1</v>
      </c>
      <c r="P4004">
        <f t="shared" ref="P4004:P4067" si="993">IF(L4004=N4004,1,0)</f>
        <v>0</v>
      </c>
      <c r="Q4004" t="s">
        <v>16826</v>
      </c>
      <c r="R4004">
        <v>6</v>
      </c>
      <c r="S4004" t="str">
        <f t="shared" ref="S4004:S4067" si="994">IF(L4004&gt;R4004,"调降",IF(L4004&lt;R4004,"调升","不变"))</f>
        <v>不变</v>
      </c>
      <c r="T4004">
        <f t="shared" ref="T4004:T4067" si="995">R4004/L4004-1</f>
        <v>0</v>
      </c>
      <c r="U4004" t="s">
        <v>17434</v>
      </c>
      <c r="V4004">
        <v>6</v>
      </c>
    </row>
    <row r="4005" spans="1:32" x14ac:dyDescent="0.15">
      <c r="A4005" s="1">
        <v>342</v>
      </c>
      <c r="B4005" t="s">
        <v>364</v>
      </c>
      <c r="C4005" t="s">
        <v>4637</v>
      </c>
      <c r="D4005" t="s">
        <v>8738</v>
      </c>
      <c r="E4005" t="s">
        <v>12839</v>
      </c>
      <c r="F4005" t="s">
        <v>16627</v>
      </c>
      <c r="G4005" s="2">
        <v>43787.577638888892</v>
      </c>
      <c r="H4005" s="5" t="s">
        <v>17662</v>
      </c>
      <c r="I4005">
        <v>613</v>
      </c>
      <c r="J4005">
        <v>2.4782660602062851E+17</v>
      </c>
      <c r="K4005" t="s">
        <v>16629</v>
      </c>
      <c r="L4005">
        <v>3.2</v>
      </c>
      <c r="M4005">
        <f t="shared" si="990"/>
        <v>3.2</v>
      </c>
      <c r="N4005">
        <f t="shared" si="991"/>
        <v>7</v>
      </c>
      <c r="O4005">
        <f t="shared" si="992"/>
        <v>1</v>
      </c>
      <c r="P4005">
        <f t="shared" si="993"/>
        <v>0</v>
      </c>
      <c r="Q4005" t="s">
        <v>16825</v>
      </c>
      <c r="R4005">
        <v>3.2</v>
      </c>
      <c r="S4005" t="str">
        <f t="shared" si="994"/>
        <v>不变</v>
      </c>
      <c r="T4005">
        <f t="shared" si="995"/>
        <v>0</v>
      </c>
      <c r="U4005" t="s">
        <v>17435</v>
      </c>
      <c r="V4005">
        <v>3.2</v>
      </c>
    </row>
    <row r="4006" spans="1:32" x14ac:dyDescent="0.15">
      <c r="A4006" s="1">
        <v>341</v>
      </c>
      <c r="B4006" t="s">
        <v>363</v>
      </c>
      <c r="C4006" t="s">
        <v>4636</v>
      </c>
      <c r="D4006" t="s">
        <v>8737</v>
      </c>
      <c r="E4006" t="s">
        <v>12838</v>
      </c>
      <c r="F4006" t="s">
        <v>16628</v>
      </c>
      <c r="G4006" s="2">
        <v>43787.535983796297</v>
      </c>
      <c r="H4006" s="5" t="s">
        <v>17662</v>
      </c>
      <c r="I4006">
        <v>666</v>
      </c>
      <c r="J4006">
        <v>2.4781151040595971E+17</v>
      </c>
      <c r="K4006" t="s">
        <v>16629</v>
      </c>
      <c r="L4006">
        <v>6</v>
      </c>
      <c r="M4006">
        <f t="shared" si="990"/>
        <v>6</v>
      </c>
      <c r="N4006">
        <f t="shared" si="991"/>
        <v>12</v>
      </c>
      <c r="O4006">
        <f t="shared" si="992"/>
        <v>1</v>
      </c>
      <c r="P4006">
        <f t="shared" si="993"/>
        <v>0</v>
      </c>
      <c r="Q4006" t="s">
        <v>16824</v>
      </c>
      <c r="R4006">
        <v>6</v>
      </c>
      <c r="S4006" t="str">
        <f t="shared" si="994"/>
        <v>不变</v>
      </c>
      <c r="T4006">
        <f t="shared" si="995"/>
        <v>0</v>
      </c>
      <c r="U4006" t="s">
        <v>17435</v>
      </c>
      <c r="V4006">
        <v>6</v>
      </c>
    </row>
    <row r="4007" spans="1:32" x14ac:dyDescent="0.15">
      <c r="A4007" s="1">
        <v>340</v>
      </c>
      <c r="B4007" t="s">
        <v>362</v>
      </c>
      <c r="C4007" t="s">
        <v>4635</v>
      </c>
      <c r="D4007" t="s">
        <v>8736</v>
      </c>
      <c r="E4007" t="s">
        <v>12837</v>
      </c>
      <c r="F4007" t="s">
        <v>16628</v>
      </c>
      <c r="G4007" s="2">
        <v>43787.530497685177</v>
      </c>
      <c r="H4007" s="5" t="s">
        <v>17662</v>
      </c>
      <c r="I4007">
        <v>614</v>
      </c>
      <c r="J4007">
        <v>2.478095220416225E+17</v>
      </c>
      <c r="K4007" t="s">
        <v>16629</v>
      </c>
      <c r="L4007">
        <v>3.2</v>
      </c>
      <c r="M4007">
        <f t="shared" si="990"/>
        <v>3.2</v>
      </c>
      <c r="N4007">
        <f t="shared" si="991"/>
        <v>7</v>
      </c>
      <c r="O4007">
        <f t="shared" si="992"/>
        <v>1</v>
      </c>
      <c r="P4007">
        <f t="shared" si="993"/>
        <v>0</v>
      </c>
      <c r="Q4007" t="s">
        <v>16823</v>
      </c>
      <c r="R4007">
        <v>3.2</v>
      </c>
      <c r="S4007" t="str">
        <f t="shared" si="994"/>
        <v>不变</v>
      </c>
      <c r="T4007">
        <f t="shared" si="995"/>
        <v>0</v>
      </c>
      <c r="U4007" t="s">
        <v>17434</v>
      </c>
      <c r="V4007">
        <v>3.2</v>
      </c>
    </row>
    <row r="4008" spans="1:32" x14ac:dyDescent="0.15">
      <c r="A4008" s="1">
        <v>339</v>
      </c>
      <c r="B4008" t="s">
        <v>361</v>
      </c>
      <c r="C4008" t="s">
        <v>4634</v>
      </c>
      <c r="D4008" t="s">
        <v>8735</v>
      </c>
      <c r="E4008" t="s">
        <v>12836</v>
      </c>
      <c r="F4008" t="s">
        <v>16628</v>
      </c>
      <c r="G4008" s="2">
        <v>43787.523368055547</v>
      </c>
      <c r="H4008" s="5" t="s">
        <v>17662</v>
      </c>
      <c r="I4008">
        <v>646</v>
      </c>
      <c r="J4008">
        <v>2.4780693809870029E+17</v>
      </c>
      <c r="K4008" t="s">
        <v>16629</v>
      </c>
      <c r="L4008">
        <v>4.8</v>
      </c>
      <c r="M4008">
        <f t="shared" si="990"/>
        <v>4.8</v>
      </c>
      <c r="N4008">
        <f t="shared" si="991"/>
        <v>10</v>
      </c>
      <c r="O4008">
        <f t="shared" si="992"/>
        <v>1</v>
      </c>
      <c r="P4008">
        <f t="shared" si="993"/>
        <v>0</v>
      </c>
      <c r="Q4008" t="s">
        <v>16822</v>
      </c>
      <c r="R4008">
        <v>4.8</v>
      </c>
      <c r="S4008" t="str">
        <f t="shared" si="994"/>
        <v>不变</v>
      </c>
      <c r="T4008">
        <f t="shared" si="995"/>
        <v>0</v>
      </c>
      <c r="U4008" t="s">
        <v>17435</v>
      </c>
      <c r="V4008">
        <v>4.8</v>
      </c>
    </row>
    <row r="4009" spans="1:32" x14ac:dyDescent="0.15">
      <c r="A4009" s="1">
        <v>338</v>
      </c>
      <c r="B4009" t="s">
        <v>360</v>
      </c>
      <c r="C4009" t="s">
        <v>4633</v>
      </c>
      <c r="D4009" t="s">
        <v>8734</v>
      </c>
      <c r="E4009" t="s">
        <v>12835</v>
      </c>
      <c r="F4009" t="s">
        <v>16627</v>
      </c>
      <c r="G4009" s="2">
        <v>43787.507337962961</v>
      </c>
      <c r="H4009" s="5" t="s">
        <v>17662</v>
      </c>
      <c r="I4009">
        <v>629</v>
      </c>
      <c r="J4009">
        <v>2.4780113160910029E+17</v>
      </c>
      <c r="K4009" t="s">
        <v>16629</v>
      </c>
      <c r="L4009">
        <v>4</v>
      </c>
      <c r="M4009">
        <f t="shared" si="990"/>
        <v>4</v>
      </c>
      <c r="N4009">
        <f t="shared" si="991"/>
        <v>8</v>
      </c>
      <c r="O4009">
        <f t="shared" si="992"/>
        <v>1</v>
      </c>
      <c r="P4009">
        <f t="shared" si="993"/>
        <v>0</v>
      </c>
      <c r="Q4009" t="s">
        <v>16821</v>
      </c>
      <c r="R4009">
        <v>4</v>
      </c>
      <c r="S4009" t="str">
        <f t="shared" si="994"/>
        <v>不变</v>
      </c>
      <c r="T4009">
        <f t="shared" si="995"/>
        <v>0</v>
      </c>
      <c r="U4009" t="s">
        <v>17434</v>
      </c>
      <c r="V4009">
        <v>4</v>
      </c>
    </row>
    <row r="4010" spans="1:32" x14ac:dyDescent="0.15">
      <c r="A4010" s="1">
        <v>330</v>
      </c>
      <c r="B4010" t="s">
        <v>352</v>
      </c>
      <c r="C4010" t="s">
        <v>4626</v>
      </c>
      <c r="D4010" t="s">
        <v>8727</v>
      </c>
      <c r="E4010" t="s">
        <v>12828</v>
      </c>
      <c r="F4010" t="s">
        <v>16627</v>
      </c>
      <c r="G4010" s="2">
        <v>43787.475752314807</v>
      </c>
      <c r="H4010" s="5" t="s">
        <v>17662</v>
      </c>
      <c r="I4010">
        <v>642</v>
      </c>
      <c r="J4010">
        <v>2.4778968321858358E+17</v>
      </c>
      <c r="K4010" t="s">
        <v>16629</v>
      </c>
      <c r="L4010">
        <v>4.5999999999999996</v>
      </c>
      <c r="M4010">
        <f t="shared" si="990"/>
        <v>4.5999999999999996</v>
      </c>
      <c r="N4010">
        <f t="shared" si="991"/>
        <v>10</v>
      </c>
      <c r="O4010">
        <f t="shared" si="992"/>
        <v>1</v>
      </c>
      <c r="P4010">
        <f t="shared" si="993"/>
        <v>0</v>
      </c>
      <c r="Q4010" t="s">
        <v>16815</v>
      </c>
      <c r="R4010">
        <v>4.5999999999999996</v>
      </c>
      <c r="S4010" t="str">
        <f t="shared" si="994"/>
        <v>不变</v>
      </c>
      <c r="T4010">
        <f t="shared" si="995"/>
        <v>0</v>
      </c>
      <c r="U4010" t="s">
        <v>17435</v>
      </c>
      <c r="V4010">
        <v>4.5999999999999996</v>
      </c>
    </row>
    <row r="4011" spans="1:32" x14ac:dyDescent="0.15">
      <c r="A4011" s="1">
        <v>84</v>
      </c>
      <c r="B4011" t="s">
        <v>106</v>
      </c>
      <c r="C4011" t="s">
        <v>4400</v>
      </c>
      <c r="D4011" t="s">
        <v>8501</v>
      </c>
      <c r="E4011" t="s">
        <v>12602</v>
      </c>
      <c r="F4011" t="s">
        <v>16628</v>
      </c>
      <c r="G4011" s="2">
        <v>43787.468761574077</v>
      </c>
      <c r="H4011" s="5" t="s">
        <v>17662</v>
      </c>
      <c r="I4011">
        <v>659</v>
      </c>
      <c r="J4011">
        <v>2.4778715295855821E+17</v>
      </c>
      <c r="K4011" t="s">
        <v>16629</v>
      </c>
      <c r="L4011">
        <v>6</v>
      </c>
      <c r="M4011">
        <f t="shared" si="990"/>
        <v>6</v>
      </c>
      <c r="N4011">
        <f t="shared" si="991"/>
        <v>11</v>
      </c>
      <c r="O4011">
        <f t="shared" si="992"/>
        <v>1</v>
      </c>
      <c r="P4011">
        <f t="shared" si="993"/>
        <v>0</v>
      </c>
      <c r="Q4011" t="s">
        <v>16691</v>
      </c>
      <c r="R4011">
        <v>6</v>
      </c>
      <c r="S4011" t="str">
        <f t="shared" si="994"/>
        <v>不变</v>
      </c>
      <c r="T4011">
        <f t="shared" si="995"/>
        <v>0</v>
      </c>
      <c r="U4011" t="s">
        <v>17434</v>
      </c>
      <c r="V4011">
        <v>6</v>
      </c>
    </row>
    <row r="4012" spans="1:32" x14ac:dyDescent="0.15">
      <c r="A4012" s="1">
        <v>337</v>
      </c>
      <c r="B4012" t="s">
        <v>359</v>
      </c>
      <c r="C4012" t="s">
        <v>4632</v>
      </c>
      <c r="D4012" t="s">
        <v>8733</v>
      </c>
      <c r="E4012" t="s">
        <v>12834</v>
      </c>
      <c r="F4012" t="s">
        <v>16627</v>
      </c>
      <c r="G4012" s="2">
        <v>43787.464930555558</v>
      </c>
      <c r="H4012" s="5" t="s">
        <v>17662</v>
      </c>
      <c r="I4012">
        <v>619</v>
      </c>
      <c r="J4012">
        <v>2.4778576144368029E+17</v>
      </c>
      <c r="K4012" t="s">
        <v>16629</v>
      </c>
      <c r="L4012">
        <v>3.5</v>
      </c>
      <c r="M4012">
        <f t="shared" si="990"/>
        <v>3.5</v>
      </c>
      <c r="N4012">
        <f t="shared" si="991"/>
        <v>7</v>
      </c>
      <c r="O4012">
        <f t="shared" si="992"/>
        <v>1</v>
      </c>
      <c r="P4012">
        <f t="shared" si="993"/>
        <v>0</v>
      </c>
      <c r="Q4012" t="s">
        <v>16820</v>
      </c>
      <c r="R4012">
        <v>3.5</v>
      </c>
      <c r="S4012" t="str">
        <f t="shared" si="994"/>
        <v>不变</v>
      </c>
      <c r="T4012">
        <f t="shared" si="995"/>
        <v>0</v>
      </c>
      <c r="U4012" t="s">
        <v>17434</v>
      </c>
      <c r="V4012">
        <v>3.5</v>
      </c>
    </row>
    <row r="4013" spans="1:32" x14ac:dyDescent="0.15">
      <c r="A4013" s="1">
        <v>336</v>
      </c>
      <c r="B4013" t="s">
        <v>358</v>
      </c>
      <c r="C4013" t="s">
        <v>4631</v>
      </c>
      <c r="D4013" t="s">
        <v>8732</v>
      </c>
      <c r="E4013" t="s">
        <v>12833</v>
      </c>
      <c r="F4013" t="s">
        <v>16627</v>
      </c>
      <c r="G4013" s="2">
        <v>43787.458483796298</v>
      </c>
      <c r="H4013" s="5" t="s">
        <v>17662</v>
      </c>
      <c r="I4013">
        <v>626</v>
      </c>
      <c r="J4013">
        <v>2.4778342561900541E+17</v>
      </c>
      <c r="K4013" t="s">
        <v>16629</v>
      </c>
      <c r="L4013">
        <v>3.8</v>
      </c>
      <c r="M4013">
        <f t="shared" si="990"/>
        <v>3.8</v>
      </c>
      <c r="N4013">
        <f t="shared" si="991"/>
        <v>8</v>
      </c>
      <c r="O4013">
        <f t="shared" si="992"/>
        <v>1</v>
      </c>
      <c r="P4013">
        <f t="shared" si="993"/>
        <v>0</v>
      </c>
      <c r="Q4013" t="s">
        <v>16819</v>
      </c>
      <c r="R4013">
        <v>3.8</v>
      </c>
      <c r="S4013" t="str">
        <f t="shared" si="994"/>
        <v>不变</v>
      </c>
      <c r="T4013">
        <f t="shared" si="995"/>
        <v>0</v>
      </c>
      <c r="U4013" t="s">
        <v>17435</v>
      </c>
      <c r="V4013">
        <v>3.8</v>
      </c>
    </row>
    <row r="4014" spans="1:32" x14ac:dyDescent="0.15">
      <c r="A4014" s="1">
        <v>335</v>
      </c>
      <c r="B4014" t="s">
        <v>357</v>
      </c>
      <c r="C4014" t="s">
        <v>4630</v>
      </c>
      <c r="D4014" t="s">
        <v>8731</v>
      </c>
      <c r="E4014" t="s">
        <v>12832</v>
      </c>
      <c r="F4014" t="s">
        <v>16628</v>
      </c>
      <c r="G4014" s="2">
        <v>43787.433715277781</v>
      </c>
      <c r="H4014" s="5" t="s">
        <v>17662</v>
      </c>
      <c r="I4014">
        <v>616</v>
      </c>
      <c r="J4014">
        <v>2.477744499007201E+17</v>
      </c>
      <c r="K4014" t="s">
        <v>16629</v>
      </c>
      <c r="L4014">
        <v>3.3</v>
      </c>
      <c r="M4014">
        <f t="shared" si="990"/>
        <v>3.3</v>
      </c>
      <c r="N4014">
        <f t="shared" si="991"/>
        <v>7</v>
      </c>
      <c r="O4014">
        <f t="shared" si="992"/>
        <v>1</v>
      </c>
      <c r="P4014">
        <f t="shared" si="993"/>
        <v>0</v>
      </c>
      <c r="Q4014" t="s">
        <v>16818</v>
      </c>
      <c r="R4014">
        <v>3.3</v>
      </c>
      <c r="S4014" t="str">
        <f t="shared" si="994"/>
        <v>不变</v>
      </c>
      <c r="T4014">
        <f t="shared" si="995"/>
        <v>0</v>
      </c>
      <c r="U4014" t="s">
        <v>17434</v>
      </c>
      <c r="V4014">
        <v>3.3</v>
      </c>
    </row>
    <row r="4015" spans="1:32" x14ac:dyDescent="0.15">
      <c r="A4015" s="1">
        <v>334</v>
      </c>
      <c r="B4015" t="s">
        <v>356</v>
      </c>
      <c r="C4015" t="s">
        <v>4629</v>
      </c>
      <c r="D4015" t="s">
        <v>8730</v>
      </c>
      <c r="E4015" t="s">
        <v>12831</v>
      </c>
      <c r="F4015" t="s">
        <v>16627</v>
      </c>
      <c r="G4015" s="2">
        <v>43787.433020833327</v>
      </c>
      <c r="H4015" s="5" t="s">
        <v>17662</v>
      </c>
      <c r="I4015">
        <v>623</v>
      </c>
      <c r="J4015">
        <v>2.477741979027415E+17</v>
      </c>
      <c r="K4015" t="s">
        <v>16629</v>
      </c>
      <c r="L4015">
        <v>3.7</v>
      </c>
      <c r="M4015">
        <f t="shared" si="990"/>
        <v>3.7</v>
      </c>
      <c r="N4015">
        <f t="shared" si="991"/>
        <v>8</v>
      </c>
      <c r="O4015">
        <f t="shared" si="992"/>
        <v>1</v>
      </c>
      <c r="P4015">
        <f t="shared" si="993"/>
        <v>0</v>
      </c>
      <c r="Q4015" t="s">
        <v>16817</v>
      </c>
      <c r="R4015">
        <v>3.7</v>
      </c>
      <c r="S4015" t="str">
        <f t="shared" si="994"/>
        <v>不变</v>
      </c>
      <c r="T4015">
        <f t="shared" si="995"/>
        <v>0</v>
      </c>
      <c r="U4015" t="s">
        <v>17434</v>
      </c>
      <c r="V4015">
        <v>3.7</v>
      </c>
    </row>
    <row r="4016" spans="1:32" x14ac:dyDescent="0.15">
      <c r="A4016" s="1">
        <v>333</v>
      </c>
      <c r="B4016" t="s">
        <v>355</v>
      </c>
      <c r="C4016" t="s">
        <v>4628</v>
      </c>
      <c r="D4016" t="s">
        <v>8729</v>
      </c>
      <c r="E4016" t="s">
        <v>12830</v>
      </c>
      <c r="F4016" t="s">
        <v>16628</v>
      </c>
      <c r="G4016" s="2">
        <v>43787.41369212963</v>
      </c>
      <c r="H4016" s="5" t="s">
        <v>17662</v>
      </c>
      <c r="I4016">
        <v>645</v>
      </c>
      <c r="J4016">
        <v>2.477671939729039E+17</v>
      </c>
      <c r="K4016" t="s">
        <v>16629</v>
      </c>
      <c r="L4016">
        <v>4.8</v>
      </c>
      <c r="M4016">
        <f t="shared" si="990"/>
        <v>4.8</v>
      </c>
      <c r="N4016">
        <f t="shared" si="991"/>
        <v>10</v>
      </c>
      <c r="O4016">
        <f t="shared" si="992"/>
        <v>1</v>
      </c>
      <c r="P4016">
        <f t="shared" si="993"/>
        <v>0</v>
      </c>
      <c r="Q4016" t="s">
        <v>16816</v>
      </c>
      <c r="R4016">
        <v>4.8</v>
      </c>
      <c r="S4016" t="str">
        <f t="shared" si="994"/>
        <v>不变</v>
      </c>
      <c r="T4016">
        <f t="shared" si="995"/>
        <v>0</v>
      </c>
      <c r="U4016" t="s">
        <v>17435</v>
      </c>
      <c r="V4016">
        <v>0</v>
      </c>
    </row>
    <row r="4017" spans="1:32" x14ac:dyDescent="0.15">
      <c r="A4017" s="1">
        <v>331</v>
      </c>
      <c r="B4017" t="s">
        <v>353</v>
      </c>
      <c r="C4017" t="s">
        <v>4627</v>
      </c>
      <c r="D4017" t="s">
        <v>8728</v>
      </c>
      <c r="E4017" t="s">
        <v>12829</v>
      </c>
      <c r="F4017" t="s">
        <v>16627</v>
      </c>
      <c r="G4017" s="2">
        <v>43786.733749999999</v>
      </c>
      <c r="H4017" s="5" t="s">
        <v>17663</v>
      </c>
      <c r="I4017">
        <v>608</v>
      </c>
      <c r="J4017">
        <v>2.475207903569551E+17</v>
      </c>
      <c r="K4017" t="s">
        <v>16629</v>
      </c>
      <c r="L4017">
        <v>2.9</v>
      </c>
      <c r="M4017">
        <f t="shared" si="990"/>
        <v>2.9</v>
      </c>
      <c r="N4017">
        <f t="shared" si="991"/>
        <v>6</v>
      </c>
      <c r="O4017">
        <f t="shared" si="992"/>
        <v>1</v>
      </c>
      <c r="P4017">
        <f t="shared" si="993"/>
        <v>0</v>
      </c>
      <c r="Q4017" t="s">
        <v>16691</v>
      </c>
      <c r="R4017">
        <v>2.9</v>
      </c>
      <c r="S4017" t="str">
        <f t="shared" si="994"/>
        <v>不变</v>
      </c>
      <c r="T4017">
        <f t="shared" si="995"/>
        <v>0</v>
      </c>
      <c r="U4017" t="s">
        <v>17435</v>
      </c>
      <c r="V4017">
        <v>2.9</v>
      </c>
      <c r="W4017">
        <v>2.4963929581867011E+17</v>
      </c>
      <c r="X4017">
        <v>329000</v>
      </c>
      <c r="AA4017" s="2">
        <v>43794.408310185187</v>
      </c>
      <c r="AB4017">
        <v>23</v>
      </c>
      <c r="AC4017" t="s">
        <v>17495</v>
      </c>
      <c r="AD4017" t="s">
        <v>17505</v>
      </c>
      <c r="AE4017">
        <v>2.4752070218010211E+17</v>
      </c>
      <c r="AF4017" t="s">
        <v>12829</v>
      </c>
    </row>
    <row r="4018" spans="1:32" x14ac:dyDescent="0.15">
      <c r="A4018" s="1">
        <v>329</v>
      </c>
      <c r="B4018" t="s">
        <v>351</v>
      </c>
      <c r="C4018" t="s">
        <v>4625</v>
      </c>
      <c r="D4018" t="s">
        <v>8726</v>
      </c>
      <c r="E4018" t="s">
        <v>12827</v>
      </c>
      <c r="F4018" t="s">
        <v>16628</v>
      </c>
      <c r="G4018" s="2">
        <v>43786.450636574067</v>
      </c>
      <c r="H4018" s="5" t="s">
        <v>17663</v>
      </c>
      <c r="I4018">
        <v>640</v>
      </c>
      <c r="J4018">
        <v>2.4741819490029158E+17</v>
      </c>
      <c r="K4018" t="s">
        <v>16629</v>
      </c>
      <c r="L4018">
        <v>4.5</v>
      </c>
      <c r="M4018">
        <f t="shared" si="990"/>
        <v>4.5</v>
      </c>
      <c r="N4018">
        <f t="shared" si="991"/>
        <v>9</v>
      </c>
      <c r="O4018">
        <f t="shared" si="992"/>
        <v>1</v>
      </c>
      <c r="P4018">
        <f t="shared" si="993"/>
        <v>0</v>
      </c>
      <c r="Q4018" t="s">
        <v>16814</v>
      </c>
      <c r="R4018">
        <v>4.5</v>
      </c>
      <c r="S4018" t="str">
        <f t="shared" si="994"/>
        <v>不变</v>
      </c>
      <c r="T4018">
        <f t="shared" si="995"/>
        <v>0</v>
      </c>
      <c r="U4018" t="s">
        <v>17435</v>
      </c>
      <c r="V4018">
        <v>4.5</v>
      </c>
    </row>
    <row r="4019" spans="1:32" x14ac:dyDescent="0.15">
      <c r="A4019" s="1">
        <v>326</v>
      </c>
      <c r="B4019" t="s">
        <v>348</v>
      </c>
      <c r="C4019" t="s">
        <v>4622</v>
      </c>
      <c r="D4019" t="s">
        <v>8723</v>
      </c>
      <c r="E4019" t="s">
        <v>12824</v>
      </c>
      <c r="F4019" t="s">
        <v>16627</v>
      </c>
      <c r="G4019" s="2">
        <v>43785.749490740738</v>
      </c>
      <c r="H4019" s="5" t="s">
        <v>17664</v>
      </c>
      <c r="I4019">
        <v>586</v>
      </c>
      <c r="J4019">
        <v>2.4716410784789709E+17</v>
      </c>
      <c r="K4019" t="s">
        <v>16629</v>
      </c>
      <c r="L4019">
        <v>1.8</v>
      </c>
      <c r="M4019">
        <f t="shared" si="990"/>
        <v>1.8</v>
      </c>
      <c r="N4019">
        <f t="shared" si="991"/>
        <v>3.6</v>
      </c>
      <c r="O4019">
        <f t="shared" si="992"/>
        <v>1</v>
      </c>
      <c r="P4019">
        <f t="shared" si="993"/>
        <v>0</v>
      </c>
      <c r="Q4019" t="s">
        <v>16812</v>
      </c>
      <c r="R4019">
        <v>1.8</v>
      </c>
      <c r="S4019" t="str">
        <f t="shared" si="994"/>
        <v>不变</v>
      </c>
      <c r="T4019">
        <f t="shared" si="995"/>
        <v>0</v>
      </c>
      <c r="U4019" t="s">
        <v>17434</v>
      </c>
      <c r="V4019">
        <v>1.8</v>
      </c>
    </row>
    <row r="4020" spans="1:32" x14ac:dyDescent="0.15">
      <c r="A4020" s="1">
        <v>325</v>
      </c>
      <c r="B4020" t="s">
        <v>347</v>
      </c>
      <c r="C4020" t="s">
        <v>4621</v>
      </c>
      <c r="D4020" t="s">
        <v>8722</v>
      </c>
      <c r="E4020" t="s">
        <v>12823</v>
      </c>
      <c r="F4020" t="s">
        <v>16628</v>
      </c>
      <c r="G4020" s="2">
        <v>43785.714918981481</v>
      </c>
      <c r="H4020" s="5" t="s">
        <v>17664</v>
      </c>
      <c r="I4020">
        <v>635</v>
      </c>
      <c r="J4020">
        <v>2.4715157847199331E+17</v>
      </c>
      <c r="K4020" t="s">
        <v>16629</v>
      </c>
      <c r="L4020">
        <v>4.3</v>
      </c>
      <c r="M4020">
        <f t="shared" si="990"/>
        <v>4.3</v>
      </c>
      <c r="N4020">
        <f t="shared" si="991"/>
        <v>9</v>
      </c>
      <c r="O4020">
        <f t="shared" si="992"/>
        <v>1</v>
      </c>
      <c r="P4020">
        <f t="shared" si="993"/>
        <v>0</v>
      </c>
      <c r="Q4020" t="s">
        <v>16811</v>
      </c>
      <c r="R4020">
        <v>4.3</v>
      </c>
      <c r="S4020" t="str">
        <f t="shared" si="994"/>
        <v>不变</v>
      </c>
      <c r="T4020">
        <f t="shared" si="995"/>
        <v>0</v>
      </c>
      <c r="U4020" t="s">
        <v>17434</v>
      </c>
      <c r="V4020">
        <v>4.3</v>
      </c>
    </row>
    <row r="4021" spans="1:32" x14ac:dyDescent="0.15">
      <c r="A4021" s="1">
        <v>324</v>
      </c>
      <c r="B4021" t="s">
        <v>346</v>
      </c>
      <c r="C4021" t="s">
        <v>4620</v>
      </c>
      <c r="D4021" t="s">
        <v>8721</v>
      </c>
      <c r="E4021" t="s">
        <v>12822</v>
      </c>
      <c r="F4021" t="s">
        <v>16628</v>
      </c>
      <c r="G4021" s="2">
        <v>43785.66883101852</v>
      </c>
      <c r="H4021" s="5" t="s">
        <v>17664</v>
      </c>
      <c r="I4021">
        <v>652</v>
      </c>
      <c r="J4021">
        <v>2.4713487864090211E+17</v>
      </c>
      <c r="K4021" t="s">
        <v>16629</v>
      </c>
      <c r="L4021">
        <v>6</v>
      </c>
      <c r="M4021">
        <f t="shared" si="990"/>
        <v>6</v>
      </c>
      <c r="N4021">
        <f t="shared" si="991"/>
        <v>11</v>
      </c>
      <c r="O4021">
        <f t="shared" si="992"/>
        <v>1</v>
      </c>
      <c r="P4021">
        <f t="shared" si="993"/>
        <v>0</v>
      </c>
      <c r="Q4021" t="s">
        <v>16810</v>
      </c>
      <c r="R4021">
        <v>6</v>
      </c>
      <c r="S4021" t="str">
        <f t="shared" si="994"/>
        <v>不变</v>
      </c>
      <c r="T4021">
        <f t="shared" si="995"/>
        <v>0</v>
      </c>
      <c r="U4021" t="s">
        <v>17435</v>
      </c>
      <c r="V4021">
        <v>6</v>
      </c>
    </row>
    <row r="4022" spans="1:32" x14ac:dyDescent="0.15">
      <c r="A4022" s="1">
        <v>323</v>
      </c>
      <c r="B4022" t="s">
        <v>345</v>
      </c>
      <c r="C4022" t="s">
        <v>4619</v>
      </c>
      <c r="D4022" t="s">
        <v>8720</v>
      </c>
      <c r="E4022" t="s">
        <v>12821</v>
      </c>
      <c r="F4022" t="s">
        <v>16627</v>
      </c>
      <c r="G4022" s="2">
        <v>43785.514861111107</v>
      </c>
      <c r="H4022" s="5" t="s">
        <v>17664</v>
      </c>
      <c r="I4022">
        <v>635</v>
      </c>
      <c r="J4022">
        <v>2.4707908115209011E+17</v>
      </c>
      <c r="K4022" t="s">
        <v>16629</v>
      </c>
      <c r="L4022">
        <v>4.3</v>
      </c>
      <c r="M4022">
        <f t="shared" si="990"/>
        <v>4.3</v>
      </c>
      <c r="N4022">
        <f t="shared" si="991"/>
        <v>9</v>
      </c>
      <c r="O4022">
        <f t="shared" si="992"/>
        <v>1</v>
      </c>
      <c r="P4022">
        <f t="shared" si="993"/>
        <v>0</v>
      </c>
      <c r="Q4022" t="s">
        <v>16809</v>
      </c>
      <c r="R4022">
        <v>4.3</v>
      </c>
      <c r="S4022" t="str">
        <f t="shared" si="994"/>
        <v>不变</v>
      </c>
      <c r="T4022">
        <f t="shared" si="995"/>
        <v>0</v>
      </c>
      <c r="U4022" t="s">
        <v>17434</v>
      </c>
      <c r="V4022">
        <v>4.3</v>
      </c>
    </row>
    <row r="4023" spans="1:32" x14ac:dyDescent="0.15">
      <c r="A4023" s="1">
        <v>321</v>
      </c>
      <c r="B4023" t="s">
        <v>343</v>
      </c>
      <c r="C4023" t="s">
        <v>4618</v>
      </c>
      <c r="D4023" t="s">
        <v>8719</v>
      </c>
      <c r="E4023" t="s">
        <v>12820</v>
      </c>
      <c r="F4023" t="s">
        <v>16627</v>
      </c>
      <c r="G4023" s="2">
        <v>43785.468518518523</v>
      </c>
      <c r="H4023" s="5" t="s">
        <v>17664</v>
      </c>
      <c r="I4023">
        <v>631</v>
      </c>
      <c r="J4023">
        <v>2.4706228625290438E+17</v>
      </c>
      <c r="K4023" t="s">
        <v>16629</v>
      </c>
      <c r="L4023">
        <v>4.0999999999999996</v>
      </c>
      <c r="M4023">
        <f t="shared" si="990"/>
        <v>4.0999999999999996</v>
      </c>
      <c r="N4023">
        <f t="shared" si="991"/>
        <v>9</v>
      </c>
      <c r="O4023">
        <f t="shared" si="992"/>
        <v>1</v>
      </c>
      <c r="P4023">
        <f t="shared" si="993"/>
        <v>0</v>
      </c>
      <c r="Q4023" t="s">
        <v>16808</v>
      </c>
      <c r="R4023">
        <v>4.0999999999999996</v>
      </c>
      <c r="S4023" t="str">
        <f t="shared" si="994"/>
        <v>不变</v>
      </c>
      <c r="T4023">
        <f t="shared" si="995"/>
        <v>0</v>
      </c>
      <c r="U4023" t="s">
        <v>17434</v>
      </c>
      <c r="V4023">
        <v>4.0999999999999996</v>
      </c>
    </row>
    <row r="4024" spans="1:32" x14ac:dyDescent="0.15">
      <c r="A4024" s="1">
        <v>320</v>
      </c>
      <c r="B4024" t="s">
        <v>342</v>
      </c>
      <c r="C4024" t="s">
        <v>4617</v>
      </c>
      <c r="D4024" t="s">
        <v>8718</v>
      </c>
      <c r="E4024" t="s">
        <v>12819</v>
      </c>
      <c r="F4024" t="s">
        <v>16627</v>
      </c>
      <c r="G4024" s="2">
        <v>43785.466886574082</v>
      </c>
      <c r="H4024" s="5" t="s">
        <v>17664</v>
      </c>
      <c r="I4024">
        <v>644</v>
      </c>
      <c r="J4024">
        <v>2.470616970077184E+17</v>
      </c>
      <c r="K4024" t="s">
        <v>16629</v>
      </c>
      <c r="L4024">
        <v>4.7</v>
      </c>
      <c r="M4024">
        <f t="shared" si="990"/>
        <v>4.7</v>
      </c>
      <c r="N4024">
        <f t="shared" si="991"/>
        <v>10</v>
      </c>
      <c r="O4024">
        <f t="shared" si="992"/>
        <v>1</v>
      </c>
      <c r="P4024">
        <f t="shared" si="993"/>
        <v>0</v>
      </c>
      <c r="Q4024" t="s">
        <v>16796</v>
      </c>
      <c r="R4024">
        <v>4.7</v>
      </c>
      <c r="S4024" t="str">
        <f t="shared" si="994"/>
        <v>不变</v>
      </c>
      <c r="T4024">
        <f t="shared" si="995"/>
        <v>0</v>
      </c>
      <c r="U4024" t="s">
        <v>17434</v>
      </c>
      <c r="V4024">
        <v>0</v>
      </c>
    </row>
    <row r="4025" spans="1:32" x14ac:dyDescent="0.15">
      <c r="A4025" s="1">
        <v>318</v>
      </c>
      <c r="B4025" t="s">
        <v>340</v>
      </c>
      <c r="C4025" t="s">
        <v>4615</v>
      </c>
      <c r="D4025" t="s">
        <v>8716</v>
      </c>
      <c r="E4025" t="s">
        <v>12817</v>
      </c>
      <c r="F4025" t="s">
        <v>16628</v>
      </c>
      <c r="G4025" s="2">
        <v>43784.753078703703</v>
      </c>
      <c r="H4025" s="5" t="s">
        <v>17665</v>
      </c>
      <c r="I4025">
        <v>629</v>
      </c>
      <c r="J4025">
        <v>2.4680302155032579E+17</v>
      </c>
      <c r="K4025" t="s">
        <v>16629</v>
      </c>
      <c r="L4025">
        <v>4</v>
      </c>
      <c r="M4025">
        <f t="shared" si="990"/>
        <v>4</v>
      </c>
      <c r="N4025">
        <f t="shared" si="991"/>
        <v>8</v>
      </c>
      <c r="O4025">
        <f t="shared" si="992"/>
        <v>1</v>
      </c>
      <c r="P4025">
        <f t="shared" si="993"/>
        <v>0</v>
      </c>
      <c r="Q4025" t="s">
        <v>16806</v>
      </c>
      <c r="R4025">
        <v>4</v>
      </c>
      <c r="S4025" t="str">
        <f t="shared" si="994"/>
        <v>不变</v>
      </c>
      <c r="T4025">
        <f t="shared" si="995"/>
        <v>0</v>
      </c>
      <c r="U4025" t="s">
        <v>17434</v>
      </c>
      <c r="V4025">
        <v>4</v>
      </c>
    </row>
    <row r="4026" spans="1:32" x14ac:dyDescent="0.15">
      <c r="A4026" s="1">
        <v>317</v>
      </c>
      <c r="B4026" t="s">
        <v>339</v>
      </c>
      <c r="C4026" t="s">
        <v>4614</v>
      </c>
      <c r="D4026" t="s">
        <v>8715</v>
      </c>
      <c r="E4026" t="s">
        <v>12816</v>
      </c>
      <c r="F4026" t="s">
        <v>16628</v>
      </c>
      <c r="G4026" s="2">
        <v>43784.747476851851</v>
      </c>
      <c r="H4026" s="5" t="s">
        <v>17665</v>
      </c>
      <c r="I4026">
        <v>621</v>
      </c>
      <c r="J4026">
        <v>2.468009904250593E+17</v>
      </c>
      <c r="K4026" t="s">
        <v>16629</v>
      </c>
      <c r="L4026">
        <v>3.6</v>
      </c>
      <c r="M4026">
        <f t="shared" si="990"/>
        <v>3.6</v>
      </c>
      <c r="N4026">
        <f t="shared" si="991"/>
        <v>8</v>
      </c>
      <c r="O4026">
        <f t="shared" si="992"/>
        <v>1</v>
      </c>
      <c r="P4026">
        <f t="shared" si="993"/>
        <v>0</v>
      </c>
      <c r="Q4026" t="s">
        <v>16800</v>
      </c>
      <c r="R4026">
        <v>3.6</v>
      </c>
      <c r="S4026" t="str">
        <f t="shared" si="994"/>
        <v>不变</v>
      </c>
      <c r="T4026">
        <f t="shared" si="995"/>
        <v>0</v>
      </c>
      <c r="U4026" t="s">
        <v>17434</v>
      </c>
      <c r="V4026">
        <v>3.6</v>
      </c>
    </row>
    <row r="4027" spans="1:32" x14ac:dyDescent="0.15">
      <c r="A4027" s="1">
        <v>316</v>
      </c>
      <c r="B4027" t="s">
        <v>338</v>
      </c>
      <c r="C4027" t="s">
        <v>4613</v>
      </c>
      <c r="D4027" t="s">
        <v>8714</v>
      </c>
      <c r="E4027" t="s">
        <v>12815</v>
      </c>
      <c r="F4027" t="s">
        <v>16628</v>
      </c>
      <c r="G4027" s="2">
        <v>43784.728194444448</v>
      </c>
      <c r="H4027" s="5" t="s">
        <v>17665</v>
      </c>
      <c r="I4027">
        <v>633</v>
      </c>
      <c r="J4027">
        <v>2.4679400508437709E+17</v>
      </c>
      <c r="K4027" t="s">
        <v>16629</v>
      </c>
      <c r="L4027">
        <v>4.2</v>
      </c>
      <c r="M4027">
        <f t="shared" si="990"/>
        <v>4.1999999999999993</v>
      </c>
      <c r="N4027">
        <f t="shared" si="991"/>
        <v>9</v>
      </c>
      <c r="O4027">
        <f t="shared" si="992"/>
        <v>1</v>
      </c>
      <c r="P4027">
        <f t="shared" si="993"/>
        <v>0</v>
      </c>
      <c r="Q4027" t="s">
        <v>16805</v>
      </c>
      <c r="R4027">
        <v>4.2</v>
      </c>
      <c r="S4027" t="str">
        <f t="shared" si="994"/>
        <v>不变</v>
      </c>
      <c r="T4027">
        <f t="shared" si="995"/>
        <v>0</v>
      </c>
      <c r="U4027" t="s">
        <v>17434</v>
      </c>
      <c r="V4027">
        <v>4.2</v>
      </c>
    </row>
    <row r="4028" spans="1:32" x14ac:dyDescent="0.15">
      <c r="A4028" s="1">
        <v>315</v>
      </c>
      <c r="B4028" t="s">
        <v>337</v>
      </c>
      <c r="C4028" t="s">
        <v>4612</v>
      </c>
      <c r="D4028" t="s">
        <v>8713</v>
      </c>
      <c r="E4028" t="s">
        <v>12814</v>
      </c>
      <c r="F4028" t="s">
        <v>16628</v>
      </c>
      <c r="G4028" s="2">
        <v>43784.727268518523</v>
      </c>
      <c r="H4028" s="5" t="s">
        <v>17665</v>
      </c>
      <c r="I4028">
        <v>642</v>
      </c>
      <c r="J4028">
        <v>2.467936692003185E+17</v>
      </c>
      <c r="K4028" t="s">
        <v>16629</v>
      </c>
      <c r="L4028">
        <v>4.5999999999999996</v>
      </c>
      <c r="M4028">
        <f t="shared" si="990"/>
        <v>4.5999999999999996</v>
      </c>
      <c r="N4028">
        <f t="shared" si="991"/>
        <v>10</v>
      </c>
      <c r="O4028">
        <f t="shared" si="992"/>
        <v>1</v>
      </c>
      <c r="P4028">
        <f t="shared" si="993"/>
        <v>0</v>
      </c>
      <c r="Q4028" t="s">
        <v>16804</v>
      </c>
      <c r="R4028">
        <v>4.5999999999999996</v>
      </c>
      <c r="S4028" t="str">
        <f t="shared" si="994"/>
        <v>不变</v>
      </c>
      <c r="T4028">
        <f t="shared" si="995"/>
        <v>0</v>
      </c>
      <c r="U4028" t="s">
        <v>17434</v>
      </c>
      <c r="V4028">
        <v>0</v>
      </c>
    </row>
    <row r="4029" spans="1:32" x14ac:dyDescent="0.15">
      <c r="A4029" s="1">
        <v>314</v>
      </c>
      <c r="B4029" t="s">
        <v>336</v>
      </c>
      <c r="C4029" t="s">
        <v>4611</v>
      </c>
      <c r="D4029" t="s">
        <v>8712</v>
      </c>
      <c r="E4029" t="s">
        <v>12813</v>
      </c>
      <c r="F4029" t="s">
        <v>16628</v>
      </c>
      <c r="G4029" s="2">
        <v>43784.718530092592</v>
      </c>
      <c r="H4029" s="5" t="s">
        <v>17665</v>
      </c>
      <c r="I4029">
        <v>652</v>
      </c>
      <c r="J4029">
        <v>2.4679050265598771E+17</v>
      </c>
      <c r="K4029" t="s">
        <v>16629</v>
      </c>
      <c r="L4029">
        <v>6</v>
      </c>
      <c r="M4029">
        <f t="shared" si="990"/>
        <v>6</v>
      </c>
      <c r="N4029">
        <f t="shared" si="991"/>
        <v>11</v>
      </c>
      <c r="O4029">
        <f t="shared" si="992"/>
        <v>1</v>
      </c>
      <c r="P4029">
        <f t="shared" si="993"/>
        <v>0</v>
      </c>
      <c r="Q4029" t="s">
        <v>16802</v>
      </c>
      <c r="R4029">
        <v>6</v>
      </c>
      <c r="S4029" t="str">
        <f t="shared" si="994"/>
        <v>不变</v>
      </c>
      <c r="T4029">
        <f t="shared" si="995"/>
        <v>0</v>
      </c>
      <c r="U4029" t="s">
        <v>17434</v>
      </c>
      <c r="V4029">
        <v>6</v>
      </c>
    </row>
    <row r="4030" spans="1:32" x14ac:dyDescent="0.15">
      <c r="A4030" s="1">
        <v>313</v>
      </c>
      <c r="B4030" t="s">
        <v>335</v>
      </c>
      <c r="C4030" t="s">
        <v>4610</v>
      </c>
      <c r="D4030" t="s">
        <v>8711</v>
      </c>
      <c r="E4030" t="s">
        <v>12812</v>
      </c>
      <c r="F4030" t="s">
        <v>16628</v>
      </c>
      <c r="G4030" s="2">
        <v>43784.715960648151</v>
      </c>
      <c r="H4030" s="5" t="s">
        <v>17665</v>
      </c>
      <c r="I4030">
        <v>636</v>
      </c>
      <c r="J4030">
        <v>2.4678956985116669E+17</v>
      </c>
      <c r="K4030" t="s">
        <v>16629</v>
      </c>
      <c r="L4030">
        <v>4.3</v>
      </c>
      <c r="M4030">
        <f t="shared" si="990"/>
        <v>4.3</v>
      </c>
      <c r="N4030">
        <f t="shared" si="991"/>
        <v>9</v>
      </c>
      <c r="O4030">
        <f t="shared" si="992"/>
        <v>1</v>
      </c>
      <c r="P4030">
        <f t="shared" si="993"/>
        <v>0</v>
      </c>
      <c r="Q4030" t="s">
        <v>16803</v>
      </c>
      <c r="R4030">
        <v>4.3</v>
      </c>
      <c r="S4030" t="str">
        <f t="shared" si="994"/>
        <v>不变</v>
      </c>
      <c r="T4030">
        <f t="shared" si="995"/>
        <v>0</v>
      </c>
      <c r="U4030" t="s">
        <v>17434</v>
      </c>
      <c r="V4030">
        <v>4.3</v>
      </c>
    </row>
    <row r="4031" spans="1:32" x14ac:dyDescent="0.15">
      <c r="A4031" s="1">
        <v>312</v>
      </c>
      <c r="B4031" t="s">
        <v>334</v>
      </c>
      <c r="C4031" t="s">
        <v>4609</v>
      </c>
      <c r="D4031" t="s">
        <v>8710</v>
      </c>
      <c r="E4031" t="s">
        <v>12811</v>
      </c>
      <c r="F4031" t="s">
        <v>16627</v>
      </c>
      <c r="G4031" s="2">
        <v>43784.703622685192</v>
      </c>
      <c r="H4031" s="5" t="s">
        <v>17665</v>
      </c>
      <c r="I4031">
        <v>643</v>
      </c>
      <c r="J4031">
        <v>2.4678509993945091E+17</v>
      </c>
      <c r="K4031" t="s">
        <v>16629</v>
      </c>
      <c r="L4031">
        <v>4.7</v>
      </c>
      <c r="M4031">
        <f t="shared" si="990"/>
        <v>4.6999999999999993</v>
      </c>
      <c r="N4031">
        <f t="shared" si="991"/>
        <v>10</v>
      </c>
      <c r="O4031">
        <f t="shared" si="992"/>
        <v>1</v>
      </c>
      <c r="P4031">
        <f t="shared" si="993"/>
        <v>0</v>
      </c>
      <c r="Q4031" t="s">
        <v>16802</v>
      </c>
      <c r="R4031">
        <v>4.7</v>
      </c>
      <c r="S4031" t="str">
        <f t="shared" si="994"/>
        <v>不变</v>
      </c>
      <c r="T4031">
        <f t="shared" si="995"/>
        <v>0</v>
      </c>
      <c r="U4031" t="s">
        <v>17435</v>
      </c>
      <c r="V4031">
        <v>4.7</v>
      </c>
    </row>
    <row r="4032" spans="1:32" x14ac:dyDescent="0.15">
      <c r="A4032" s="1">
        <v>311</v>
      </c>
      <c r="B4032" t="s">
        <v>333</v>
      </c>
      <c r="C4032" t="s">
        <v>4608</v>
      </c>
      <c r="D4032" t="s">
        <v>8709</v>
      </c>
      <c r="E4032" t="s">
        <v>12810</v>
      </c>
      <c r="F4032" t="s">
        <v>16628</v>
      </c>
      <c r="G4032" s="2">
        <v>43784.697094907409</v>
      </c>
      <c r="H4032" s="5" t="s">
        <v>17665</v>
      </c>
      <c r="I4032">
        <v>636</v>
      </c>
      <c r="J4032">
        <v>2.4678273183541251E+17</v>
      </c>
      <c r="K4032" t="s">
        <v>16629</v>
      </c>
      <c r="L4032">
        <v>4.3</v>
      </c>
      <c r="M4032">
        <f t="shared" si="990"/>
        <v>4.3</v>
      </c>
      <c r="N4032">
        <f t="shared" si="991"/>
        <v>9</v>
      </c>
      <c r="O4032">
        <f t="shared" si="992"/>
        <v>1</v>
      </c>
      <c r="P4032">
        <f t="shared" si="993"/>
        <v>0</v>
      </c>
      <c r="Q4032" t="s">
        <v>16790</v>
      </c>
      <c r="R4032">
        <v>4.3</v>
      </c>
      <c r="S4032" t="str">
        <f t="shared" si="994"/>
        <v>不变</v>
      </c>
      <c r="T4032">
        <f t="shared" si="995"/>
        <v>0</v>
      </c>
      <c r="U4032" t="s">
        <v>17434</v>
      </c>
      <c r="V4032">
        <v>20</v>
      </c>
      <c r="W4032">
        <v>2.467828126344888E+17</v>
      </c>
      <c r="X4032">
        <v>100000</v>
      </c>
      <c r="AA4032" s="2">
        <v>43946.592314814807</v>
      </c>
      <c r="AB4032">
        <v>23</v>
      </c>
      <c r="AC4032" t="s">
        <v>17495</v>
      </c>
      <c r="AD4032" t="s">
        <v>17505</v>
      </c>
      <c r="AE4032">
        <v>2.467827153643807E+17</v>
      </c>
      <c r="AF4032" t="s">
        <v>12810</v>
      </c>
    </row>
    <row r="4033" spans="1:32" x14ac:dyDescent="0.15">
      <c r="A4033" s="1">
        <v>306</v>
      </c>
      <c r="B4033" t="s">
        <v>328</v>
      </c>
      <c r="C4033" t="s">
        <v>4603</v>
      </c>
      <c r="D4033" t="s">
        <v>8704</v>
      </c>
      <c r="E4033" t="s">
        <v>12805</v>
      </c>
      <c r="F4033" t="s">
        <v>16628</v>
      </c>
      <c r="G4033" s="2">
        <v>43784.6953587963</v>
      </c>
      <c r="H4033" s="5" t="s">
        <v>17665</v>
      </c>
      <c r="I4033">
        <v>656</v>
      </c>
      <c r="J4033">
        <v>2.4678210402779549E+17</v>
      </c>
      <c r="K4033" t="s">
        <v>16629</v>
      </c>
      <c r="L4033">
        <v>6</v>
      </c>
      <c r="M4033">
        <f t="shared" si="990"/>
        <v>6</v>
      </c>
      <c r="N4033">
        <f t="shared" si="991"/>
        <v>11</v>
      </c>
      <c r="O4033">
        <f t="shared" si="992"/>
        <v>1</v>
      </c>
      <c r="P4033">
        <f t="shared" si="993"/>
        <v>0</v>
      </c>
      <c r="Q4033" t="s">
        <v>16799</v>
      </c>
      <c r="R4033">
        <v>6</v>
      </c>
      <c r="S4033" t="str">
        <f t="shared" si="994"/>
        <v>不变</v>
      </c>
      <c r="T4033">
        <f t="shared" si="995"/>
        <v>0</v>
      </c>
      <c r="U4033" t="s">
        <v>17434</v>
      </c>
      <c r="V4033">
        <v>6</v>
      </c>
    </row>
    <row r="4034" spans="1:32" x14ac:dyDescent="0.15">
      <c r="A4034" s="1">
        <v>310</v>
      </c>
      <c r="B4034" t="s">
        <v>332</v>
      </c>
      <c r="C4034" t="s">
        <v>4607</v>
      </c>
      <c r="D4034" t="s">
        <v>8708</v>
      </c>
      <c r="E4034" t="s">
        <v>12809</v>
      </c>
      <c r="F4034" t="s">
        <v>16628</v>
      </c>
      <c r="G4034" s="2">
        <v>43784.694027777783</v>
      </c>
      <c r="H4034" s="5" t="s">
        <v>17665</v>
      </c>
      <c r="I4034">
        <v>649</v>
      </c>
      <c r="J4034">
        <v>2.4678162100335821E+17</v>
      </c>
      <c r="K4034" t="s">
        <v>16629</v>
      </c>
      <c r="L4034">
        <v>5</v>
      </c>
      <c r="M4034">
        <f t="shared" si="990"/>
        <v>5</v>
      </c>
      <c r="N4034">
        <f t="shared" si="991"/>
        <v>10</v>
      </c>
      <c r="O4034">
        <f t="shared" si="992"/>
        <v>1</v>
      </c>
      <c r="P4034">
        <f t="shared" si="993"/>
        <v>0</v>
      </c>
      <c r="Q4034" t="s">
        <v>16801</v>
      </c>
      <c r="R4034">
        <v>5</v>
      </c>
      <c r="S4034" t="str">
        <f t="shared" si="994"/>
        <v>不变</v>
      </c>
      <c r="T4034">
        <f t="shared" si="995"/>
        <v>0</v>
      </c>
      <c r="U4034" t="s">
        <v>17434</v>
      </c>
      <c r="V4034">
        <v>5</v>
      </c>
    </row>
    <row r="4035" spans="1:32" x14ac:dyDescent="0.15">
      <c r="A4035" s="1">
        <v>309</v>
      </c>
      <c r="B4035" t="s">
        <v>331</v>
      </c>
      <c r="C4035" t="s">
        <v>4606</v>
      </c>
      <c r="D4035" t="s">
        <v>8707</v>
      </c>
      <c r="E4035" t="s">
        <v>12808</v>
      </c>
      <c r="F4035" t="s">
        <v>16628</v>
      </c>
      <c r="G4035" s="2">
        <v>43784.680960648147</v>
      </c>
      <c r="H4035" s="5" t="s">
        <v>17665</v>
      </c>
      <c r="I4035">
        <v>655</v>
      </c>
      <c r="J4035">
        <v>2.4677688479947571E+17</v>
      </c>
      <c r="K4035" t="s">
        <v>16629</v>
      </c>
      <c r="L4035">
        <v>6</v>
      </c>
      <c r="M4035">
        <f t="shared" si="990"/>
        <v>6</v>
      </c>
      <c r="N4035">
        <f t="shared" si="991"/>
        <v>11</v>
      </c>
      <c r="O4035">
        <f t="shared" si="992"/>
        <v>1</v>
      </c>
      <c r="P4035">
        <f t="shared" si="993"/>
        <v>0</v>
      </c>
      <c r="Q4035" t="s">
        <v>16796</v>
      </c>
      <c r="R4035">
        <v>6</v>
      </c>
      <c r="S4035" t="str">
        <f t="shared" si="994"/>
        <v>不变</v>
      </c>
      <c r="T4035">
        <f t="shared" si="995"/>
        <v>0</v>
      </c>
      <c r="U4035" t="s">
        <v>17434</v>
      </c>
      <c r="V4035">
        <v>6</v>
      </c>
    </row>
    <row r="4036" spans="1:32" x14ac:dyDescent="0.15">
      <c r="A4036" s="1">
        <v>307</v>
      </c>
      <c r="B4036" t="s">
        <v>329</v>
      </c>
      <c r="C4036" t="s">
        <v>4604</v>
      </c>
      <c r="D4036" t="s">
        <v>8705</v>
      </c>
      <c r="E4036" t="s">
        <v>12806</v>
      </c>
      <c r="F4036" t="s">
        <v>16628</v>
      </c>
      <c r="G4036" s="2">
        <v>43784.669699074067</v>
      </c>
      <c r="H4036" s="5" t="s">
        <v>17665</v>
      </c>
      <c r="I4036">
        <v>654</v>
      </c>
      <c r="J4036">
        <v>2.4677280458893309E+17</v>
      </c>
      <c r="K4036" t="s">
        <v>16629</v>
      </c>
      <c r="L4036">
        <v>6</v>
      </c>
      <c r="M4036">
        <f t="shared" si="990"/>
        <v>6</v>
      </c>
      <c r="N4036">
        <f t="shared" si="991"/>
        <v>11</v>
      </c>
      <c r="O4036">
        <f t="shared" si="992"/>
        <v>1</v>
      </c>
      <c r="P4036">
        <f t="shared" si="993"/>
        <v>0</v>
      </c>
      <c r="Q4036" t="s">
        <v>16800</v>
      </c>
      <c r="R4036">
        <v>6</v>
      </c>
      <c r="S4036" t="str">
        <f t="shared" si="994"/>
        <v>不变</v>
      </c>
      <c r="T4036">
        <f t="shared" si="995"/>
        <v>0</v>
      </c>
      <c r="U4036" t="s">
        <v>17435</v>
      </c>
      <c r="V4036">
        <v>6</v>
      </c>
    </row>
    <row r="4037" spans="1:32" x14ac:dyDescent="0.15">
      <c r="A4037" s="1">
        <v>304</v>
      </c>
      <c r="B4037" t="s">
        <v>326</v>
      </c>
      <c r="C4037" t="s">
        <v>4602</v>
      </c>
      <c r="D4037" t="s">
        <v>8703</v>
      </c>
      <c r="E4037" t="s">
        <v>12804</v>
      </c>
      <c r="F4037" t="s">
        <v>16627</v>
      </c>
      <c r="G4037" s="2">
        <v>43784.620266203703</v>
      </c>
      <c r="H4037" s="5" t="s">
        <v>17665</v>
      </c>
      <c r="I4037">
        <v>628</v>
      </c>
      <c r="J4037">
        <v>2.4675489140441501E+17</v>
      </c>
      <c r="K4037" t="s">
        <v>16629</v>
      </c>
      <c r="L4037">
        <v>3.9</v>
      </c>
      <c r="M4037">
        <f t="shared" si="990"/>
        <v>3.9</v>
      </c>
      <c r="N4037">
        <f t="shared" si="991"/>
        <v>8</v>
      </c>
      <c r="O4037">
        <f t="shared" si="992"/>
        <v>1</v>
      </c>
      <c r="P4037">
        <f t="shared" si="993"/>
        <v>0</v>
      </c>
      <c r="Q4037" t="s">
        <v>16798</v>
      </c>
      <c r="R4037">
        <v>3.9</v>
      </c>
      <c r="S4037" t="str">
        <f t="shared" si="994"/>
        <v>不变</v>
      </c>
      <c r="T4037">
        <f t="shared" si="995"/>
        <v>0</v>
      </c>
      <c r="U4037" t="s">
        <v>17435</v>
      </c>
      <c r="V4037">
        <v>3.9</v>
      </c>
    </row>
    <row r="4038" spans="1:32" x14ac:dyDescent="0.15">
      <c r="A4038" s="1">
        <v>303</v>
      </c>
      <c r="B4038" t="s">
        <v>325</v>
      </c>
      <c r="C4038" t="s">
        <v>4601</v>
      </c>
      <c r="D4038" t="s">
        <v>8702</v>
      </c>
      <c r="E4038" t="s">
        <v>12803</v>
      </c>
      <c r="F4038" t="s">
        <v>16628</v>
      </c>
      <c r="G4038" s="2">
        <v>43784.617974537039</v>
      </c>
      <c r="H4038" s="5" t="s">
        <v>17665</v>
      </c>
      <c r="I4038">
        <v>620</v>
      </c>
      <c r="J4038">
        <v>2.467540605002097E+17</v>
      </c>
      <c r="K4038" t="s">
        <v>16629</v>
      </c>
      <c r="L4038">
        <v>3.5</v>
      </c>
      <c r="M4038">
        <f t="shared" si="990"/>
        <v>3.5</v>
      </c>
      <c r="N4038">
        <f t="shared" si="991"/>
        <v>7</v>
      </c>
      <c r="O4038">
        <f t="shared" si="992"/>
        <v>1</v>
      </c>
      <c r="P4038">
        <f t="shared" si="993"/>
        <v>0</v>
      </c>
      <c r="Q4038" t="s">
        <v>16797</v>
      </c>
      <c r="R4038">
        <v>3.5</v>
      </c>
      <c r="S4038" t="str">
        <f t="shared" si="994"/>
        <v>不变</v>
      </c>
      <c r="T4038">
        <f t="shared" si="995"/>
        <v>0</v>
      </c>
      <c r="U4038" t="s">
        <v>17434</v>
      </c>
      <c r="V4038">
        <v>3.5</v>
      </c>
    </row>
    <row r="4039" spans="1:32" x14ac:dyDescent="0.15">
      <c r="A4039" s="1">
        <v>302</v>
      </c>
      <c r="B4039" t="s">
        <v>324</v>
      </c>
      <c r="C4039" t="s">
        <v>4600</v>
      </c>
      <c r="D4039" t="s">
        <v>8701</v>
      </c>
      <c r="E4039" t="s">
        <v>12802</v>
      </c>
      <c r="F4039" t="s">
        <v>16627</v>
      </c>
      <c r="G4039" s="2">
        <v>43784.616446759261</v>
      </c>
      <c r="H4039" s="5" t="s">
        <v>17665</v>
      </c>
      <c r="I4039">
        <v>650</v>
      </c>
      <c r="J4039">
        <v>2.4675350516597149E+17</v>
      </c>
      <c r="K4039" t="s">
        <v>16629</v>
      </c>
      <c r="L4039">
        <v>5</v>
      </c>
      <c r="M4039">
        <f t="shared" si="990"/>
        <v>5</v>
      </c>
      <c r="N4039">
        <f t="shared" si="991"/>
        <v>10</v>
      </c>
      <c r="O4039">
        <f t="shared" si="992"/>
        <v>1</v>
      </c>
      <c r="P4039">
        <f t="shared" si="993"/>
        <v>0</v>
      </c>
      <c r="Q4039" t="s">
        <v>16796</v>
      </c>
      <c r="R4039">
        <v>5</v>
      </c>
      <c r="S4039" t="str">
        <f t="shared" si="994"/>
        <v>不变</v>
      </c>
      <c r="T4039">
        <f t="shared" si="995"/>
        <v>0</v>
      </c>
      <c r="U4039" t="s">
        <v>17435</v>
      </c>
      <c r="V4039">
        <v>5</v>
      </c>
      <c r="W4039">
        <v>2.467535893792113E+17</v>
      </c>
      <c r="X4039">
        <v>50000</v>
      </c>
      <c r="AA4039" s="2">
        <v>43784.640474537038</v>
      </c>
      <c r="AB4039">
        <v>25</v>
      </c>
      <c r="AC4039" t="s">
        <v>17497</v>
      </c>
      <c r="AD4039" t="s">
        <v>17506</v>
      </c>
      <c r="AE4039">
        <v>2.4675348295713181E+17</v>
      </c>
      <c r="AF4039" t="s">
        <v>12802</v>
      </c>
    </row>
    <row r="4040" spans="1:32" x14ac:dyDescent="0.15">
      <c r="A4040" s="1">
        <v>301</v>
      </c>
      <c r="B4040" t="s">
        <v>323</v>
      </c>
      <c r="C4040" t="s">
        <v>4599</v>
      </c>
      <c r="D4040" t="s">
        <v>8700</v>
      </c>
      <c r="E4040" t="s">
        <v>12801</v>
      </c>
      <c r="F4040" t="s">
        <v>16628</v>
      </c>
      <c r="G4040" s="2">
        <v>43784.596539351849</v>
      </c>
      <c r="H4040" s="5" t="s">
        <v>17665</v>
      </c>
      <c r="I4040">
        <v>641</v>
      </c>
      <c r="J4040">
        <v>2.4674629434370051E+17</v>
      </c>
      <c r="K4040" t="s">
        <v>16629</v>
      </c>
      <c r="L4040">
        <v>4.5999999999999996</v>
      </c>
      <c r="M4040">
        <f t="shared" si="990"/>
        <v>4.5999999999999996</v>
      </c>
      <c r="N4040">
        <f t="shared" si="991"/>
        <v>10</v>
      </c>
      <c r="O4040">
        <f t="shared" si="992"/>
        <v>1</v>
      </c>
      <c r="P4040">
        <f t="shared" si="993"/>
        <v>0</v>
      </c>
      <c r="Q4040" t="s">
        <v>16691</v>
      </c>
      <c r="R4040">
        <v>4.5999999999999996</v>
      </c>
      <c r="S4040" t="str">
        <f t="shared" si="994"/>
        <v>不变</v>
      </c>
      <c r="T4040">
        <f t="shared" si="995"/>
        <v>0</v>
      </c>
      <c r="U4040" t="s">
        <v>17434</v>
      </c>
      <c r="V4040">
        <v>4.5999999999999996</v>
      </c>
    </row>
    <row r="4041" spans="1:32" x14ac:dyDescent="0.15">
      <c r="A4041" s="1">
        <v>300</v>
      </c>
      <c r="B4041" t="s">
        <v>322</v>
      </c>
      <c r="C4041" t="s">
        <v>4598</v>
      </c>
      <c r="D4041" t="s">
        <v>8699</v>
      </c>
      <c r="E4041" t="s">
        <v>12800</v>
      </c>
      <c r="F4041" t="s">
        <v>16628</v>
      </c>
      <c r="G4041" s="2">
        <v>43784.587777777779</v>
      </c>
      <c r="H4041" s="5" t="s">
        <v>17665</v>
      </c>
      <c r="I4041">
        <v>656</v>
      </c>
      <c r="J4041">
        <v>2.4674311782531478E+17</v>
      </c>
      <c r="K4041" t="s">
        <v>16629</v>
      </c>
      <c r="L4041">
        <v>6</v>
      </c>
      <c r="M4041">
        <f t="shared" si="990"/>
        <v>6</v>
      </c>
      <c r="N4041">
        <f t="shared" si="991"/>
        <v>11</v>
      </c>
      <c r="O4041">
        <f t="shared" si="992"/>
        <v>1</v>
      </c>
      <c r="P4041">
        <f t="shared" si="993"/>
        <v>0</v>
      </c>
      <c r="Q4041" t="s">
        <v>16795</v>
      </c>
      <c r="R4041">
        <v>6</v>
      </c>
      <c r="S4041" t="str">
        <f t="shared" si="994"/>
        <v>不变</v>
      </c>
      <c r="T4041">
        <f t="shared" si="995"/>
        <v>0</v>
      </c>
      <c r="U4041" t="s">
        <v>17434</v>
      </c>
      <c r="V4041">
        <v>15.2</v>
      </c>
      <c r="W4041">
        <v>2.4674403399972451E+17</v>
      </c>
      <c r="X4041">
        <v>60000</v>
      </c>
      <c r="AA4041" s="2">
        <v>43915.672488425917</v>
      </c>
      <c r="AB4041">
        <v>23</v>
      </c>
      <c r="AC4041" t="s">
        <v>17495</v>
      </c>
      <c r="AD4041" t="s">
        <v>17505</v>
      </c>
      <c r="AE4041">
        <v>2.4674309772620998E+17</v>
      </c>
      <c r="AF4041" t="s">
        <v>12800</v>
      </c>
    </row>
    <row r="4042" spans="1:32" x14ac:dyDescent="0.15">
      <c r="A4042" s="1">
        <v>298</v>
      </c>
      <c r="B4042" t="s">
        <v>320</v>
      </c>
      <c r="C4042" t="s">
        <v>4597</v>
      </c>
      <c r="D4042" t="s">
        <v>8698</v>
      </c>
      <c r="E4042" t="s">
        <v>12799</v>
      </c>
      <c r="F4042" t="s">
        <v>16627</v>
      </c>
      <c r="G4042" s="2">
        <v>43784.583923611113</v>
      </c>
      <c r="H4042" s="5" t="s">
        <v>17665</v>
      </c>
      <c r="I4042">
        <v>633</v>
      </c>
      <c r="J4042">
        <v>2.4674171955341309E+17</v>
      </c>
      <c r="K4042" t="s">
        <v>16629</v>
      </c>
      <c r="L4042">
        <v>4.2</v>
      </c>
      <c r="M4042">
        <f t="shared" si="990"/>
        <v>4.1999999999999993</v>
      </c>
      <c r="N4042">
        <f t="shared" si="991"/>
        <v>9</v>
      </c>
      <c r="O4042">
        <f t="shared" si="992"/>
        <v>1</v>
      </c>
      <c r="P4042">
        <f t="shared" si="993"/>
        <v>0</v>
      </c>
      <c r="Q4042" t="s">
        <v>16794</v>
      </c>
      <c r="R4042">
        <v>4.2</v>
      </c>
      <c r="S4042" t="str">
        <f t="shared" si="994"/>
        <v>不变</v>
      </c>
      <c r="T4042">
        <f t="shared" si="995"/>
        <v>0</v>
      </c>
      <c r="U4042" t="s">
        <v>17434</v>
      </c>
      <c r="V4042">
        <v>4.2</v>
      </c>
    </row>
    <row r="4043" spans="1:32" x14ac:dyDescent="0.15">
      <c r="A4043" s="1">
        <v>297</v>
      </c>
      <c r="B4043" t="s">
        <v>319</v>
      </c>
      <c r="C4043" t="s">
        <v>4596</v>
      </c>
      <c r="D4043" t="s">
        <v>8697</v>
      </c>
      <c r="E4043" t="s">
        <v>12798</v>
      </c>
      <c r="F4043" t="s">
        <v>16627</v>
      </c>
      <c r="G4043" s="2">
        <v>43784.567326388889</v>
      </c>
      <c r="H4043" s="5" t="s">
        <v>17665</v>
      </c>
      <c r="I4043">
        <v>629</v>
      </c>
      <c r="J4043">
        <v>2.467357062930145E+17</v>
      </c>
      <c r="K4043" t="s">
        <v>16629</v>
      </c>
      <c r="L4043">
        <v>4</v>
      </c>
      <c r="M4043">
        <f t="shared" si="990"/>
        <v>4</v>
      </c>
      <c r="N4043">
        <f t="shared" si="991"/>
        <v>8</v>
      </c>
      <c r="O4043">
        <f t="shared" si="992"/>
        <v>1</v>
      </c>
      <c r="P4043">
        <f t="shared" si="993"/>
        <v>0</v>
      </c>
      <c r="Q4043" t="s">
        <v>16793</v>
      </c>
      <c r="R4043">
        <v>4</v>
      </c>
      <c r="S4043" t="str">
        <f t="shared" si="994"/>
        <v>不变</v>
      </c>
      <c r="T4043">
        <f t="shared" si="995"/>
        <v>0</v>
      </c>
      <c r="U4043" t="s">
        <v>17434</v>
      </c>
      <c r="V4043">
        <v>4</v>
      </c>
    </row>
    <row r="4044" spans="1:32" x14ac:dyDescent="0.15">
      <c r="A4044" s="1">
        <v>296</v>
      </c>
      <c r="B4044" t="s">
        <v>318</v>
      </c>
      <c r="C4044" t="s">
        <v>4595</v>
      </c>
      <c r="D4044" t="s">
        <v>8696</v>
      </c>
      <c r="E4044" t="s">
        <v>12797</v>
      </c>
      <c r="F4044" t="s">
        <v>16627</v>
      </c>
      <c r="G4044" s="2">
        <v>43784.490439814806</v>
      </c>
      <c r="H4044" s="5" t="s">
        <v>17665</v>
      </c>
      <c r="I4044">
        <v>621</v>
      </c>
      <c r="J4044">
        <v>2.4670784456334131E+17</v>
      </c>
      <c r="K4044" t="s">
        <v>16629</v>
      </c>
      <c r="L4044">
        <v>3.6</v>
      </c>
      <c r="M4044">
        <f t="shared" si="990"/>
        <v>3.6</v>
      </c>
      <c r="N4044">
        <f t="shared" si="991"/>
        <v>8</v>
      </c>
      <c r="O4044">
        <f t="shared" si="992"/>
        <v>1</v>
      </c>
      <c r="P4044">
        <f t="shared" si="993"/>
        <v>0</v>
      </c>
      <c r="Q4044" t="s">
        <v>16792</v>
      </c>
      <c r="R4044">
        <v>3.6</v>
      </c>
      <c r="S4044" t="str">
        <f t="shared" si="994"/>
        <v>不变</v>
      </c>
      <c r="T4044">
        <f t="shared" si="995"/>
        <v>0</v>
      </c>
      <c r="U4044" t="s">
        <v>17434</v>
      </c>
      <c r="V4044">
        <v>3.6</v>
      </c>
    </row>
    <row r="4045" spans="1:32" x14ac:dyDescent="0.15">
      <c r="A4045" s="1">
        <v>295</v>
      </c>
      <c r="B4045" t="s">
        <v>317</v>
      </c>
      <c r="C4045" t="s">
        <v>4594</v>
      </c>
      <c r="D4045" t="s">
        <v>8695</v>
      </c>
      <c r="E4045" t="s">
        <v>12796</v>
      </c>
      <c r="F4045" t="s">
        <v>16628</v>
      </c>
      <c r="G4045" s="2">
        <v>43784.48101851852</v>
      </c>
      <c r="H4045" s="5" t="s">
        <v>17665</v>
      </c>
      <c r="I4045">
        <v>648</v>
      </c>
      <c r="J4045">
        <v>2.467044313268265E+17</v>
      </c>
      <c r="K4045" t="s">
        <v>16629</v>
      </c>
      <c r="L4045">
        <v>4.9000000000000004</v>
      </c>
      <c r="M4045">
        <f t="shared" si="990"/>
        <v>4.9000000000000004</v>
      </c>
      <c r="N4045">
        <f t="shared" si="991"/>
        <v>10</v>
      </c>
      <c r="O4045">
        <f t="shared" si="992"/>
        <v>1</v>
      </c>
      <c r="P4045">
        <f t="shared" si="993"/>
        <v>0</v>
      </c>
      <c r="Q4045" t="s">
        <v>16791</v>
      </c>
      <c r="R4045">
        <v>4.9000000000000004</v>
      </c>
      <c r="S4045" t="str">
        <f t="shared" si="994"/>
        <v>不变</v>
      </c>
      <c r="T4045">
        <f t="shared" si="995"/>
        <v>0</v>
      </c>
      <c r="U4045" t="s">
        <v>17434</v>
      </c>
      <c r="V4045">
        <v>4.9000000000000004</v>
      </c>
    </row>
    <row r="4046" spans="1:32" x14ac:dyDescent="0.15">
      <c r="A4046" s="1">
        <v>294</v>
      </c>
      <c r="B4046" t="s">
        <v>316</v>
      </c>
      <c r="C4046" t="s">
        <v>4593</v>
      </c>
      <c r="D4046" t="s">
        <v>8694</v>
      </c>
      <c r="E4046" t="s">
        <v>12795</v>
      </c>
      <c r="F4046" t="s">
        <v>16628</v>
      </c>
      <c r="G4046" s="2">
        <v>43784.462870370371</v>
      </c>
      <c r="H4046" s="5" t="s">
        <v>17665</v>
      </c>
      <c r="I4046">
        <v>639</v>
      </c>
      <c r="J4046">
        <v>2.466978519738081E+17</v>
      </c>
      <c r="K4046" t="s">
        <v>16629</v>
      </c>
      <c r="L4046">
        <v>4.5</v>
      </c>
      <c r="M4046">
        <f t="shared" si="990"/>
        <v>4.5</v>
      </c>
      <c r="N4046">
        <f t="shared" si="991"/>
        <v>9</v>
      </c>
      <c r="O4046">
        <f t="shared" si="992"/>
        <v>1</v>
      </c>
      <c r="P4046">
        <f t="shared" si="993"/>
        <v>0</v>
      </c>
      <c r="Q4046" t="s">
        <v>16790</v>
      </c>
      <c r="R4046">
        <v>4.5</v>
      </c>
      <c r="S4046" t="str">
        <f t="shared" si="994"/>
        <v>不变</v>
      </c>
      <c r="T4046">
        <f t="shared" si="995"/>
        <v>0</v>
      </c>
      <c r="U4046" t="s">
        <v>17435</v>
      </c>
      <c r="V4046">
        <v>4.5</v>
      </c>
    </row>
    <row r="4047" spans="1:32" x14ac:dyDescent="0.15">
      <c r="A4047" s="1">
        <v>293</v>
      </c>
      <c r="B4047" t="s">
        <v>315</v>
      </c>
      <c r="C4047" t="s">
        <v>4592</v>
      </c>
      <c r="D4047" t="s">
        <v>8693</v>
      </c>
      <c r="E4047" t="s">
        <v>12794</v>
      </c>
      <c r="F4047" t="s">
        <v>16628</v>
      </c>
      <c r="G4047" s="2">
        <v>43784.426087962973</v>
      </c>
      <c r="H4047" s="5" t="s">
        <v>17665</v>
      </c>
      <c r="I4047">
        <v>646</v>
      </c>
      <c r="J4047">
        <v>2.4668452333552838E+17</v>
      </c>
      <c r="K4047" t="s">
        <v>16629</v>
      </c>
      <c r="L4047">
        <v>4.8</v>
      </c>
      <c r="M4047">
        <f t="shared" si="990"/>
        <v>4.8</v>
      </c>
      <c r="N4047">
        <f t="shared" si="991"/>
        <v>10</v>
      </c>
      <c r="O4047">
        <f t="shared" si="992"/>
        <v>1</v>
      </c>
      <c r="P4047">
        <f t="shared" si="993"/>
        <v>0</v>
      </c>
      <c r="Q4047" t="s">
        <v>16789</v>
      </c>
      <c r="R4047">
        <v>4.8</v>
      </c>
      <c r="S4047" t="str">
        <f t="shared" si="994"/>
        <v>不变</v>
      </c>
      <c r="T4047">
        <f t="shared" si="995"/>
        <v>0</v>
      </c>
      <c r="U4047" t="s">
        <v>17434</v>
      </c>
      <c r="V4047">
        <v>4.8</v>
      </c>
    </row>
    <row r="4048" spans="1:32" x14ac:dyDescent="0.15">
      <c r="A4048" s="1">
        <v>291</v>
      </c>
      <c r="B4048" t="s">
        <v>313</v>
      </c>
      <c r="C4048" t="s">
        <v>4591</v>
      </c>
      <c r="D4048" t="s">
        <v>8692</v>
      </c>
      <c r="E4048" t="s">
        <v>12793</v>
      </c>
      <c r="F4048" t="s">
        <v>16627</v>
      </c>
      <c r="G4048" s="2">
        <v>43783.797372685192</v>
      </c>
      <c r="H4048" s="5" t="s">
        <v>17666</v>
      </c>
      <c r="I4048">
        <v>613</v>
      </c>
      <c r="J4048">
        <v>2.464566835832463E+17</v>
      </c>
      <c r="K4048" t="s">
        <v>16629</v>
      </c>
      <c r="L4048">
        <v>3.2</v>
      </c>
      <c r="M4048">
        <f t="shared" si="990"/>
        <v>3.2</v>
      </c>
      <c r="N4048">
        <f t="shared" si="991"/>
        <v>7</v>
      </c>
      <c r="O4048">
        <f t="shared" si="992"/>
        <v>1</v>
      </c>
      <c r="P4048">
        <f t="shared" si="993"/>
        <v>0</v>
      </c>
      <c r="Q4048" t="s">
        <v>16788</v>
      </c>
      <c r="R4048">
        <v>3.2</v>
      </c>
      <c r="S4048" t="str">
        <f t="shared" si="994"/>
        <v>不变</v>
      </c>
      <c r="T4048">
        <f t="shared" si="995"/>
        <v>0</v>
      </c>
      <c r="U4048" t="s">
        <v>17434</v>
      </c>
      <c r="V4048">
        <v>3.2</v>
      </c>
    </row>
    <row r="4049" spans="1:32" x14ac:dyDescent="0.15">
      <c r="A4049" s="1">
        <v>290</v>
      </c>
      <c r="B4049" t="s">
        <v>312</v>
      </c>
      <c r="C4049" t="s">
        <v>4590</v>
      </c>
      <c r="D4049" t="s">
        <v>8691</v>
      </c>
      <c r="E4049" t="s">
        <v>12792</v>
      </c>
      <c r="F4049" t="s">
        <v>16627</v>
      </c>
      <c r="G4049" s="2">
        <v>43783.769432870373</v>
      </c>
      <c r="H4049" s="5" t="s">
        <v>17666</v>
      </c>
      <c r="I4049">
        <v>630</v>
      </c>
      <c r="J4049">
        <v>2.46446561150636E+17</v>
      </c>
      <c r="K4049" t="s">
        <v>16629</v>
      </c>
      <c r="L4049">
        <v>4</v>
      </c>
      <c r="M4049">
        <f t="shared" si="990"/>
        <v>4</v>
      </c>
      <c r="N4049">
        <f t="shared" si="991"/>
        <v>8</v>
      </c>
      <c r="O4049">
        <f t="shared" si="992"/>
        <v>1</v>
      </c>
      <c r="P4049">
        <f t="shared" si="993"/>
        <v>0</v>
      </c>
      <c r="Q4049" t="s">
        <v>16706</v>
      </c>
      <c r="R4049">
        <v>4</v>
      </c>
      <c r="S4049" t="str">
        <f t="shared" si="994"/>
        <v>不变</v>
      </c>
      <c r="T4049">
        <f t="shared" si="995"/>
        <v>0</v>
      </c>
      <c r="U4049" t="s">
        <v>17435</v>
      </c>
      <c r="V4049">
        <v>4</v>
      </c>
    </row>
    <row r="4050" spans="1:32" x14ac:dyDescent="0.15">
      <c r="A4050" s="1">
        <v>289</v>
      </c>
      <c r="B4050" t="s">
        <v>311</v>
      </c>
      <c r="C4050" t="s">
        <v>4589</v>
      </c>
      <c r="D4050" t="s">
        <v>8690</v>
      </c>
      <c r="E4050" t="s">
        <v>12791</v>
      </c>
      <c r="F4050" t="s">
        <v>16628</v>
      </c>
      <c r="G4050" s="2">
        <v>43783.769120370373</v>
      </c>
      <c r="H4050" s="5" t="s">
        <v>17666</v>
      </c>
      <c r="I4050">
        <v>636</v>
      </c>
      <c r="J4050">
        <v>2.4644644642383869E+17</v>
      </c>
      <c r="K4050" t="s">
        <v>16629</v>
      </c>
      <c r="L4050">
        <v>4.3</v>
      </c>
      <c r="M4050">
        <f t="shared" si="990"/>
        <v>4.3</v>
      </c>
      <c r="N4050">
        <f t="shared" si="991"/>
        <v>9</v>
      </c>
      <c r="O4050">
        <f t="shared" si="992"/>
        <v>1</v>
      </c>
      <c r="P4050">
        <f t="shared" si="993"/>
        <v>0</v>
      </c>
      <c r="Q4050" t="s">
        <v>16699</v>
      </c>
      <c r="R4050">
        <v>4.3</v>
      </c>
      <c r="S4050" t="str">
        <f t="shared" si="994"/>
        <v>不变</v>
      </c>
      <c r="T4050">
        <f t="shared" si="995"/>
        <v>0</v>
      </c>
      <c r="U4050" t="s">
        <v>17435</v>
      </c>
      <c r="V4050">
        <v>4.3</v>
      </c>
    </row>
    <row r="4051" spans="1:32" x14ac:dyDescent="0.15">
      <c r="A4051" s="1">
        <v>288</v>
      </c>
      <c r="B4051" t="s">
        <v>310</v>
      </c>
      <c r="C4051" t="s">
        <v>4588</v>
      </c>
      <c r="D4051" t="s">
        <v>8689</v>
      </c>
      <c r="E4051" t="s">
        <v>12790</v>
      </c>
      <c r="F4051" t="s">
        <v>16628</v>
      </c>
      <c r="G4051" s="2">
        <v>43783.730370370373</v>
      </c>
      <c r="H4051" s="5" t="s">
        <v>17666</v>
      </c>
      <c r="I4051">
        <v>628</v>
      </c>
      <c r="J4051">
        <v>2.4643240235893149E+17</v>
      </c>
      <c r="K4051" t="s">
        <v>16629</v>
      </c>
      <c r="L4051">
        <v>3.9</v>
      </c>
      <c r="M4051">
        <f t="shared" si="990"/>
        <v>3.9</v>
      </c>
      <c r="N4051">
        <f t="shared" si="991"/>
        <v>8</v>
      </c>
      <c r="O4051">
        <f t="shared" si="992"/>
        <v>1</v>
      </c>
      <c r="P4051">
        <f t="shared" si="993"/>
        <v>0</v>
      </c>
      <c r="Q4051" t="s">
        <v>16787</v>
      </c>
      <c r="R4051">
        <v>3.9</v>
      </c>
      <c r="S4051" t="str">
        <f t="shared" si="994"/>
        <v>不变</v>
      </c>
      <c r="T4051">
        <f t="shared" si="995"/>
        <v>0</v>
      </c>
      <c r="U4051" t="s">
        <v>17434</v>
      </c>
      <c r="V4051">
        <v>3.9</v>
      </c>
    </row>
    <row r="4052" spans="1:32" x14ac:dyDescent="0.15">
      <c r="A4052" s="1">
        <v>287</v>
      </c>
      <c r="B4052" t="s">
        <v>309</v>
      </c>
      <c r="C4052" t="s">
        <v>4587</v>
      </c>
      <c r="D4052" t="s">
        <v>8688</v>
      </c>
      <c r="E4052" t="s">
        <v>12789</v>
      </c>
      <c r="F4052" t="s">
        <v>16627</v>
      </c>
      <c r="G4052" s="2">
        <v>43783.72693287037</v>
      </c>
      <c r="H4052" s="5" t="s">
        <v>17666</v>
      </c>
      <c r="I4052">
        <v>621</v>
      </c>
      <c r="J4052">
        <v>2.4643115878554419E+17</v>
      </c>
      <c r="K4052" t="s">
        <v>16629</v>
      </c>
      <c r="L4052">
        <v>3.6</v>
      </c>
      <c r="M4052">
        <f t="shared" si="990"/>
        <v>3.6</v>
      </c>
      <c r="N4052">
        <f t="shared" si="991"/>
        <v>8</v>
      </c>
      <c r="O4052">
        <f t="shared" si="992"/>
        <v>1</v>
      </c>
      <c r="P4052">
        <f t="shared" si="993"/>
        <v>0</v>
      </c>
      <c r="Q4052" t="s">
        <v>16706</v>
      </c>
      <c r="R4052">
        <v>3.6</v>
      </c>
      <c r="S4052" t="str">
        <f t="shared" si="994"/>
        <v>不变</v>
      </c>
      <c r="T4052">
        <f t="shared" si="995"/>
        <v>0</v>
      </c>
      <c r="U4052" t="s">
        <v>17435</v>
      </c>
      <c r="V4052">
        <v>3.6</v>
      </c>
    </row>
    <row r="4053" spans="1:32" x14ac:dyDescent="0.15">
      <c r="A4053" s="1">
        <v>286</v>
      </c>
      <c r="B4053" t="s">
        <v>308</v>
      </c>
      <c r="C4053" t="s">
        <v>4586</v>
      </c>
      <c r="D4053" t="s">
        <v>8687</v>
      </c>
      <c r="E4053" t="s">
        <v>12788</v>
      </c>
      <c r="F4053" t="s">
        <v>16628</v>
      </c>
      <c r="G4053" s="2">
        <v>43783.72552083333</v>
      </c>
      <c r="H4053" s="5" t="s">
        <v>17666</v>
      </c>
      <c r="I4053">
        <v>633</v>
      </c>
      <c r="J4053">
        <v>2.464306471265935E+17</v>
      </c>
      <c r="K4053" t="s">
        <v>16629</v>
      </c>
      <c r="L4053">
        <v>4.2</v>
      </c>
      <c r="M4053">
        <f t="shared" si="990"/>
        <v>4.1999999999999993</v>
      </c>
      <c r="N4053">
        <f t="shared" si="991"/>
        <v>9</v>
      </c>
      <c r="O4053">
        <f t="shared" si="992"/>
        <v>1</v>
      </c>
      <c r="P4053">
        <f t="shared" si="993"/>
        <v>0</v>
      </c>
      <c r="Q4053" t="s">
        <v>16734</v>
      </c>
      <c r="R4053">
        <v>4.2</v>
      </c>
      <c r="S4053" t="str">
        <f t="shared" si="994"/>
        <v>不变</v>
      </c>
      <c r="T4053">
        <f t="shared" si="995"/>
        <v>0</v>
      </c>
      <c r="U4053" t="s">
        <v>17435</v>
      </c>
      <c r="V4053">
        <v>4.2</v>
      </c>
    </row>
    <row r="4054" spans="1:32" x14ac:dyDescent="0.15">
      <c r="A4054" s="1">
        <v>284</v>
      </c>
      <c r="B4054" t="s">
        <v>306</v>
      </c>
      <c r="C4054" t="s">
        <v>4585</v>
      </c>
      <c r="D4054" t="s">
        <v>8686</v>
      </c>
      <c r="E4054" t="s">
        <v>12787</v>
      </c>
      <c r="F4054" t="s">
        <v>16627</v>
      </c>
      <c r="G4054" s="2">
        <v>43783.710219907407</v>
      </c>
      <c r="H4054" s="5" t="s">
        <v>17666</v>
      </c>
      <c r="I4054">
        <v>619</v>
      </c>
      <c r="J4054">
        <v>2.4642510119135229E+17</v>
      </c>
      <c r="K4054" t="s">
        <v>16629</v>
      </c>
      <c r="L4054">
        <v>3.5</v>
      </c>
      <c r="M4054">
        <f t="shared" si="990"/>
        <v>3.5</v>
      </c>
      <c r="N4054">
        <f t="shared" si="991"/>
        <v>7</v>
      </c>
      <c r="O4054">
        <f t="shared" si="992"/>
        <v>1</v>
      </c>
      <c r="P4054">
        <f t="shared" si="993"/>
        <v>0</v>
      </c>
      <c r="Q4054" t="s">
        <v>16709</v>
      </c>
      <c r="R4054">
        <v>3.5</v>
      </c>
      <c r="S4054" t="str">
        <f t="shared" si="994"/>
        <v>不变</v>
      </c>
      <c r="T4054">
        <f t="shared" si="995"/>
        <v>0</v>
      </c>
      <c r="U4054" t="s">
        <v>17434</v>
      </c>
      <c r="V4054">
        <v>3.5</v>
      </c>
      <c r="W4054">
        <v>2.514676618782392E+17</v>
      </c>
      <c r="X4054">
        <v>80000</v>
      </c>
      <c r="AA4054" s="2">
        <v>43939.618437500001</v>
      </c>
      <c r="AB4054">
        <v>19</v>
      </c>
      <c r="AC4054" t="s">
        <v>17502</v>
      </c>
      <c r="AD4054" t="s">
        <v>17505</v>
      </c>
      <c r="AE4054">
        <v>2.464250810419159E+17</v>
      </c>
      <c r="AF4054" t="s">
        <v>12787</v>
      </c>
    </row>
    <row r="4055" spans="1:32" x14ac:dyDescent="0.15">
      <c r="A4055" s="1">
        <v>283</v>
      </c>
      <c r="B4055" t="s">
        <v>305</v>
      </c>
      <c r="C4055" t="s">
        <v>4584</v>
      </c>
      <c r="D4055" t="s">
        <v>8685</v>
      </c>
      <c r="E4055" t="s">
        <v>12786</v>
      </c>
      <c r="F4055" t="s">
        <v>16628</v>
      </c>
      <c r="G4055" s="2">
        <v>43783.692974537043</v>
      </c>
      <c r="H4055" s="5" t="s">
        <v>17666</v>
      </c>
      <c r="I4055">
        <v>651</v>
      </c>
      <c r="J4055">
        <v>2.4641885164483789E+17</v>
      </c>
      <c r="K4055" t="s">
        <v>16629</v>
      </c>
      <c r="L4055">
        <v>6</v>
      </c>
      <c r="M4055">
        <f t="shared" si="990"/>
        <v>6</v>
      </c>
      <c r="N4055">
        <f t="shared" si="991"/>
        <v>11</v>
      </c>
      <c r="O4055">
        <f t="shared" si="992"/>
        <v>1</v>
      </c>
      <c r="P4055">
        <f t="shared" si="993"/>
        <v>0</v>
      </c>
      <c r="Q4055" t="s">
        <v>16652</v>
      </c>
      <c r="R4055">
        <v>6</v>
      </c>
      <c r="S4055" t="str">
        <f t="shared" si="994"/>
        <v>不变</v>
      </c>
      <c r="T4055">
        <f t="shared" si="995"/>
        <v>0</v>
      </c>
      <c r="U4055" t="s">
        <v>17434</v>
      </c>
      <c r="V4055">
        <v>6</v>
      </c>
    </row>
    <row r="4056" spans="1:32" x14ac:dyDescent="0.15">
      <c r="A4056" s="1">
        <v>282</v>
      </c>
      <c r="B4056" t="s">
        <v>304</v>
      </c>
      <c r="C4056" t="s">
        <v>4583</v>
      </c>
      <c r="D4056" t="s">
        <v>8684</v>
      </c>
      <c r="E4056" t="s">
        <v>12785</v>
      </c>
      <c r="F4056" t="s">
        <v>16628</v>
      </c>
      <c r="G4056" s="2">
        <v>43783.673831018517</v>
      </c>
      <c r="H4056" s="5" t="s">
        <v>17666</v>
      </c>
      <c r="I4056">
        <v>632</v>
      </c>
      <c r="J4056">
        <v>2.4641191513004851E+17</v>
      </c>
      <c r="K4056" t="s">
        <v>16629</v>
      </c>
      <c r="L4056">
        <v>4.0999999999999996</v>
      </c>
      <c r="M4056">
        <f t="shared" si="990"/>
        <v>4.0999999999999996</v>
      </c>
      <c r="N4056">
        <f t="shared" si="991"/>
        <v>9</v>
      </c>
      <c r="O4056">
        <f t="shared" si="992"/>
        <v>1</v>
      </c>
      <c r="P4056">
        <f t="shared" si="993"/>
        <v>0</v>
      </c>
      <c r="Q4056" t="s">
        <v>16729</v>
      </c>
      <c r="R4056">
        <v>4.0999999999999996</v>
      </c>
      <c r="S4056" t="str">
        <f t="shared" si="994"/>
        <v>不变</v>
      </c>
      <c r="T4056">
        <f t="shared" si="995"/>
        <v>0</v>
      </c>
      <c r="U4056" t="s">
        <v>17434</v>
      </c>
      <c r="V4056">
        <v>4.0999999999999996</v>
      </c>
    </row>
    <row r="4057" spans="1:32" x14ac:dyDescent="0.15">
      <c r="A4057" s="1">
        <v>281</v>
      </c>
      <c r="B4057" t="s">
        <v>303</v>
      </c>
      <c r="C4057" t="s">
        <v>4582</v>
      </c>
      <c r="D4057" t="s">
        <v>8683</v>
      </c>
      <c r="E4057" t="s">
        <v>12784</v>
      </c>
      <c r="F4057" t="s">
        <v>16628</v>
      </c>
      <c r="G4057" s="2">
        <v>43783.662002314813</v>
      </c>
      <c r="H4057" s="5" t="s">
        <v>17666</v>
      </c>
      <c r="I4057">
        <v>651</v>
      </c>
      <c r="J4057">
        <v>2.464076262025503E+17</v>
      </c>
      <c r="K4057" t="s">
        <v>16629</v>
      </c>
      <c r="L4057">
        <v>6</v>
      </c>
      <c r="M4057">
        <f t="shared" si="990"/>
        <v>6</v>
      </c>
      <c r="N4057">
        <f t="shared" si="991"/>
        <v>11</v>
      </c>
      <c r="O4057">
        <f t="shared" si="992"/>
        <v>1</v>
      </c>
      <c r="P4057">
        <f t="shared" si="993"/>
        <v>0</v>
      </c>
      <c r="Q4057" t="s">
        <v>16786</v>
      </c>
      <c r="R4057">
        <v>6</v>
      </c>
      <c r="S4057" t="str">
        <f t="shared" si="994"/>
        <v>不变</v>
      </c>
      <c r="T4057">
        <f t="shared" si="995"/>
        <v>0</v>
      </c>
      <c r="U4057" t="s">
        <v>17434</v>
      </c>
      <c r="V4057">
        <v>0</v>
      </c>
    </row>
    <row r="4058" spans="1:32" x14ac:dyDescent="0.15">
      <c r="A4058" s="1">
        <v>280</v>
      </c>
      <c r="B4058" t="s">
        <v>302</v>
      </c>
      <c r="C4058" t="s">
        <v>4581</v>
      </c>
      <c r="D4058" t="s">
        <v>8682</v>
      </c>
      <c r="E4058" t="s">
        <v>12783</v>
      </c>
      <c r="F4058" t="s">
        <v>16627</v>
      </c>
      <c r="G4058" s="2">
        <v>43783.661979166667</v>
      </c>
      <c r="H4058" s="5" t="s">
        <v>17666</v>
      </c>
      <c r="I4058">
        <v>631</v>
      </c>
      <c r="J4058">
        <v>2.4640762140007219E+17</v>
      </c>
      <c r="K4058" t="s">
        <v>16629</v>
      </c>
      <c r="L4058">
        <v>4.0999999999999996</v>
      </c>
      <c r="M4058">
        <f t="shared" si="990"/>
        <v>4.0999999999999996</v>
      </c>
      <c r="N4058">
        <f t="shared" si="991"/>
        <v>9</v>
      </c>
      <c r="O4058">
        <f t="shared" si="992"/>
        <v>1</v>
      </c>
      <c r="P4058">
        <f t="shared" si="993"/>
        <v>0</v>
      </c>
      <c r="Q4058" t="s">
        <v>16765</v>
      </c>
      <c r="R4058">
        <v>4.0999999999999996</v>
      </c>
      <c r="S4058" t="str">
        <f t="shared" si="994"/>
        <v>不变</v>
      </c>
      <c r="T4058">
        <f t="shared" si="995"/>
        <v>0</v>
      </c>
      <c r="U4058" t="s">
        <v>17434</v>
      </c>
      <c r="V4058">
        <v>4.0999999999999996</v>
      </c>
    </row>
    <row r="4059" spans="1:32" x14ac:dyDescent="0.15">
      <c r="A4059" s="1">
        <v>279</v>
      </c>
      <c r="B4059" t="s">
        <v>301</v>
      </c>
      <c r="C4059" t="s">
        <v>4580</v>
      </c>
      <c r="D4059" t="s">
        <v>8681</v>
      </c>
      <c r="E4059" t="s">
        <v>12782</v>
      </c>
      <c r="F4059" t="s">
        <v>16628</v>
      </c>
      <c r="G4059" s="2">
        <v>43783.64539351852</v>
      </c>
      <c r="H4059" s="5" t="s">
        <v>17666</v>
      </c>
      <c r="I4059">
        <v>652</v>
      </c>
      <c r="J4059">
        <v>2.4640161061431299E+17</v>
      </c>
      <c r="K4059" t="s">
        <v>16629</v>
      </c>
      <c r="L4059">
        <v>6</v>
      </c>
      <c r="M4059">
        <f t="shared" si="990"/>
        <v>6</v>
      </c>
      <c r="N4059">
        <f t="shared" si="991"/>
        <v>11</v>
      </c>
      <c r="O4059">
        <f t="shared" si="992"/>
        <v>1</v>
      </c>
      <c r="P4059">
        <f t="shared" si="993"/>
        <v>0</v>
      </c>
      <c r="Q4059" t="s">
        <v>16785</v>
      </c>
      <c r="R4059">
        <v>6</v>
      </c>
      <c r="S4059" t="str">
        <f t="shared" si="994"/>
        <v>不变</v>
      </c>
      <c r="T4059">
        <f t="shared" si="995"/>
        <v>0</v>
      </c>
      <c r="U4059" t="s">
        <v>17435</v>
      </c>
      <c r="V4059">
        <v>9</v>
      </c>
    </row>
    <row r="4060" spans="1:32" x14ac:dyDescent="0.15">
      <c r="A4060" s="1">
        <v>278</v>
      </c>
      <c r="B4060" t="s">
        <v>300</v>
      </c>
      <c r="C4060" t="s">
        <v>4579</v>
      </c>
      <c r="D4060" t="s">
        <v>8680</v>
      </c>
      <c r="E4060" t="s">
        <v>12781</v>
      </c>
      <c r="F4060" t="s">
        <v>16628</v>
      </c>
      <c r="G4060" s="2">
        <v>43783.619849537034</v>
      </c>
      <c r="H4060" s="5" t="s">
        <v>17666</v>
      </c>
      <c r="I4060">
        <v>661</v>
      </c>
      <c r="J4060">
        <v>2.463923522167153E+17</v>
      </c>
      <c r="K4060" t="s">
        <v>16629</v>
      </c>
      <c r="L4060">
        <v>6</v>
      </c>
      <c r="M4060">
        <f t="shared" si="990"/>
        <v>6</v>
      </c>
      <c r="N4060">
        <f t="shared" si="991"/>
        <v>12</v>
      </c>
      <c r="O4060">
        <f t="shared" si="992"/>
        <v>1</v>
      </c>
      <c r="P4060">
        <f t="shared" si="993"/>
        <v>0</v>
      </c>
      <c r="Q4060" t="s">
        <v>16734</v>
      </c>
      <c r="R4060">
        <v>6</v>
      </c>
      <c r="S4060" t="str">
        <f t="shared" si="994"/>
        <v>不变</v>
      </c>
      <c r="T4060">
        <f t="shared" si="995"/>
        <v>0</v>
      </c>
      <c r="U4060" t="s">
        <v>17434</v>
      </c>
      <c r="V4060">
        <v>6</v>
      </c>
    </row>
    <row r="4061" spans="1:32" x14ac:dyDescent="0.15">
      <c r="A4061" s="1">
        <v>277</v>
      </c>
      <c r="B4061" t="s">
        <v>299</v>
      </c>
      <c r="C4061" t="s">
        <v>4578</v>
      </c>
      <c r="D4061" t="s">
        <v>8679</v>
      </c>
      <c r="E4061" t="s">
        <v>12780</v>
      </c>
      <c r="F4061" t="s">
        <v>16628</v>
      </c>
      <c r="G4061" s="2">
        <v>43783.610775462963</v>
      </c>
      <c r="H4061" s="5" t="s">
        <v>17666</v>
      </c>
      <c r="I4061">
        <v>644</v>
      </c>
      <c r="J4061">
        <v>2.463890624479273E+17</v>
      </c>
      <c r="K4061" t="s">
        <v>16629</v>
      </c>
      <c r="L4061">
        <v>4.7</v>
      </c>
      <c r="M4061">
        <f t="shared" si="990"/>
        <v>4.7</v>
      </c>
      <c r="N4061">
        <f t="shared" si="991"/>
        <v>10</v>
      </c>
      <c r="O4061">
        <f t="shared" si="992"/>
        <v>1</v>
      </c>
      <c r="P4061">
        <f t="shared" si="993"/>
        <v>0</v>
      </c>
      <c r="Q4061" t="s">
        <v>16714</v>
      </c>
      <c r="R4061">
        <v>4.7</v>
      </c>
      <c r="S4061" t="str">
        <f t="shared" si="994"/>
        <v>不变</v>
      </c>
      <c r="T4061">
        <f t="shared" si="995"/>
        <v>0</v>
      </c>
      <c r="U4061" t="s">
        <v>17434</v>
      </c>
      <c r="V4061">
        <v>0</v>
      </c>
    </row>
    <row r="4062" spans="1:32" x14ac:dyDescent="0.15">
      <c r="A4062" s="1">
        <v>273</v>
      </c>
      <c r="B4062" t="s">
        <v>295</v>
      </c>
      <c r="C4062" t="s">
        <v>4575</v>
      </c>
      <c r="D4062" t="s">
        <v>8676</v>
      </c>
      <c r="E4062" t="s">
        <v>12777</v>
      </c>
      <c r="F4062" t="s">
        <v>16627</v>
      </c>
      <c r="G4062" s="2">
        <v>43783.609930555547</v>
      </c>
      <c r="H4062" s="5" t="s">
        <v>17666</v>
      </c>
      <c r="I4062">
        <v>616</v>
      </c>
      <c r="J4062">
        <v>2.4638875841121891E+17</v>
      </c>
      <c r="K4062" t="s">
        <v>16629</v>
      </c>
      <c r="L4062">
        <v>3.3</v>
      </c>
      <c r="M4062">
        <f t="shared" si="990"/>
        <v>3.3</v>
      </c>
      <c r="N4062">
        <f t="shared" si="991"/>
        <v>7</v>
      </c>
      <c r="O4062">
        <f t="shared" si="992"/>
        <v>1</v>
      </c>
      <c r="P4062">
        <f t="shared" si="993"/>
        <v>0</v>
      </c>
      <c r="Q4062" t="s">
        <v>16756</v>
      </c>
      <c r="R4062">
        <v>3.3</v>
      </c>
      <c r="S4062" t="str">
        <f t="shared" si="994"/>
        <v>不变</v>
      </c>
      <c r="T4062">
        <f t="shared" si="995"/>
        <v>0</v>
      </c>
      <c r="U4062" t="s">
        <v>17434</v>
      </c>
      <c r="V4062">
        <v>3.3</v>
      </c>
    </row>
    <row r="4063" spans="1:32" x14ac:dyDescent="0.15">
      <c r="A4063" s="1">
        <v>276</v>
      </c>
      <c r="B4063" t="s">
        <v>298</v>
      </c>
      <c r="C4063" t="s">
        <v>4577</v>
      </c>
      <c r="D4063" t="s">
        <v>8678</v>
      </c>
      <c r="E4063" t="s">
        <v>12779</v>
      </c>
      <c r="F4063" t="s">
        <v>16628</v>
      </c>
      <c r="G4063" s="2">
        <v>43783.608912037038</v>
      </c>
      <c r="H4063" s="5" t="s">
        <v>17666</v>
      </c>
      <c r="I4063">
        <v>628</v>
      </c>
      <c r="J4063">
        <v>2.4638838897272829E+17</v>
      </c>
      <c r="K4063" t="s">
        <v>16629</v>
      </c>
      <c r="L4063">
        <v>3.9</v>
      </c>
      <c r="M4063">
        <f t="shared" si="990"/>
        <v>3.9</v>
      </c>
      <c r="N4063">
        <f t="shared" si="991"/>
        <v>8</v>
      </c>
      <c r="O4063">
        <f t="shared" si="992"/>
        <v>1</v>
      </c>
      <c r="P4063">
        <f t="shared" si="993"/>
        <v>0</v>
      </c>
      <c r="Q4063" t="s">
        <v>16784</v>
      </c>
      <c r="R4063">
        <v>3.9</v>
      </c>
      <c r="S4063" t="str">
        <f t="shared" si="994"/>
        <v>不变</v>
      </c>
      <c r="T4063">
        <f t="shared" si="995"/>
        <v>0</v>
      </c>
      <c r="U4063" t="s">
        <v>17434</v>
      </c>
      <c r="V4063">
        <v>2</v>
      </c>
    </row>
    <row r="4064" spans="1:32" x14ac:dyDescent="0.15">
      <c r="A4064" s="1">
        <v>275</v>
      </c>
      <c r="B4064" t="s">
        <v>297</v>
      </c>
      <c r="C4064" t="s">
        <v>4576</v>
      </c>
      <c r="D4064" t="s">
        <v>8677</v>
      </c>
      <c r="E4064" t="s">
        <v>12778</v>
      </c>
      <c r="F4064" t="s">
        <v>16627</v>
      </c>
      <c r="G4064" s="2">
        <v>43783.608657407407</v>
      </c>
      <c r="H4064" s="5" t="s">
        <v>17666</v>
      </c>
      <c r="I4064">
        <v>621</v>
      </c>
      <c r="J4064">
        <v>2.4638829844706509E+17</v>
      </c>
      <c r="K4064" t="s">
        <v>16629</v>
      </c>
      <c r="L4064">
        <v>3.6</v>
      </c>
      <c r="M4064">
        <f t="shared" si="990"/>
        <v>3.6</v>
      </c>
      <c r="N4064">
        <f t="shared" si="991"/>
        <v>8</v>
      </c>
      <c r="O4064">
        <f t="shared" si="992"/>
        <v>1</v>
      </c>
      <c r="P4064">
        <f t="shared" si="993"/>
        <v>0</v>
      </c>
      <c r="Q4064" t="s">
        <v>16745</v>
      </c>
      <c r="R4064">
        <v>3.6</v>
      </c>
      <c r="S4064" t="str">
        <f t="shared" si="994"/>
        <v>不变</v>
      </c>
      <c r="T4064">
        <f t="shared" si="995"/>
        <v>0</v>
      </c>
      <c r="U4064" t="s">
        <v>17434</v>
      </c>
      <c r="V4064">
        <v>3.6</v>
      </c>
    </row>
    <row r="4065" spans="1:32" x14ac:dyDescent="0.15">
      <c r="A4065" s="1">
        <v>272</v>
      </c>
      <c r="B4065" t="s">
        <v>294</v>
      </c>
      <c r="C4065" t="s">
        <v>4574</v>
      </c>
      <c r="D4065" t="s">
        <v>8675</v>
      </c>
      <c r="E4065" t="s">
        <v>12776</v>
      </c>
      <c r="F4065" t="s">
        <v>16628</v>
      </c>
      <c r="G4065" s="2">
        <v>43783.595011574071</v>
      </c>
      <c r="H4065" s="5" t="s">
        <v>17666</v>
      </c>
      <c r="I4065">
        <v>642</v>
      </c>
      <c r="J4065">
        <v>2.4638334978910211E+17</v>
      </c>
      <c r="K4065" t="s">
        <v>16629</v>
      </c>
      <c r="L4065">
        <v>4.5999999999999996</v>
      </c>
      <c r="M4065">
        <f t="shared" si="990"/>
        <v>4.5999999999999996</v>
      </c>
      <c r="N4065">
        <f t="shared" si="991"/>
        <v>10</v>
      </c>
      <c r="O4065">
        <f t="shared" si="992"/>
        <v>1</v>
      </c>
      <c r="P4065">
        <f t="shared" si="993"/>
        <v>0</v>
      </c>
      <c r="Q4065" t="s">
        <v>16783</v>
      </c>
      <c r="R4065">
        <v>4.5999999999999996</v>
      </c>
      <c r="S4065" t="str">
        <f t="shared" si="994"/>
        <v>不变</v>
      </c>
      <c r="T4065">
        <f t="shared" si="995"/>
        <v>0</v>
      </c>
      <c r="U4065" t="s">
        <v>17434</v>
      </c>
      <c r="V4065">
        <v>6.6</v>
      </c>
      <c r="W4065">
        <v>2.463840602580664E+17</v>
      </c>
      <c r="X4065">
        <v>66000</v>
      </c>
      <c r="AA4065" s="2">
        <v>43799.469907407409</v>
      </c>
      <c r="AB4065">
        <v>24</v>
      </c>
      <c r="AC4065" t="s">
        <v>17498</v>
      </c>
      <c r="AD4065" t="s">
        <v>17505</v>
      </c>
      <c r="AE4065">
        <v>2.4638332574315718E+17</v>
      </c>
      <c r="AF4065" t="s">
        <v>12776</v>
      </c>
    </row>
    <row r="4066" spans="1:32" x14ac:dyDescent="0.15">
      <c r="A4066" s="1">
        <v>271</v>
      </c>
      <c r="B4066" t="s">
        <v>293</v>
      </c>
      <c r="C4066" t="s">
        <v>4573</v>
      </c>
      <c r="D4066" t="s">
        <v>8674</v>
      </c>
      <c r="E4066" t="s">
        <v>12775</v>
      </c>
      <c r="F4066" t="s">
        <v>16628</v>
      </c>
      <c r="G4066" s="2">
        <v>43783.575613425928</v>
      </c>
      <c r="H4066" s="5" t="s">
        <v>17666</v>
      </c>
      <c r="I4066">
        <v>629</v>
      </c>
      <c r="J4066">
        <v>2.463763210247905E+17</v>
      </c>
      <c r="K4066" t="s">
        <v>16629</v>
      </c>
      <c r="L4066">
        <v>4</v>
      </c>
      <c r="M4066">
        <f t="shared" si="990"/>
        <v>4</v>
      </c>
      <c r="N4066">
        <f t="shared" si="991"/>
        <v>8</v>
      </c>
      <c r="O4066">
        <f t="shared" si="992"/>
        <v>1</v>
      </c>
      <c r="P4066">
        <f t="shared" si="993"/>
        <v>0</v>
      </c>
      <c r="Q4066" t="s">
        <v>16647</v>
      </c>
      <c r="R4066">
        <v>4</v>
      </c>
      <c r="S4066" t="str">
        <f t="shared" si="994"/>
        <v>不变</v>
      </c>
      <c r="T4066">
        <f t="shared" si="995"/>
        <v>0</v>
      </c>
      <c r="U4066" t="s">
        <v>17434</v>
      </c>
      <c r="V4066">
        <v>4</v>
      </c>
    </row>
    <row r="4067" spans="1:32" x14ac:dyDescent="0.15">
      <c r="A4067" s="1">
        <v>259</v>
      </c>
      <c r="B4067" t="s">
        <v>281</v>
      </c>
      <c r="C4067" t="s">
        <v>4562</v>
      </c>
      <c r="D4067" t="s">
        <v>8663</v>
      </c>
      <c r="E4067" t="s">
        <v>12764</v>
      </c>
      <c r="F4067" t="s">
        <v>16628</v>
      </c>
      <c r="G4067" s="2">
        <v>43783.534895833327</v>
      </c>
      <c r="H4067" s="5" t="s">
        <v>17666</v>
      </c>
      <c r="I4067">
        <v>646</v>
      </c>
      <c r="J4067">
        <v>2.4636156646575718E+17</v>
      </c>
      <c r="K4067" t="s">
        <v>16629</v>
      </c>
      <c r="L4067">
        <v>4.8</v>
      </c>
      <c r="M4067">
        <f t="shared" si="990"/>
        <v>4.8</v>
      </c>
      <c r="N4067">
        <f t="shared" si="991"/>
        <v>10</v>
      </c>
      <c r="O4067">
        <f t="shared" si="992"/>
        <v>1</v>
      </c>
      <c r="P4067">
        <f t="shared" si="993"/>
        <v>0</v>
      </c>
      <c r="Q4067" t="s">
        <v>16777</v>
      </c>
      <c r="R4067">
        <v>4.8</v>
      </c>
      <c r="S4067" t="str">
        <f t="shared" si="994"/>
        <v>不变</v>
      </c>
      <c r="T4067">
        <f t="shared" si="995"/>
        <v>0</v>
      </c>
      <c r="U4067" t="s">
        <v>17434</v>
      </c>
      <c r="V4067">
        <v>4.8</v>
      </c>
    </row>
    <row r="4068" spans="1:32" x14ac:dyDescent="0.15">
      <c r="A4068" s="1">
        <v>270</v>
      </c>
      <c r="B4068" t="s">
        <v>292</v>
      </c>
      <c r="C4068" t="s">
        <v>4572</v>
      </c>
      <c r="D4068" t="s">
        <v>8673</v>
      </c>
      <c r="E4068" t="s">
        <v>12774</v>
      </c>
      <c r="F4068" t="s">
        <v>16628</v>
      </c>
      <c r="G4068" s="2">
        <v>43783.534224537027</v>
      </c>
      <c r="H4068" s="5" t="s">
        <v>17666</v>
      </c>
      <c r="I4068">
        <v>656</v>
      </c>
      <c r="J4068">
        <v>2.4636132497870438E+17</v>
      </c>
      <c r="K4068" t="s">
        <v>16629</v>
      </c>
      <c r="L4068">
        <v>6</v>
      </c>
      <c r="M4068">
        <f t="shared" ref="M4068:M4131" si="996">IF(10*(I4068-550)/200&gt;5,ROUNDUP(10*(I4068-550)/200,0),ROUNDUP(10*(I4068-550)/200,1))</f>
        <v>6</v>
      </c>
      <c r="N4068">
        <f t="shared" ref="N4068:N4131" si="997">IF(20*(I4068-550)/200&gt;5,ROUNDUP(20*(I4068-550)/200,0),ROUNDUP(20*(I4068-550)/200,1))</f>
        <v>11</v>
      </c>
      <c r="O4068">
        <f t="shared" ref="O4068:O4131" si="998">IF(L4068=M4068,1,0)</f>
        <v>1</v>
      </c>
      <c r="P4068">
        <f t="shared" ref="P4068:P4131" si="999">IF(L4068=N4068,1,0)</f>
        <v>0</v>
      </c>
      <c r="Q4068" t="s">
        <v>16648</v>
      </c>
      <c r="R4068">
        <v>6</v>
      </c>
      <c r="S4068" t="str">
        <f t="shared" ref="S4068:S4131" si="1000">IF(L4068&gt;R4068,"调降",IF(L4068&lt;R4068,"调升","不变"))</f>
        <v>不变</v>
      </c>
      <c r="T4068">
        <f t="shared" ref="T4068:T4131" si="1001">R4068/L4068-1</f>
        <v>0</v>
      </c>
      <c r="U4068" t="s">
        <v>17434</v>
      </c>
      <c r="V4068">
        <v>6</v>
      </c>
    </row>
    <row r="4069" spans="1:32" x14ac:dyDescent="0.15">
      <c r="A4069" s="1">
        <v>268</v>
      </c>
      <c r="B4069" t="s">
        <v>290</v>
      </c>
      <c r="C4069" t="s">
        <v>4571</v>
      </c>
      <c r="D4069" t="s">
        <v>8672</v>
      </c>
      <c r="E4069" t="s">
        <v>12773</v>
      </c>
      <c r="F4069" t="s">
        <v>16627</v>
      </c>
      <c r="G4069" s="2">
        <v>43783.502800925933</v>
      </c>
      <c r="H4069" s="5" t="s">
        <v>17666</v>
      </c>
      <c r="I4069">
        <v>615</v>
      </c>
      <c r="J4069">
        <v>2.463499341088727E+17</v>
      </c>
      <c r="K4069" t="s">
        <v>16629</v>
      </c>
      <c r="L4069">
        <v>3.3</v>
      </c>
      <c r="M4069">
        <f t="shared" si="996"/>
        <v>3.3000000000000003</v>
      </c>
      <c r="N4069">
        <f t="shared" si="997"/>
        <v>7</v>
      </c>
      <c r="O4069">
        <f t="shared" si="998"/>
        <v>1</v>
      </c>
      <c r="P4069">
        <f t="shared" si="999"/>
        <v>0</v>
      </c>
      <c r="Q4069" t="s">
        <v>16782</v>
      </c>
      <c r="R4069">
        <v>3.3</v>
      </c>
      <c r="S4069" t="str">
        <f t="shared" si="1000"/>
        <v>不变</v>
      </c>
      <c r="T4069">
        <f t="shared" si="1001"/>
        <v>0</v>
      </c>
      <c r="U4069" t="s">
        <v>17435</v>
      </c>
      <c r="V4069">
        <v>3.3</v>
      </c>
    </row>
    <row r="4070" spans="1:32" x14ac:dyDescent="0.15">
      <c r="A4070" s="1">
        <v>267</v>
      </c>
      <c r="B4070" t="s">
        <v>289</v>
      </c>
      <c r="C4070" t="s">
        <v>4570</v>
      </c>
      <c r="D4070" t="s">
        <v>8671</v>
      </c>
      <c r="E4070" t="s">
        <v>12772</v>
      </c>
      <c r="F4070" t="s">
        <v>16627</v>
      </c>
      <c r="G4070" s="2">
        <v>43783.496712962973</v>
      </c>
      <c r="H4070" s="5" t="s">
        <v>17666</v>
      </c>
      <c r="I4070">
        <v>662</v>
      </c>
      <c r="J4070">
        <v>2.4634772928489469E+17</v>
      </c>
      <c r="K4070" t="s">
        <v>16629</v>
      </c>
      <c r="L4070">
        <v>6</v>
      </c>
      <c r="M4070">
        <f t="shared" si="996"/>
        <v>6</v>
      </c>
      <c r="N4070">
        <f t="shared" si="997"/>
        <v>12</v>
      </c>
      <c r="O4070">
        <f t="shared" si="998"/>
        <v>1</v>
      </c>
      <c r="P4070">
        <f t="shared" si="999"/>
        <v>0</v>
      </c>
      <c r="Q4070" t="s">
        <v>16727</v>
      </c>
      <c r="R4070">
        <v>6</v>
      </c>
      <c r="S4070" t="str">
        <f t="shared" si="1000"/>
        <v>不变</v>
      </c>
      <c r="T4070">
        <f t="shared" si="1001"/>
        <v>0</v>
      </c>
      <c r="U4070" t="s">
        <v>17434</v>
      </c>
      <c r="V4070">
        <v>6</v>
      </c>
    </row>
    <row r="4071" spans="1:32" x14ac:dyDescent="0.15">
      <c r="A4071" s="1">
        <v>266</v>
      </c>
      <c r="B4071" t="s">
        <v>288</v>
      </c>
      <c r="C4071" t="s">
        <v>4569</v>
      </c>
      <c r="D4071" t="s">
        <v>8670</v>
      </c>
      <c r="E4071" t="s">
        <v>12771</v>
      </c>
      <c r="F4071" t="s">
        <v>16628</v>
      </c>
      <c r="G4071" s="2">
        <v>43783.47011574074</v>
      </c>
      <c r="H4071" s="5" t="s">
        <v>17666</v>
      </c>
      <c r="I4071">
        <v>627</v>
      </c>
      <c r="J4071">
        <v>2.4633809171382678E+17</v>
      </c>
      <c r="K4071" t="s">
        <v>16629</v>
      </c>
      <c r="L4071">
        <v>3.9</v>
      </c>
      <c r="M4071">
        <f t="shared" si="996"/>
        <v>3.9</v>
      </c>
      <c r="N4071">
        <f t="shared" si="997"/>
        <v>8</v>
      </c>
      <c r="O4071">
        <f t="shared" si="998"/>
        <v>1</v>
      </c>
      <c r="P4071">
        <f t="shared" si="999"/>
        <v>0</v>
      </c>
      <c r="Q4071" t="s">
        <v>16647</v>
      </c>
      <c r="R4071">
        <v>3.9</v>
      </c>
      <c r="S4071" t="str">
        <f t="shared" si="1000"/>
        <v>不变</v>
      </c>
      <c r="T4071">
        <f t="shared" si="1001"/>
        <v>0</v>
      </c>
      <c r="U4071" t="s">
        <v>17434</v>
      </c>
      <c r="V4071">
        <v>3.9</v>
      </c>
    </row>
    <row r="4072" spans="1:32" x14ac:dyDescent="0.15">
      <c r="A4072" s="1">
        <v>265</v>
      </c>
      <c r="B4072" t="s">
        <v>287</v>
      </c>
      <c r="C4072" t="s">
        <v>4568</v>
      </c>
      <c r="D4072" t="s">
        <v>8669</v>
      </c>
      <c r="E4072" t="s">
        <v>12770</v>
      </c>
      <c r="F4072" t="s">
        <v>16627</v>
      </c>
      <c r="G4072" s="2">
        <v>43783.45107638889</v>
      </c>
      <c r="H4072" s="5" t="s">
        <v>17666</v>
      </c>
      <c r="I4072">
        <v>632</v>
      </c>
      <c r="J4072">
        <v>2.4633118917709411E+17</v>
      </c>
      <c r="K4072" t="s">
        <v>16629</v>
      </c>
      <c r="L4072">
        <v>4.0999999999999996</v>
      </c>
      <c r="M4072">
        <f t="shared" si="996"/>
        <v>4.0999999999999996</v>
      </c>
      <c r="N4072">
        <f t="shared" si="997"/>
        <v>9</v>
      </c>
      <c r="O4072">
        <f t="shared" si="998"/>
        <v>1</v>
      </c>
      <c r="P4072">
        <f t="shared" si="999"/>
        <v>0</v>
      </c>
      <c r="Q4072" t="s">
        <v>16781</v>
      </c>
      <c r="R4072">
        <v>4.0999999999999996</v>
      </c>
      <c r="S4072" t="str">
        <f t="shared" si="1000"/>
        <v>不变</v>
      </c>
      <c r="T4072">
        <f t="shared" si="1001"/>
        <v>0</v>
      </c>
      <c r="U4072" t="s">
        <v>17434</v>
      </c>
      <c r="V4072">
        <v>4.0999999999999996</v>
      </c>
    </row>
    <row r="4073" spans="1:32" x14ac:dyDescent="0.15">
      <c r="A4073" s="1">
        <v>264</v>
      </c>
      <c r="B4073" t="s">
        <v>286</v>
      </c>
      <c r="C4073" t="s">
        <v>4567</v>
      </c>
      <c r="D4073" t="s">
        <v>8668</v>
      </c>
      <c r="E4073" t="s">
        <v>12769</v>
      </c>
      <c r="F4073" t="s">
        <v>16628</v>
      </c>
      <c r="G4073" s="2">
        <v>43783.4218287037</v>
      </c>
      <c r="H4073" s="5" t="s">
        <v>17666</v>
      </c>
      <c r="I4073">
        <v>645</v>
      </c>
      <c r="J4073">
        <v>2.463205933711401E+17</v>
      </c>
      <c r="K4073" t="s">
        <v>16629</v>
      </c>
      <c r="L4073">
        <v>4.8</v>
      </c>
      <c r="M4073">
        <f t="shared" si="996"/>
        <v>4.8</v>
      </c>
      <c r="N4073">
        <f t="shared" si="997"/>
        <v>10</v>
      </c>
      <c r="O4073">
        <f t="shared" si="998"/>
        <v>1</v>
      </c>
      <c r="P4073">
        <f t="shared" si="999"/>
        <v>0</v>
      </c>
      <c r="Q4073" t="s">
        <v>16780</v>
      </c>
      <c r="R4073">
        <v>4.8</v>
      </c>
      <c r="S4073" t="str">
        <f t="shared" si="1000"/>
        <v>不变</v>
      </c>
      <c r="T4073">
        <f t="shared" si="1001"/>
        <v>0</v>
      </c>
      <c r="U4073" t="s">
        <v>17434</v>
      </c>
      <c r="V4073">
        <v>4.8</v>
      </c>
    </row>
    <row r="4074" spans="1:32" x14ac:dyDescent="0.15">
      <c r="A4074" s="1">
        <v>263</v>
      </c>
      <c r="B4074" t="s">
        <v>285</v>
      </c>
      <c r="C4074" t="s">
        <v>4566</v>
      </c>
      <c r="D4074" t="s">
        <v>8667</v>
      </c>
      <c r="E4074" t="s">
        <v>12768</v>
      </c>
      <c r="F4074" t="s">
        <v>16628</v>
      </c>
      <c r="G4074" s="2">
        <v>43783.388206018521</v>
      </c>
      <c r="H4074" s="5" t="s">
        <v>17666</v>
      </c>
      <c r="I4074">
        <v>648</v>
      </c>
      <c r="J4074">
        <v>2.4630840576390349E+17</v>
      </c>
      <c r="K4074" t="s">
        <v>16629</v>
      </c>
      <c r="L4074">
        <v>4.9000000000000004</v>
      </c>
      <c r="M4074">
        <f t="shared" si="996"/>
        <v>4.9000000000000004</v>
      </c>
      <c r="N4074">
        <f t="shared" si="997"/>
        <v>10</v>
      </c>
      <c r="O4074">
        <f t="shared" si="998"/>
        <v>1</v>
      </c>
      <c r="P4074">
        <f t="shared" si="999"/>
        <v>0</v>
      </c>
      <c r="Q4074" t="s">
        <v>16685</v>
      </c>
      <c r="R4074">
        <v>4.9000000000000004</v>
      </c>
      <c r="S4074" t="str">
        <f t="shared" si="1000"/>
        <v>不变</v>
      </c>
      <c r="T4074">
        <f t="shared" si="1001"/>
        <v>0</v>
      </c>
      <c r="U4074" t="s">
        <v>17434</v>
      </c>
      <c r="V4074">
        <v>4.9000000000000004</v>
      </c>
    </row>
    <row r="4075" spans="1:32" x14ac:dyDescent="0.15">
      <c r="A4075" s="1">
        <v>262</v>
      </c>
      <c r="B4075" t="s">
        <v>284</v>
      </c>
      <c r="C4075" t="s">
        <v>4565</v>
      </c>
      <c r="D4075" t="s">
        <v>8666</v>
      </c>
      <c r="E4075" t="s">
        <v>12767</v>
      </c>
      <c r="F4075" t="s">
        <v>16628</v>
      </c>
      <c r="G4075" s="2">
        <v>43783.373993055553</v>
      </c>
      <c r="H4075" s="5" t="s">
        <v>17666</v>
      </c>
      <c r="I4075">
        <v>654</v>
      </c>
      <c r="J4075">
        <v>2.463032568530903E+17</v>
      </c>
      <c r="K4075" t="s">
        <v>16629</v>
      </c>
      <c r="L4075">
        <v>6</v>
      </c>
      <c r="M4075">
        <f t="shared" si="996"/>
        <v>6</v>
      </c>
      <c r="N4075">
        <f t="shared" si="997"/>
        <v>11</v>
      </c>
      <c r="O4075">
        <f t="shared" si="998"/>
        <v>1</v>
      </c>
      <c r="P4075">
        <f t="shared" si="999"/>
        <v>0</v>
      </c>
      <c r="Q4075" t="s">
        <v>16779</v>
      </c>
      <c r="R4075">
        <v>6</v>
      </c>
      <c r="S4075" t="str">
        <f t="shared" si="1000"/>
        <v>不变</v>
      </c>
      <c r="T4075">
        <f t="shared" si="1001"/>
        <v>0</v>
      </c>
      <c r="U4075" t="s">
        <v>17434</v>
      </c>
      <c r="V4075">
        <v>6</v>
      </c>
    </row>
    <row r="4076" spans="1:32" x14ac:dyDescent="0.15">
      <c r="A4076" s="1">
        <v>261</v>
      </c>
      <c r="B4076" t="s">
        <v>283</v>
      </c>
      <c r="C4076" t="s">
        <v>4564</v>
      </c>
      <c r="D4076" t="s">
        <v>8665</v>
      </c>
      <c r="E4076" t="s">
        <v>12766</v>
      </c>
      <c r="F4076" t="s">
        <v>16628</v>
      </c>
      <c r="G4076" s="2">
        <v>43782.752233796287</v>
      </c>
      <c r="H4076" s="5" t="s">
        <v>17667</v>
      </c>
      <c r="I4076">
        <v>652</v>
      </c>
      <c r="J4076">
        <v>2.4607793818789891E+17</v>
      </c>
      <c r="K4076" t="s">
        <v>16629</v>
      </c>
      <c r="L4076">
        <v>6</v>
      </c>
      <c r="M4076">
        <f t="shared" si="996"/>
        <v>6</v>
      </c>
      <c r="N4076">
        <f t="shared" si="997"/>
        <v>11</v>
      </c>
      <c r="O4076">
        <f t="shared" si="998"/>
        <v>1</v>
      </c>
      <c r="P4076">
        <f t="shared" si="999"/>
        <v>0</v>
      </c>
      <c r="Q4076" t="s">
        <v>16778</v>
      </c>
      <c r="R4076">
        <v>6</v>
      </c>
      <c r="S4076" t="str">
        <f t="shared" si="1000"/>
        <v>不变</v>
      </c>
      <c r="T4076">
        <f t="shared" si="1001"/>
        <v>0</v>
      </c>
      <c r="U4076" t="s">
        <v>17434</v>
      </c>
      <c r="V4076">
        <v>6</v>
      </c>
    </row>
    <row r="4077" spans="1:32" x14ac:dyDescent="0.15">
      <c r="A4077" s="1">
        <v>260</v>
      </c>
      <c r="B4077" t="s">
        <v>282</v>
      </c>
      <c r="C4077" t="s">
        <v>4563</v>
      </c>
      <c r="D4077" t="s">
        <v>8664</v>
      </c>
      <c r="E4077" t="s">
        <v>12765</v>
      </c>
      <c r="F4077" t="s">
        <v>16627</v>
      </c>
      <c r="G4077" s="2">
        <v>43782.736388888887</v>
      </c>
      <c r="H4077" s="5" t="s">
        <v>17667</v>
      </c>
      <c r="I4077">
        <v>609</v>
      </c>
      <c r="J4077">
        <v>2.4607219689036598E+17</v>
      </c>
      <c r="K4077" t="s">
        <v>16629</v>
      </c>
      <c r="L4077">
        <v>3</v>
      </c>
      <c r="M4077">
        <f t="shared" si="996"/>
        <v>3</v>
      </c>
      <c r="N4077">
        <f t="shared" si="997"/>
        <v>6</v>
      </c>
      <c r="O4077">
        <f t="shared" si="998"/>
        <v>1</v>
      </c>
      <c r="P4077">
        <f t="shared" si="999"/>
        <v>0</v>
      </c>
      <c r="Q4077" t="s">
        <v>16647</v>
      </c>
      <c r="R4077">
        <v>3</v>
      </c>
      <c r="S4077" t="str">
        <f t="shared" si="1000"/>
        <v>不变</v>
      </c>
      <c r="T4077">
        <f t="shared" si="1001"/>
        <v>0</v>
      </c>
      <c r="U4077" t="s">
        <v>17434</v>
      </c>
      <c r="V4077">
        <v>3</v>
      </c>
    </row>
    <row r="4078" spans="1:32" x14ac:dyDescent="0.15">
      <c r="A4078" s="1">
        <v>256</v>
      </c>
      <c r="B4078" t="s">
        <v>278</v>
      </c>
      <c r="C4078" t="s">
        <v>4559</v>
      </c>
      <c r="D4078" t="s">
        <v>8660</v>
      </c>
      <c r="E4078" t="s">
        <v>12761</v>
      </c>
      <c r="F4078" t="s">
        <v>16628</v>
      </c>
      <c r="G4078" s="2">
        <v>43782.715300925927</v>
      </c>
      <c r="H4078" s="5" t="s">
        <v>17667</v>
      </c>
      <c r="I4078">
        <v>633</v>
      </c>
      <c r="J4078">
        <v>2.4606455533824E+17</v>
      </c>
      <c r="K4078" t="s">
        <v>16629</v>
      </c>
      <c r="L4078">
        <v>4.2</v>
      </c>
      <c r="M4078">
        <f t="shared" si="996"/>
        <v>4.1999999999999993</v>
      </c>
      <c r="N4078">
        <f t="shared" si="997"/>
        <v>9</v>
      </c>
      <c r="O4078">
        <f t="shared" si="998"/>
        <v>1</v>
      </c>
      <c r="P4078">
        <f t="shared" si="999"/>
        <v>0</v>
      </c>
      <c r="Q4078" t="s">
        <v>16668</v>
      </c>
      <c r="R4078">
        <v>4.2</v>
      </c>
      <c r="S4078" t="str">
        <f t="shared" si="1000"/>
        <v>不变</v>
      </c>
      <c r="T4078">
        <f t="shared" si="1001"/>
        <v>0</v>
      </c>
      <c r="U4078" t="s">
        <v>17434</v>
      </c>
      <c r="V4078">
        <v>4.2</v>
      </c>
    </row>
    <row r="4079" spans="1:32" x14ac:dyDescent="0.15">
      <c r="A4079" s="1">
        <v>255</v>
      </c>
      <c r="B4079" t="s">
        <v>277</v>
      </c>
      <c r="C4079" t="s">
        <v>4558</v>
      </c>
      <c r="D4079" t="s">
        <v>8659</v>
      </c>
      <c r="E4079" t="s">
        <v>12760</v>
      </c>
      <c r="F4079" t="s">
        <v>16628</v>
      </c>
      <c r="G4079" s="2">
        <v>43782.697175925918</v>
      </c>
      <c r="H4079" s="5" t="s">
        <v>17667</v>
      </c>
      <c r="I4079">
        <v>657</v>
      </c>
      <c r="J4079">
        <v>2.460579867394089E+17</v>
      </c>
      <c r="K4079" t="s">
        <v>16629</v>
      </c>
      <c r="L4079">
        <v>6</v>
      </c>
      <c r="M4079">
        <f t="shared" si="996"/>
        <v>6</v>
      </c>
      <c r="N4079">
        <f t="shared" si="997"/>
        <v>11</v>
      </c>
      <c r="O4079">
        <f t="shared" si="998"/>
        <v>1</v>
      </c>
      <c r="P4079">
        <f t="shared" si="999"/>
        <v>0</v>
      </c>
      <c r="Q4079" t="s">
        <v>16667</v>
      </c>
      <c r="R4079">
        <v>4.5</v>
      </c>
      <c r="S4079" t="str">
        <f t="shared" si="1000"/>
        <v>调降</v>
      </c>
      <c r="T4079">
        <f t="shared" si="1001"/>
        <v>-0.25</v>
      </c>
      <c r="U4079" t="s">
        <v>17435</v>
      </c>
      <c r="V4079">
        <v>4.5</v>
      </c>
    </row>
    <row r="4080" spans="1:32" x14ac:dyDescent="0.15">
      <c r="A4080" s="1">
        <v>254</v>
      </c>
      <c r="B4080" t="s">
        <v>276</v>
      </c>
      <c r="C4080" t="s">
        <v>4557</v>
      </c>
      <c r="D4080" t="s">
        <v>8658</v>
      </c>
      <c r="E4080" t="s">
        <v>12759</v>
      </c>
      <c r="F4080" t="s">
        <v>16628</v>
      </c>
      <c r="G4080" s="2">
        <v>43782.681215277778</v>
      </c>
      <c r="H4080" s="5" t="s">
        <v>17667</v>
      </c>
      <c r="I4080">
        <v>639</v>
      </c>
      <c r="J4080">
        <v>2.4605220181272579E+17</v>
      </c>
      <c r="K4080" t="s">
        <v>16629</v>
      </c>
      <c r="L4080">
        <v>4.5</v>
      </c>
      <c r="M4080">
        <f t="shared" si="996"/>
        <v>4.5</v>
      </c>
      <c r="N4080">
        <f t="shared" si="997"/>
        <v>9</v>
      </c>
      <c r="O4080">
        <f t="shared" si="998"/>
        <v>1</v>
      </c>
      <c r="P4080">
        <f t="shared" si="999"/>
        <v>0</v>
      </c>
      <c r="Q4080" t="s">
        <v>16647</v>
      </c>
      <c r="R4080">
        <v>4.5</v>
      </c>
      <c r="S4080" t="str">
        <f t="shared" si="1000"/>
        <v>不变</v>
      </c>
      <c r="T4080">
        <f t="shared" si="1001"/>
        <v>0</v>
      </c>
      <c r="U4080" t="s">
        <v>17435</v>
      </c>
      <c r="V4080">
        <v>4.5</v>
      </c>
    </row>
    <row r="4081" spans="1:32" x14ac:dyDescent="0.15">
      <c r="A4081" s="1">
        <v>252</v>
      </c>
      <c r="B4081" t="s">
        <v>274</v>
      </c>
      <c r="C4081" t="s">
        <v>4556</v>
      </c>
      <c r="D4081" t="s">
        <v>8657</v>
      </c>
      <c r="E4081" t="s">
        <v>12758</v>
      </c>
      <c r="F4081" t="s">
        <v>16627</v>
      </c>
      <c r="G4081" s="2">
        <v>43782.668321759258</v>
      </c>
      <c r="H4081" s="5" t="s">
        <v>17667</v>
      </c>
      <c r="I4081">
        <v>601</v>
      </c>
      <c r="J4081">
        <v>2.4604752949648179E+17</v>
      </c>
      <c r="K4081" t="s">
        <v>16629</v>
      </c>
      <c r="L4081">
        <v>2.6</v>
      </c>
      <c r="M4081">
        <f t="shared" si="996"/>
        <v>2.6</v>
      </c>
      <c r="N4081">
        <f t="shared" si="997"/>
        <v>6</v>
      </c>
      <c r="O4081">
        <f t="shared" si="998"/>
        <v>1</v>
      </c>
      <c r="P4081">
        <f t="shared" si="999"/>
        <v>0</v>
      </c>
      <c r="Q4081" t="s">
        <v>16687</v>
      </c>
      <c r="R4081">
        <v>2.6</v>
      </c>
      <c r="S4081" t="str">
        <f t="shared" si="1000"/>
        <v>不变</v>
      </c>
      <c r="T4081">
        <f t="shared" si="1001"/>
        <v>0</v>
      </c>
      <c r="U4081" t="s">
        <v>17434</v>
      </c>
      <c r="V4081">
        <v>2.6</v>
      </c>
    </row>
    <row r="4082" spans="1:32" x14ac:dyDescent="0.15">
      <c r="A4082" s="1">
        <v>251</v>
      </c>
      <c r="B4082" t="s">
        <v>273</v>
      </c>
      <c r="C4082" t="s">
        <v>4555</v>
      </c>
      <c r="D4082" t="s">
        <v>8656</v>
      </c>
      <c r="E4082" t="s">
        <v>12757</v>
      </c>
      <c r="F4082" t="s">
        <v>16627</v>
      </c>
      <c r="G4082" s="2">
        <v>43782.667523148149</v>
      </c>
      <c r="H4082" s="5" t="s">
        <v>17667</v>
      </c>
      <c r="I4082">
        <v>624</v>
      </c>
      <c r="J4082">
        <v>2.460472415365407E+17</v>
      </c>
      <c r="K4082" t="s">
        <v>16629</v>
      </c>
      <c r="L4082">
        <v>3.7</v>
      </c>
      <c r="M4082">
        <f t="shared" si="996"/>
        <v>3.7</v>
      </c>
      <c r="N4082">
        <f t="shared" si="997"/>
        <v>8</v>
      </c>
      <c r="O4082">
        <f t="shared" si="998"/>
        <v>1</v>
      </c>
      <c r="P4082">
        <f t="shared" si="999"/>
        <v>0</v>
      </c>
      <c r="Q4082" t="s">
        <v>16699</v>
      </c>
      <c r="R4082">
        <v>3.7</v>
      </c>
      <c r="S4082" t="str">
        <f t="shared" si="1000"/>
        <v>不变</v>
      </c>
      <c r="T4082">
        <f t="shared" si="1001"/>
        <v>0</v>
      </c>
      <c r="U4082" t="s">
        <v>17434</v>
      </c>
      <c r="V4082">
        <v>3.7</v>
      </c>
    </row>
    <row r="4083" spans="1:32" x14ac:dyDescent="0.15">
      <c r="A4083" s="1">
        <v>250</v>
      </c>
      <c r="B4083" t="s">
        <v>272</v>
      </c>
      <c r="C4083" t="s">
        <v>4554</v>
      </c>
      <c r="D4083" t="s">
        <v>8655</v>
      </c>
      <c r="E4083" t="s">
        <v>12756</v>
      </c>
      <c r="F4083" t="s">
        <v>16628</v>
      </c>
      <c r="G4083" s="2">
        <v>43782.662881944438</v>
      </c>
      <c r="H4083" s="5" t="s">
        <v>17667</v>
      </c>
      <c r="I4083">
        <v>638</v>
      </c>
      <c r="J4083">
        <v>2.4604555873144419E+17</v>
      </c>
      <c r="K4083" t="s">
        <v>16629</v>
      </c>
      <c r="L4083">
        <v>4.4000000000000004</v>
      </c>
      <c r="M4083">
        <f t="shared" si="996"/>
        <v>4.4000000000000004</v>
      </c>
      <c r="N4083">
        <f t="shared" si="997"/>
        <v>9</v>
      </c>
      <c r="O4083">
        <f t="shared" si="998"/>
        <v>1</v>
      </c>
      <c r="P4083">
        <f t="shared" si="999"/>
        <v>0</v>
      </c>
      <c r="Q4083" t="s">
        <v>16762</v>
      </c>
      <c r="R4083">
        <v>4.4000000000000004</v>
      </c>
      <c r="S4083" t="str">
        <f t="shared" si="1000"/>
        <v>不变</v>
      </c>
      <c r="T4083">
        <f t="shared" si="1001"/>
        <v>0</v>
      </c>
      <c r="U4083" t="s">
        <v>17434</v>
      </c>
      <c r="V4083">
        <v>4.4000000000000004</v>
      </c>
    </row>
    <row r="4084" spans="1:32" x14ac:dyDescent="0.15">
      <c r="A4084" s="1">
        <v>248</v>
      </c>
      <c r="B4084" t="s">
        <v>270</v>
      </c>
      <c r="C4084" t="s">
        <v>4552</v>
      </c>
      <c r="D4084" t="s">
        <v>8653</v>
      </c>
      <c r="E4084" t="s">
        <v>12754</v>
      </c>
      <c r="F4084" t="s">
        <v>16628</v>
      </c>
      <c r="G4084" s="2">
        <v>43782.662083333344</v>
      </c>
      <c r="H4084" s="5" t="s">
        <v>17667</v>
      </c>
      <c r="I4084">
        <v>642</v>
      </c>
      <c r="J4084">
        <v>2.4604526997458531E+17</v>
      </c>
      <c r="K4084" t="s">
        <v>16629</v>
      </c>
      <c r="L4084">
        <v>4.5999999999999996</v>
      </c>
      <c r="M4084">
        <f t="shared" si="996"/>
        <v>4.5999999999999996</v>
      </c>
      <c r="N4084">
        <f t="shared" si="997"/>
        <v>10</v>
      </c>
      <c r="O4084">
        <f t="shared" si="998"/>
        <v>1</v>
      </c>
      <c r="P4084">
        <f t="shared" si="999"/>
        <v>0</v>
      </c>
      <c r="Q4084" t="s">
        <v>16774</v>
      </c>
      <c r="R4084">
        <v>4.5999999999999996</v>
      </c>
      <c r="S4084" t="str">
        <f t="shared" si="1000"/>
        <v>不变</v>
      </c>
      <c r="T4084">
        <f t="shared" si="1001"/>
        <v>0</v>
      </c>
      <c r="U4084" t="s">
        <v>17434</v>
      </c>
      <c r="V4084">
        <v>0</v>
      </c>
    </row>
    <row r="4085" spans="1:32" x14ac:dyDescent="0.15">
      <c r="A4085" s="1">
        <v>249</v>
      </c>
      <c r="B4085" t="s">
        <v>271</v>
      </c>
      <c r="C4085" t="s">
        <v>4553</v>
      </c>
      <c r="D4085" t="s">
        <v>8654</v>
      </c>
      <c r="E4085" t="s">
        <v>12755</v>
      </c>
      <c r="F4085" t="s">
        <v>16628</v>
      </c>
      <c r="G4085" s="2">
        <v>43782.661921296298</v>
      </c>
      <c r="H4085" s="5" t="s">
        <v>17667</v>
      </c>
      <c r="I4085">
        <v>649</v>
      </c>
      <c r="J4085">
        <v>2.460452101218673E+17</v>
      </c>
      <c r="K4085" t="s">
        <v>16629</v>
      </c>
      <c r="L4085">
        <v>5</v>
      </c>
      <c r="M4085">
        <f t="shared" si="996"/>
        <v>5</v>
      </c>
      <c r="N4085">
        <f t="shared" si="997"/>
        <v>10</v>
      </c>
      <c r="O4085">
        <f t="shared" si="998"/>
        <v>1</v>
      </c>
      <c r="P4085">
        <f t="shared" si="999"/>
        <v>0</v>
      </c>
      <c r="Q4085" t="s">
        <v>16775</v>
      </c>
      <c r="R4085">
        <v>5</v>
      </c>
      <c r="S4085" t="str">
        <f t="shared" si="1000"/>
        <v>不变</v>
      </c>
      <c r="T4085">
        <f t="shared" si="1001"/>
        <v>0</v>
      </c>
      <c r="U4085" t="s">
        <v>17434</v>
      </c>
      <c r="V4085">
        <v>5</v>
      </c>
    </row>
    <row r="4086" spans="1:32" x14ac:dyDescent="0.15">
      <c r="A4086" s="1">
        <v>247</v>
      </c>
      <c r="B4086" t="s">
        <v>269</v>
      </c>
      <c r="C4086" t="s">
        <v>4551</v>
      </c>
      <c r="D4086" t="s">
        <v>8652</v>
      </c>
      <c r="E4086" t="s">
        <v>12753</v>
      </c>
      <c r="F4086" t="s">
        <v>16627</v>
      </c>
      <c r="G4086" s="2">
        <v>43782.637638888889</v>
      </c>
      <c r="H4086" s="5" t="s">
        <v>17667</v>
      </c>
      <c r="I4086">
        <v>626</v>
      </c>
      <c r="J4086">
        <v>2.4603641132351901E+17</v>
      </c>
      <c r="K4086" t="s">
        <v>16629</v>
      </c>
      <c r="L4086">
        <v>3.8</v>
      </c>
      <c r="M4086">
        <f t="shared" si="996"/>
        <v>3.8</v>
      </c>
      <c r="N4086">
        <f t="shared" si="997"/>
        <v>8</v>
      </c>
      <c r="O4086">
        <f t="shared" si="998"/>
        <v>1</v>
      </c>
      <c r="P4086">
        <f t="shared" si="999"/>
        <v>0</v>
      </c>
      <c r="Q4086" t="s">
        <v>16762</v>
      </c>
      <c r="R4086">
        <v>3.8</v>
      </c>
      <c r="S4086" t="str">
        <f t="shared" si="1000"/>
        <v>不变</v>
      </c>
      <c r="T4086">
        <f t="shared" si="1001"/>
        <v>0</v>
      </c>
      <c r="U4086" t="s">
        <v>17434</v>
      </c>
      <c r="V4086">
        <v>3.8</v>
      </c>
    </row>
    <row r="4087" spans="1:32" x14ac:dyDescent="0.15">
      <c r="A4087" s="1">
        <v>246</v>
      </c>
      <c r="B4087" t="s">
        <v>268</v>
      </c>
      <c r="C4087" t="s">
        <v>4550</v>
      </c>
      <c r="D4087" t="s">
        <v>8651</v>
      </c>
      <c r="E4087" t="s">
        <v>12752</v>
      </c>
      <c r="F4087" t="s">
        <v>16628</v>
      </c>
      <c r="G4087" s="2">
        <v>43782.637280092589</v>
      </c>
      <c r="H4087" s="5" t="s">
        <v>17667</v>
      </c>
      <c r="I4087">
        <v>639</v>
      </c>
      <c r="J4087">
        <v>2.4603628218928739E+17</v>
      </c>
      <c r="K4087" t="s">
        <v>16629</v>
      </c>
      <c r="L4087">
        <v>4.5</v>
      </c>
      <c r="M4087">
        <f t="shared" si="996"/>
        <v>4.5</v>
      </c>
      <c r="N4087">
        <f t="shared" si="997"/>
        <v>9</v>
      </c>
      <c r="O4087">
        <f t="shared" si="998"/>
        <v>1</v>
      </c>
      <c r="P4087">
        <f t="shared" si="999"/>
        <v>0</v>
      </c>
      <c r="Q4087" t="s">
        <v>16654</v>
      </c>
      <c r="R4087">
        <v>4.5</v>
      </c>
      <c r="S4087" t="str">
        <f t="shared" si="1000"/>
        <v>不变</v>
      </c>
      <c r="T4087">
        <f t="shared" si="1001"/>
        <v>0</v>
      </c>
      <c r="U4087" t="s">
        <v>17434</v>
      </c>
      <c r="V4087">
        <v>5.5</v>
      </c>
      <c r="W4087">
        <v>2.4604161460509901E+17</v>
      </c>
      <c r="X4087">
        <v>55000</v>
      </c>
      <c r="AA4087" s="2">
        <v>43826.574074074073</v>
      </c>
      <c r="AB4087">
        <v>23</v>
      </c>
      <c r="AC4087" t="s">
        <v>17495</v>
      </c>
      <c r="AD4087" t="s">
        <v>17505</v>
      </c>
      <c r="AE4087">
        <v>2.460362578329641E+17</v>
      </c>
      <c r="AF4087" t="s">
        <v>12752</v>
      </c>
    </row>
    <row r="4088" spans="1:32" x14ac:dyDescent="0.15">
      <c r="A4088" s="1">
        <v>245</v>
      </c>
      <c r="B4088" t="s">
        <v>267</v>
      </c>
      <c r="C4088" t="s">
        <v>4549</v>
      </c>
      <c r="D4088" t="s">
        <v>8650</v>
      </c>
      <c r="E4088" t="s">
        <v>12751</v>
      </c>
      <c r="F4088" t="s">
        <v>16628</v>
      </c>
      <c r="G4088" s="2">
        <v>43782.627604166657</v>
      </c>
      <c r="H4088" s="5" t="s">
        <v>17667</v>
      </c>
      <c r="I4088">
        <v>638</v>
      </c>
      <c r="J4088">
        <v>2.460327729703199E+17</v>
      </c>
      <c r="K4088" t="s">
        <v>16629</v>
      </c>
      <c r="L4088">
        <v>4.4000000000000004</v>
      </c>
      <c r="M4088">
        <f t="shared" si="996"/>
        <v>4.4000000000000004</v>
      </c>
      <c r="N4088">
        <f t="shared" si="997"/>
        <v>9</v>
      </c>
      <c r="O4088">
        <f t="shared" si="998"/>
        <v>1</v>
      </c>
      <c r="P4088">
        <f t="shared" si="999"/>
        <v>0</v>
      </c>
      <c r="Q4088" t="s">
        <v>16692</v>
      </c>
      <c r="R4088">
        <v>4.4000000000000004</v>
      </c>
      <c r="S4088" t="str">
        <f t="shared" si="1000"/>
        <v>不变</v>
      </c>
      <c r="T4088">
        <f t="shared" si="1001"/>
        <v>0</v>
      </c>
      <c r="U4088" t="s">
        <v>17434</v>
      </c>
      <c r="V4088">
        <v>2</v>
      </c>
      <c r="W4088">
        <v>2.4603372265302429E+17</v>
      </c>
      <c r="X4088">
        <v>20000</v>
      </c>
      <c r="AA4088" s="2">
        <v>43796.405092592591</v>
      </c>
      <c r="AB4088">
        <v>19</v>
      </c>
      <c r="AC4088" t="s">
        <v>17502</v>
      </c>
      <c r="AD4088" t="s">
        <v>17505</v>
      </c>
      <c r="AE4088">
        <v>2.4603275451957661E+17</v>
      </c>
      <c r="AF4088" t="s">
        <v>12751</v>
      </c>
    </row>
    <row r="4089" spans="1:32" x14ac:dyDescent="0.15">
      <c r="A4089" s="1">
        <v>244</v>
      </c>
      <c r="B4089" t="s">
        <v>266</v>
      </c>
      <c r="C4089" t="s">
        <v>4548</v>
      </c>
      <c r="D4089" t="s">
        <v>8649</v>
      </c>
      <c r="E4089" t="s">
        <v>12750</v>
      </c>
      <c r="F4089" t="s">
        <v>16628</v>
      </c>
      <c r="G4089" s="2">
        <v>43782.624780092592</v>
      </c>
      <c r="H4089" s="5" t="s">
        <v>17667</v>
      </c>
      <c r="I4089">
        <v>657</v>
      </c>
      <c r="J4089">
        <v>2.460317491658793E+17</v>
      </c>
      <c r="K4089" t="s">
        <v>16629</v>
      </c>
      <c r="L4089">
        <v>6</v>
      </c>
      <c r="M4089">
        <f t="shared" si="996"/>
        <v>6</v>
      </c>
      <c r="N4089">
        <f t="shared" si="997"/>
        <v>11</v>
      </c>
      <c r="O4089">
        <f t="shared" si="998"/>
        <v>1</v>
      </c>
      <c r="P4089">
        <f t="shared" si="999"/>
        <v>0</v>
      </c>
      <c r="Q4089" t="s">
        <v>16773</v>
      </c>
      <c r="R4089">
        <v>6</v>
      </c>
      <c r="S4089" t="str">
        <f t="shared" si="1000"/>
        <v>不变</v>
      </c>
      <c r="T4089">
        <f t="shared" si="1001"/>
        <v>0</v>
      </c>
      <c r="U4089" t="s">
        <v>17434</v>
      </c>
      <c r="V4089">
        <v>6</v>
      </c>
    </row>
    <row r="4090" spans="1:32" x14ac:dyDescent="0.15">
      <c r="A4090" s="1">
        <v>243</v>
      </c>
      <c r="B4090" t="s">
        <v>265</v>
      </c>
      <c r="C4090" t="s">
        <v>4547</v>
      </c>
      <c r="D4090" t="s">
        <v>8648</v>
      </c>
      <c r="E4090" t="s">
        <v>12749</v>
      </c>
      <c r="F4090" t="s">
        <v>16627</v>
      </c>
      <c r="G4090" s="2">
        <v>43782.592303240737</v>
      </c>
      <c r="H4090" s="5" t="s">
        <v>17667</v>
      </c>
      <c r="I4090">
        <v>614</v>
      </c>
      <c r="J4090">
        <v>2.460199810058199E+17</v>
      </c>
      <c r="K4090" t="s">
        <v>16629</v>
      </c>
      <c r="L4090">
        <v>3.2</v>
      </c>
      <c r="M4090">
        <f t="shared" si="996"/>
        <v>3.2</v>
      </c>
      <c r="N4090">
        <f t="shared" si="997"/>
        <v>7</v>
      </c>
      <c r="O4090">
        <f t="shared" si="998"/>
        <v>1</v>
      </c>
      <c r="P4090">
        <f t="shared" si="999"/>
        <v>0</v>
      </c>
      <c r="Q4090" t="s">
        <v>16648</v>
      </c>
      <c r="R4090">
        <v>3.2</v>
      </c>
      <c r="S4090" t="str">
        <f t="shared" si="1000"/>
        <v>不变</v>
      </c>
      <c r="T4090">
        <f t="shared" si="1001"/>
        <v>0</v>
      </c>
      <c r="U4090" t="s">
        <v>17435</v>
      </c>
      <c r="V4090">
        <v>3.2</v>
      </c>
    </row>
    <row r="4091" spans="1:32" x14ac:dyDescent="0.15">
      <c r="A4091" s="1">
        <v>242</v>
      </c>
      <c r="B4091" t="s">
        <v>264</v>
      </c>
      <c r="C4091" t="s">
        <v>4546</v>
      </c>
      <c r="D4091" t="s">
        <v>8647</v>
      </c>
      <c r="E4091" t="s">
        <v>12748</v>
      </c>
      <c r="F4091" t="s">
        <v>16628</v>
      </c>
      <c r="G4091" s="2">
        <v>43782.578043981477</v>
      </c>
      <c r="H4091" s="5" t="s">
        <v>17667</v>
      </c>
      <c r="I4091">
        <v>654</v>
      </c>
      <c r="J4091">
        <v>2.4601481294381469E+17</v>
      </c>
      <c r="K4091" t="s">
        <v>16629</v>
      </c>
      <c r="L4091">
        <v>6</v>
      </c>
      <c r="M4091">
        <f t="shared" si="996"/>
        <v>6</v>
      </c>
      <c r="N4091">
        <f t="shared" si="997"/>
        <v>11</v>
      </c>
      <c r="O4091">
        <f t="shared" si="998"/>
        <v>1</v>
      </c>
      <c r="P4091">
        <f t="shared" si="999"/>
        <v>0</v>
      </c>
      <c r="Q4091" t="s">
        <v>16772</v>
      </c>
      <c r="R4091">
        <v>6</v>
      </c>
      <c r="S4091" t="str">
        <f t="shared" si="1000"/>
        <v>不变</v>
      </c>
      <c r="T4091">
        <f t="shared" si="1001"/>
        <v>0</v>
      </c>
      <c r="U4091" t="s">
        <v>17435</v>
      </c>
      <c r="V4091">
        <v>6</v>
      </c>
    </row>
    <row r="4092" spans="1:32" x14ac:dyDescent="0.15">
      <c r="A4092" s="1">
        <v>241</v>
      </c>
      <c r="B4092" t="s">
        <v>263</v>
      </c>
      <c r="C4092" t="s">
        <v>4545</v>
      </c>
      <c r="D4092" t="s">
        <v>8646</v>
      </c>
      <c r="E4092" t="s">
        <v>12747</v>
      </c>
      <c r="F4092" t="s">
        <v>16627</v>
      </c>
      <c r="G4092" s="2">
        <v>43782.570428240739</v>
      </c>
      <c r="H4092" s="5" t="s">
        <v>17667</v>
      </c>
      <c r="I4092">
        <v>620</v>
      </c>
      <c r="J4092">
        <v>2.4601205290303901E+17</v>
      </c>
      <c r="K4092" t="s">
        <v>16629</v>
      </c>
      <c r="L4092">
        <v>3.5</v>
      </c>
      <c r="M4092">
        <f t="shared" si="996"/>
        <v>3.5</v>
      </c>
      <c r="N4092">
        <f t="shared" si="997"/>
        <v>7</v>
      </c>
      <c r="O4092">
        <f t="shared" si="998"/>
        <v>1</v>
      </c>
      <c r="P4092">
        <f t="shared" si="999"/>
        <v>0</v>
      </c>
      <c r="Q4092" t="s">
        <v>16636</v>
      </c>
      <c r="R4092">
        <v>3.5</v>
      </c>
      <c r="S4092" t="str">
        <f t="shared" si="1000"/>
        <v>不变</v>
      </c>
      <c r="T4092">
        <f t="shared" si="1001"/>
        <v>0</v>
      </c>
      <c r="U4092" t="s">
        <v>17434</v>
      </c>
      <c r="V4092">
        <v>3.5</v>
      </c>
    </row>
    <row r="4093" spans="1:32" x14ac:dyDescent="0.15">
      <c r="A4093" s="1">
        <v>240</v>
      </c>
      <c r="B4093" t="s">
        <v>262</v>
      </c>
      <c r="C4093" t="s">
        <v>4544</v>
      </c>
      <c r="D4093" t="s">
        <v>8645</v>
      </c>
      <c r="E4093" t="s">
        <v>12746</v>
      </c>
      <c r="F4093" t="s">
        <v>16628</v>
      </c>
      <c r="G4093" s="2">
        <v>43782.567962962959</v>
      </c>
      <c r="H4093" s="5" t="s">
        <v>17667</v>
      </c>
      <c r="I4093">
        <v>674</v>
      </c>
      <c r="J4093">
        <v>2.4601116073682941E+17</v>
      </c>
      <c r="K4093" t="s">
        <v>16629</v>
      </c>
      <c r="L4093">
        <v>7</v>
      </c>
      <c r="M4093">
        <f t="shared" si="996"/>
        <v>7</v>
      </c>
      <c r="N4093">
        <f t="shared" si="997"/>
        <v>13</v>
      </c>
      <c r="O4093">
        <f t="shared" si="998"/>
        <v>1</v>
      </c>
      <c r="P4093">
        <f t="shared" si="999"/>
        <v>0</v>
      </c>
      <c r="Q4093" t="s">
        <v>16714</v>
      </c>
      <c r="R4093">
        <v>7</v>
      </c>
      <c r="S4093" t="str">
        <f t="shared" si="1000"/>
        <v>不变</v>
      </c>
      <c r="T4093">
        <f t="shared" si="1001"/>
        <v>0</v>
      </c>
      <c r="U4093" t="s">
        <v>17434</v>
      </c>
      <c r="V4093">
        <v>3</v>
      </c>
    </row>
    <row r="4094" spans="1:32" x14ac:dyDescent="0.15">
      <c r="A4094" s="1">
        <v>239</v>
      </c>
      <c r="B4094" t="s">
        <v>261</v>
      </c>
      <c r="C4094" t="s">
        <v>4543</v>
      </c>
      <c r="D4094" t="s">
        <v>8644</v>
      </c>
      <c r="E4094" t="s">
        <v>12745</v>
      </c>
      <c r="F4094" t="s">
        <v>16628</v>
      </c>
      <c r="G4094" s="2">
        <v>43782.562094907407</v>
      </c>
      <c r="H4094" s="5" t="s">
        <v>17667</v>
      </c>
      <c r="I4094">
        <v>658</v>
      </c>
      <c r="J4094">
        <v>2.4600903570109638E+17</v>
      </c>
      <c r="K4094" t="s">
        <v>16629</v>
      </c>
      <c r="L4094">
        <v>6</v>
      </c>
      <c r="M4094">
        <f t="shared" si="996"/>
        <v>6</v>
      </c>
      <c r="N4094">
        <f t="shared" si="997"/>
        <v>11</v>
      </c>
      <c r="O4094">
        <f t="shared" si="998"/>
        <v>1</v>
      </c>
      <c r="P4094">
        <f t="shared" si="999"/>
        <v>0</v>
      </c>
      <c r="Q4094" t="s">
        <v>16771</v>
      </c>
      <c r="R4094">
        <v>6</v>
      </c>
      <c r="S4094" t="str">
        <f t="shared" si="1000"/>
        <v>不变</v>
      </c>
      <c r="T4094">
        <f t="shared" si="1001"/>
        <v>0</v>
      </c>
      <c r="U4094" t="s">
        <v>17434</v>
      </c>
      <c r="V4094">
        <v>6</v>
      </c>
    </row>
    <row r="4095" spans="1:32" x14ac:dyDescent="0.15">
      <c r="A4095" s="1">
        <v>238</v>
      </c>
      <c r="B4095" t="s">
        <v>260</v>
      </c>
      <c r="C4095" t="s">
        <v>4542</v>
      </c>
      <c r="D4095" t="s">
        <v>8643</v>
      </c>
      <c r="E4095" t="s">
        <v>12744</v>
      </c>
      <c r="F4095" t="s">
        <v>16627</v>
      </c>
      <c r="G4095" s="2">
        <v>43782.538298611107</v>
      </c>
      <c r="H4095" s="5" t="s">
        <v>17667</v>
      </c>
      <c r="I4095">
        <v>601</v>
      </c>
      <c r="J4095">
        <v>2.460004129670472E+17</v>
      </c>
      <c r="K4095" t="s">
        <v>16629</v>
      </c>
      <c r="L4095">
        <v>2.6</v>
      </c>
      <c r="M4095">
        <f t="shared" si="996"/>
        <v>2.6</v>
      </c>
      <c r="N4095">
        <f t="shared" si="997"/>
        <v>6</v>
      </c>
      <c r="O4095">
        <f t="shared" si="998"/>
        <v>1</v>
      </c>
      <c r="P4095">
        <f t="shared" si="999"/>
        <v>0</v>
      </c>
      <c r="Q4095" t="s">
        <v>16770</v>
      </c>
      <c r="R4095">
        <v>2.6</v>
      </c>
      <c r="S4095" t="str">
        <f t="shared" si="1000"/>
        <v>不变</v>
      </c>
      <c r="T4095">
        <f t="shared" si="1001"/>
        <v>0</v>
      </c>
      <c r="U4095" t="s">
        <v>17434</v>
      </c>
      <c r="V4095">
        <v>2.6</v>
      </c>
    </row>
    <row r="4096" spans="1:32" x14ac:dyDescent="0.15">
      <c r="A4096" s="1">
        <v>237</v>
      </c>
      <c r="B4096" t="s">
        <v>259</v>
      </c>
      <c r="C4096" t="s">
        <v>4541</v>
      </c>
      <c r="D4096" t="s">
        <v>8642</v>
      </c>
      <c r="E4096" t="s">
        <v>12743</v>
      </c>
      <c r="F4096" t="s">
        <v>16627</v>
      </c>
      <c r="G4096" s="2">
        <v>43782.535937499997</v>
      </c>
      <c r="H4096" s="5" t="s">
        <v>17667</v>
      </c>
      <c r="I4096">
        <v>642</v>
      </c>
      <c r="J4096">
        <v>2.4599955776943309E+17</v>
      </c>
      <c r="K4096" t="s">
        <v>16629</v>
      </c>
      <c r="L4096">
        <v>4.5999999999999996</v>
      </c>
      <c r="M4096">
        <f t="shared" si="996"/>
        <v>4.5999999999999996</v>
      </c>
      <c r="N4096">
        <f t="shared" si="997"/>
        <v>10</v>
      </c>
      <c r="O4096">
        <f t="shared" si="998"/>
        <v>1</v>
      </c>
      <c r="P4096">
        <f t="shared" si="999"/>
        <v>0</v>
      </c>
      <c r="Q4096" t="s">
        <v>16648</v>
      </c>
      <c r="R4096">
        <v>4.5999999999999996</v>
      </c>
      <c r="S4096" t="str">
        <f t="shared" si="1000"/>
        <v>不变</v>
      </c>
      <c r="T4096">
        <f t="shared" si="1001"/>
        <v>0</v>
      </c>
      <c r="U4096" t="s">
        <v>17434</v>
      </c>
      <c r="V4096">
        <v>0</v>
      </c>
    </row>
    <row r="4097" spans="1:32" x14ac:dyDescent="0.15">
      <c r="A4097" s="1">
        <v>236</v>
      </c>
      <c r="B4097" t="s">
        <v>258</v>
      </c>
      <c r="C4097" t="s">
        <v>4540</v>
      </c>
      <c r="D4097" t="s">
        <v>8641</v>
      </c>
      <c r="E4097" t="s">
        <v>12742</v>
      </c>
      <c r="F4097" t="s">
        <v>16627</v>
      </c>
      <c r="G4097" s="2">
        <v>43782.531539351847</v>
      </c>
      <c r="H4097" s="5" t="s">
        <v>17667</v>
      </c>
      <c r="I4097">
        <v>603</v>
      </c>
      <c r="J4097">
        <v>2.4599796022195398E+17</v>
      </c>
      <c r="K4097" t="s">
        <v>16629</v>
      </c>
      <c r="L4097">
        <v>2.7</v>
      </c>
      <c r="M4097">
        <f t="shared" si="996"/>
        <v>2.7</v>
      </c>
      <c r="N4097">
        <f t="shared" si="997"/>
        <v>6</v>
      </c>
      <c r="O4097">
        <f t="shared" si="998"/>
        <v>1</v>
      </c>
      <c r="P4097">
        <f t="shared" si="999"/>
        <v>0</v>
      </c>
      <c r="Q4097" t="s">
        <v>16769</v>
      </c>
      <c r="R4097">
        <v>2.7</v>
      </c>
      <c r="S4097" t="str">
        <f t="shared" si="1000"/>
        <v>不变</v>
      </c>
      <c r="T4097">
        <f t="shared" si="1001"/>
        <v>0</v>
      </c>
      <c r="U4097" t="s">
        <v>17434</v>
      </c>
      <c r="V4097">
        <v>2.7</v>
      </c>
    </row>
    <row r="4098" spans="1:32" x14ac:dyDescent="0.15">
      <c r="A4098" s="1">
        <v>235</v>
      </c>
      <c r="B4098" t="s">
        <v>257</v>
      </c>
      <c r="C4098" t="s">
        <v>4539</v>
      </c>
      <c r="D4098" t="s">
        <v>8640</v>
      </c>
      <c r="E4098" t="s">
        <v>12741</v>
      </c>
      <c r="F4098" t="s">
        <v>16628</v>
      </c>
      <c r="G4098" s="2">
        <v>43782.529618055552</v>
      </c>
      <c r="H4098" s="5" t="s">
        <v>17667</v>
      </c>
      <c r="I4098">
        <v>648</v>
      </c>
      <c r="J4098">
        <v>2.459972668909199E+17</v>
      </c>
      <c r="K4098" t="s">
        <v>16629</v>
      </c>
      <c r="L4098">
        <v>4.9000000000000004</v>
      </c>
      <c r="M4098">
        <f t="shared" si="996"/>
        <v>4.9000000000000004</v>
      </c>
      <c r="N4098">
        <f t="shared" si="997"/>
        <v>10</v>
      </c>
      <c r="O4098">
        <f t="shared" si="998"/>
        <v>1</v>
      </c>
      <c r="P4098">
        <f t="shared" si="999"/>
        <v>0</v>
      </c>
      <c r="Q4098" t="s">
        <v>16768</v>
      </c>
      <c r="R4098">
        <v>4.9000000000000004</v>
      </c>
      <c r="S4098" t="str">
        <f t="shared" si="1000"/>
        <v>不变</v>
      </c>
      <c r="T4098">
        <f t="shared" si="1001"/>
        <v>0</v>
      </c>
      <c r="U4098" t="s">
        <v>17434</v>
      </c>
      <c r="V4098">
        <v>4.9000000000000004</v>
      </c>
    </row>
    <row r="4099" spans="1:32" x14ac:dyDescent="0.15">
      <c r="A4099" s="1">
        <v>234</v>
      </c>
      <c r="B4099" t="s">
        <v>256</v>
      </c>
      <c r="C4099" t="s">
        <v>4538</v>
      </c>
      <c r="D4099" t="s">
        <v>8639</v>
      </c>
      <c r="E4099" t="s">
        <v>12740</v>
      </c>
      <c r="F4099" t="s">
        <v>16627</v>
      </c>
      <c r="G4099" s="2">
        <v>43782.513506944437</v>
      </c>
      <c r="H4099" s="5" t="s">
        <v>17667</v>
      </c>
      <c r="I4099">
        <v>618</v>
      </c>
      <c r="J4099">
        <v>2.459914275473367E+17</v>
      </c>
      <c r="K4099" t="s">
        <v>16629</v>
      </c>
      <c r="L4099">
        <v>3.4</v>
      </c>
      <c r="M4099">
        <f t="shared" si="996"/>
        <v>3.4</v>
      </c>
      <c r="N4099">
        <f t="shared" si="997"/>
        <v>7</v>
      </c>
      <c r="O4099">
        <f t="shared" si="998"/>
        <v>1</v>
      </c>
      <c r="P4099">
        <f t="shared" si="999"/>
        <v>0</v>
      </c>
      <c r="Q4099" t="s">
        <v>16767</v>
      </c>
      <c r="R4099">
        <v>3.4</v>
      </c>
      <c r="S4099" t="str">
        <f t="shared" si="1000"/>
        <v>不变</v>
      </c>
      <c r="T4099">
        <f t="shared" si="1001"/>
        <v>0</v>
      </c>
      <c r="U4099" t="s">
        <v>17435</v>
      </c>
      <c r="V4099">
        <v>3.4</v>
      </c>
    </row>
    <row r="4100" spans="1:32" x14ac:dyDescent="0.15">
      <c r="A4100" s="1">
        <v>233</v>
      </c>
      <c r="B4100" t="s">
        <v>255</v>
      </c>
      <c r="C4100" t="s">
        <v>4537</v>
      </c>
      <c r="D4100" t="s">
        <v>8638</v>
      </c>
      <c r="E4100" t="s">
        <v>12739</v>
      </c>
      <c r="F4100" t="s">
        <v>16628</v>
      </c>
      <c r="G4100" s="2">
        <v>43782.511087962957</v>
      </c>
      <c r="H4100" s="5" t="s">
        <v>17667</v>
      </c>
      <c r="I4100">
        <v>635</v>
      </c>
      <c r="J4100">
        <v>2.459905517724672E+17</v>
      </c>
      <c r="K4100" t="s">
        <v>16629</v>
      </c>
      <c r="L4100">
        <v>4.3</v>
      </c>
      <c r="M4100">
        <f t="shared" si="996"/>
        <v>4.3</v>
      </c>
      <c r="N4100">
        <f t="shared" si="997"/>
        <v>9</v>
      </c>
      <c r="O4100">
        <f t="shared" si="998"/>
        <v>1</v>
      </c>
      <c r="P4100">
        <f t="shared" si="999"/>
        <v>0</v>
      </c>
      <c r="Q4100" t="s">
        <v>16648</v>
      </c>
      <c r="R4100">
        <v>4.3</v>
      </c>
      <c r="S4100" t="str">
        <f t="shared" si="1000"/>
        <v>不变</v>
      </c>
      <c r="T4100">
        <f t="shared" si="1001"/>
        <v>0</v>
      </c>
      <c r="U4100" t="s">
        <v>17434</v>
      </c>
      <c r="V4100">
        <v>4.3</v>
      </c>
    </row>
    <row r="4101" spans="1:32" x14ac:dyDescent="0.15">
      <c r="A4101" s="1">
        <v>232</v>
      </c>
      <c r="B4101" t="s">
        <v>254</v>
      </c>
      <c r="C4101" t="s">
        <v>4536</v>
      </c>
      <c r="D4101" t="s">
        <v>8637</v>
      </c>
      <c r="E4101" t="s">
        <v>12738</v>
      </c>
      <c r="F4101" t="s">
        <v>16628</v>
      </c>
      <c r="G4101" s="2">
        <v>43782.489293981482</v>
      </c>
      <c r="H4101" s="5" t="s">
        <v>17667</v>
      </c>
      <c r="I4101">
        <v>648</v>
      </c>
      <c r="J4101">
        <v>2.4598265088233059E+17</v>
      </c>
      <c r="K4101" t="s">
        <v>16629</v>
      </c>
      <c r="L4101">
        <v>4.9000000000000004</v>
      </c>
      <c r="M4101">
        <f t="shared" si="996"/>
        <v>4.9000000000000004</v>
      </c>
      <c r="N4101">
        <f t="shared" si="997"/>
        <v>10</v>
      </c>
      <c r="O4101">
        <f t="shared" si="998"/>
        <v>1</v>
      </c>
      <c r="P4101">
        <f t="shared" si="999"/>
        <v>0</v>
      </c>
      <c r="Q4101" t="s">
        <v>16714</v>
      </c>
      <c r="R4101">
        <v>4.9000000000000004</v>
      </c>
      <c r="S4101" t="str">
        <f t="shared" si="1000"/>
        <v>不变</v>
      </c>
      <c r="T4101">
        <f t="shared" si="1001"/>
        <v>0</v>
      </c>
      <c r="U4101" t="s">
        <v>17434</v>
      </c>
      <c r="V4101">
        <v>4.9000000000000004</v>
      </c>
    </row>
    <row r="4102" spans="1:32" x14ac:dyDescent="0.15">
      <c r="A4102" s="1">
        <v>231</v>
      </c>
      <c r="B4102" t="s">
        <v>253</v>
      </c>
      <c r="C4102" t="s">
        <v>4535</v>
      </c>
      <c r="D4102" t="s">
        <v>8636</v>
      </c>
      <c r="E4102" t="s">
        <v>12737</v>
      </c>
      <c r="F4102" t="s">
        <v>16628</v>
      </c>
      <c r="G4102" s="2">
        <v>43782.483391203707</v>
      </c>
      <c r="H4102" s="5" t="s">
        <v>17667</v>
      </c>
      <c r="I4102">
        <v>653</v>
      </c>
      <c r="J4102">
        <v>2.4598051185020518E+17</v>
      </c>
      <c r="K4102" t="s">
        <v>16629</v>
      </c>
      <c r="L4102">
        <v>6</v>
      </c>
      <c r="M4102">
        <f t="shared" si="996"/>
        <v>6</v>
      </c>
      <c r="N4102">
        <f t="shared" si="997"/>
        <v>11</v>
      </c>
      <c r="O4102">
        <f t="shared" si="998"/>
        <v>1</v>
      </c>
      <c r="P4102">
        <f t="shared" si="999"/>
        <v>0</v>
      </c>
      <c r="Q4102" t="s">
        <v>16648</v>
      </c>
      <c r="R4102">
        <v>3</v>
      </c>
      <c r="S4102" t="str">
        <f t="shared" si="1000"/>
        <v>调降</v>
      </c>
      <c r="T4102">
        <f t="shared" si="1001"/>
        <v>-0.5</v>
      </c>
      <c r="U4102" t="s">
        <v>17435</v>
      </c>
      <c r="V4102">
        <v>3</v>
      </c>
    </row>
    <row r="4103" spans="1:32" x14ac:dyDescent="0.15">
      <c r="A4103" s="1">
        <v>230</v>
      </c>
      <c r="B4103" t="s">
        <v>252</v>
      </c>
      <c r="C4103" t="s">
        <v>4534</v>
      </c>
      <c r="D4103" t="s">
        <v>8635</v>
      </c>
      <c r="E4103" t="s">
        <v>12736</v>
      </c>
      <c r="F4103" t="s">
        <v>16627</v>
      </c>
      <c r="G4103" s="2">
        <v>43782.477523148147</v>
      </c>
      <c r="H4103" s="5" t="s">
        <v>17667</v>
      </c>
      <c r="I4103">
        <v>635</v>
      </c>
      <c r="J4103">
        <v>2.459783862272696E+17</v>
      </c>
      <c r="K4103" t="s">
        <v>16629</v>
      </c>
      <c r="L4103">
        <v>4.3</v>
      </c>
      <c r="M4103">
        <f t="shared" si="996"/>
        <v>4.3</v>
      </c>
      <c r="N4103">
        <f t="shared" si="997"/>
        <v>9</v>
      </c>
      <c r="O4103">
        <f t="shared" si="998"/>
        <v>1</v>
      </c>
      <c r="P4103">
        <f t="shared" si="999"/>
        <v>0</v>
      </c>
      <c r="Q4103" t="s">
        <v>16766</v>
      </c>
      <c r="R4103">
        <v>4.3</v>
      </c>
      <c r="S4103" t="str">
        <f t="shared" si="1000"/>
        <v>不变</v>
      </c>
      <c r="T4103">
        <f t="shared" si="1001"/>
        <v>0</v>
      </c>
      <c r="U4103" t="s">
        <v>17435</v>
      </c>
      <c r="V4103">
        <v>4.3</v>
      </c>
    </row>
    <row r="4104" spans="1:32" x14ac:dyDescent="0.15">
      <c r="A4104" s="1">
        <v>229</v>
      </c>
      <c r="B4104" t="s">
        <v>251</v>
      </c>
      <c r="C4104" t="s">
        <v>4533</v>
      </c>
      <c r="D4104" t="s">
        <v>8634</v>
      </c>
      <c r="E4104" t="s">
        <v>12735</v>
      </c>
      <c r="F4104" t="s">
        <v>16628</v>
      </c>
      <c r="G4104" s="2">
        <v>43782.467604166668</v>
      </c>
      <c r="H4104" s="5" t="s">
        <v>17667</v>
      </c>
      <c r="I4104">
        <v>645</v>
      </c>
      <c r="J4104">
        <v>2.459747946783089E+17</v>
      </c>
      <c r="K4104" t="s">
        <v>16629</v>
      </c>
      <c r="L4104">
        <v>4.8</v>
      </c>
      <c r="M4104">
        <f t="shared" si="996"/>
        <v>4.8</v>
      </c>
      <c r="N4104">
        <f t="shared" si="997"/>
        <v>10</v>
      </c>
      <c r="O4104">
        <f t="shared" si="998"/>
        <v>1</v>
      </c>
      <c r="P4104">
        <f t="shared" si="999"/>
        <v>0</v>
      </c>
      <c r="Q4104" t="s">
        <v>16765</v>
      </c>
      <c r="R4104">
        <v>4.8</v>
      </c>
      <c r="S4104" t="str">
        <f t="shared" si="1000"/>
        <v>不变</v>
      </c>
      <c r="T4104">
        <f t="shared" si="1001"/>
        <v>0</v>
      </c>
      <c r="U4104" t="s">
        <v>17435</v>
      </c>
      <c r="V4104">
        <v>4.8</v>
      </c>
    </row>
    <row r="4105" spans="1:32" x14ac:dyDescent="0.15">
      <c r="A4105" s="1">
        <v>228</v>
      </c>
      <c r="B4105" t="s">
        <v>250</v>
      </c>
      <c r="C4105" t="s">
        <v>4532</v>
      </c>
      <c r="D4105" t="s">
        <v>8633</v>
      </c>
      <c r="E4105" t="s">
        <v>12734</v>
      </c>
      <c r="F4105" t="s">
        <v>16627</v>
      </c>
      <c r="G4105" s="2">
        <v>43782.460115740738</v>
      </c>
      <c r="H4105" s="5" t="s">
        <v>17667</v>
      </c>
      <c r="I4105">
        <v>618</v>
      </c>
      <c r="J4105">
        <v>2.4597207762495491E+17</v>
      </c>
      <c r="K4105" t="s">
        <v>16629</v>
      </c>
      <c r="L4105">
        <v>3.4</v>
      </c>
      <c r="M4105">
        <f t="shared" si="996"/>
        <v>3.4</v>
      </c>
      <c r="N4105">
        <f t="shared" si="997"/>
        <v>7</v>
      </c>
      <c r="O4105">
        <f t="shared" si="998"/>
        <v>1</v>
      </c>
      <c r="P4105">
        <f t="shared" si="999"/>
        <v>0</v>
      </c>
      <c r="Q4105" t="s">
        <v>16699</v>
      </c>
      <c r="R4105">
        <v>3.4</v>
      </c>
      <c r="S4105" t="str">
        <f t="shared" si="1000"/>
        <v>不变</v>
      </c>
      <c r="T4105">
        <f t="shared" si="1001"/>
        <v>0</v>
      </c>
      <c r="U4105" t="s">
        <v>17434</v>
      </c>
      <c r="V4105">
        <v>3.4</v>
      </c>
    </row>
    <row r="4106" spans="1:32" x14ac:dyDescent="0.15">
      <c r="A4106" s="1">
        <v>227</v>
      </c>
      <c r="B4106" t="s">
        <v>249</v>
      </c>
      <c r="C4106" t="s">
        <v>4531</v>
      </c>
      <c r="D4106" t="s">
        <v>8632</v>
      </c>
      <c r="E4106" t="s">
        <v>12733</v>
      </c>
      <c r="F4106" t="s">
        <v>16628</v>
      </c>
      <c r="G4106" s="2">
        <v>43782.458912037036</v>
      </c>
      <c r="H4106" s="5" t="s">
        <v>17667</v>
      </c>
      <c r="I4106">
        <v>646</v>
      </c>
      <c r="J4106">
        <v>2.4597164410169341E+17</v>
      </c>
      <c r="K4106" t="s">
        <v>16629</v>
      </c>
      <c r="L4106">
        <v>4.8</v>
      </c>
      <c r="M4106">
        <f t="shared" si="996"/>
        <v>4.8</v>
      </c>
      <c r="N4106">
        <f t="shared" si="997"/>
        <v>10</v>
      </c>
      <c r="O4106">
        <f t="shared" si="998"/>
        <v>1</v>
      </c>
      <c r="P4106">
        <f t="shared" si="999"/>
        <v>0</v>
      </c>
      <c r="Q4106" t="s">
        <v>16719</v>
      </c>
      <c r="R4106">
        <v>4.8</v>
      </c>
      <c r="S4106" t="str">
        <f t="shared" si="1000"/>
        <v>不变</v>
      </c>
      <c r="T4106">
        <f t="shared" si="1001"/>
        <v>0</v>
      </c>
      <c r="U4106" t="s">
        <v>17434</v>
      </c>
      <c r="V4106">
        <v>4.8</v>
      </c>
    </row>
    <row r="4107" spans="1:32" x14ac:dyDescent="0.15">
      <c r="A4107" s="1">
        <v>226</v>
      </c>
      <c r="B4107" t="s">
        <v>248</v>
      </c>
      <c r="C4107" t="s">
        <v>4530</v>
      </c>
      <c r="D4107" t="s">
        <v>8631</v>
      </c>
      <c r="E4107" t="s">
        <v>12732</v>
      </c>
      <c r="F4107" t="s">
        <v>16628</v>
      </c>
      <c r="G4107" s="2">
        <v>43782.442789351851</v>
      </c>
      <c r="H4107" s="5" t="s">
        <v>17667</v>
      </c>
      <c r="I4107">
        <v>637</v>
      </c>
      <c r="J4107">
        <v>2.459658019521208E+17</v>
      </c>
      <c r="K4107" t="s">
        <v>16629</v>
      </c>
      <c r="L4107">
        <v>4.4000000000000004</v>
      </c>
      <c r="M4107">
        <f t="shared" si="996"/>
        <v>4.3999999999999995</v>
      </c>
      <c r="N4107">
        <f t="shared" si="997"/>
        <v>9</v>
      </c>
      <c r="O4107">
        <f t="shared" si="998"/>
        <v>1</v>
      </c>
      <c r="P4107">
        <f t="shared" si="999"/>
        <v>0</v>
      </c>
      <c r="Q4107" t="s">
        <v>16714</v>
      </c>
      <c r="R4107">
        <v>4.4000000000000004</v>
      </c>
      <c r="S4107" t="str">
        <f t="shared" si="1000"/>
        <v>不变</v>
      </c>
      <c r="T4107">
        <f t="shared" si="1001"/>
        <v>0</v>
      </c>
      <c r="U4107" t="s">
        <v>17434</v>
      </c>
      <c r="V4107">
        <v>4.4000000000000004</v>
      </c>
    </row>
    <row r="4108" spans="1:32" x14ac:dyDescent="0.15">
      <c r="A4108" s="1">
        <v>225</v>
      </c>
      <c r="B4108" t="s">
        <v>247</v>
      </c>
      <c r="C4108" t="s">
        <v>4529</v>
      </c>
      <c r="D4108" t="s">
        <v>8630</v>
      </c>
      <c r="E4108" t="s">
        <v>12731</v>
      </c>
      <c r="F4108" t="s">
        <v>16628</v>
      </c>
      <c r="G4108" s="2">
        <v>43782.439791666657</v>
      </c>
      <c r="H4108" s="5" t="s">
        <v>17667</v>
      </c>
      <c r="I4108">
        <v>652</v>
      </c>
      <c r="J4108">
        <v>2.4596471330793469E+17</v>
      </c>
      <c r="K4108" t="s">
        <v>16629</v>
      </c>
      <c r="L4108">
        <v>6</v>
      </c>
      <c r="M4108">
        <f t="shared" si="996"/>
        <v>6</v>
      </c>
      <c r="N4108">
        <f t="shared" si="997"/>
        <v>11</v>
      </c>
      <c r="O4108">
        <f t="shared" si="998"/>
        <v>1</v>
      </c>
      <c r="P4108">
        <f t="shared" si="999"/>
        <v>0</v>
      </c>
      <c r="Q4108" t="s">
        <v>16638</v>
      </c>
      <c r="R4108">
        <v>6</v>
      </c>
      <c r="S4108" t="str">
        <f t="shared" si="1000"/>
        <v>不变</v>
      </c>
      <c r="T4108">
        <f t="shared" si="1001"/>
        <v>0</v>
      </c>
      <c r="U4108" t="s">
        <v>17435</v>
      </c>
      <c r="V4108">
        <v>6</v>
      </c>
    </row>
    <row r="4109" spans="1:32" x14ac:dyDescent="0.15">
      <c r="A4109" s="1">
        <v>224</v>
      </c>
      <c r="B4109" t="s">
        <v>246</v>
      </c>
      <c r="C4109" t="s">
        <v>4528</v>
      </c>
      <c r="D4109" t="s">
        <v>8629</v>
      </c>
      <c r="E4109" t="s">
        <v>12730</v>
      </c>
      <c r="F4109" t="s">
        <v>16628</v>
      </c>
      <c r="G4109" s="2">
        <v>43782.424780092602</v>
      </c>
      <c r="H4109" s="5" t="s">
        <v>17667</v>
      </c>
      <c r="I4109">
        <v>635</v>
      </c>
      <c r="J4109">
        <v>2.4595927357247078E+17</v>
      </c>
      <c r="K4109" t="s">
        <v>16629</v>
      </c>
      <c r="L4109">
        <v>4.3</v>
      </c>
      <c r="M4109">
        <f t="shared" si="996"/>
        <v>4.3</v>
      </c>
      <c r="N4109">
        <f t="shared" si="997"/>
        <v>9</v>
      </c>
      <c r="O4109">
        <f t="shared" si="998"/>
        <v>1</v>
      </c>
      <c r="P4109">
        <f t="shared" si="999"/>
        <v>0</v>
      </c>
      <c r="Q4109" t="s">
        <v>16647</v>
      </c>
      <c r="R4109">
        <v>4.3</v>
      </c>
      <c r="S4109" t="str">
        <f t="shared" si="1000"/>
        <v>不变</v>
      </c>
      <c r="T4109">
        <f t="shared" si="1001"/>
        <v>0</v>
      </c>
      <c r="U4109" t="s">
        <v>17434</v>
      </c>
      <c r="V4109">
        <v>9.3000000000000007</v>
      </c>
    </row>
    <row r="4110" spans="1:32" x14ac:dyDescent="0.15">
      <c r="A4110" s="1">
        <v>223</v>
      </c>
      <c r="B4110" t="s">
        <v>245</v>
      </c>
      <c r="C4110" t="s">
        <v>4527</v>
      </c>
      <c r="D4110" t="s">
        <v>8628</v>
      </c>
      <c r="E4110" t="s">
        <v>12729</v>
      </c>
      <c r="F4110" t="s">
        <v>16628</v>
      </c>
      <c r="G4110" s="2">
        <v>43782.417974537027</v>
      </c>
      <c r="H4110" s="5" t="s">
        <v>17667</v>
      </c>
      <c r="I4110">
        <v>666</v>
      </c>
      <c r="J4110">
        <v>2.4595680550558518E+17</v>
      </c>
      <c r="K4110" t="s">
        <v>16629</v>
      </c>
      <c r="L4110">
        <v>6</v>
      </c>
      <c r="M4110">
        <f t="shared" si="996"/>
        <v>6</v>
      </c>
      <c r="N4110">
        <f t="shared" si="997"/>
        <v>12</v>
      </c>
      <c r="O4110">
        <f t="shared" si="998"/>
        <v>1</v>
      </c>
      <c r="P4110">
        <f t="shared" si="999"/>
        <v>0</v>
      </c>
      <c r="Q4110" t="s">
        <v>16734</v>
      </c>
      <c r="R4110">
        <v>6</v>
      </c>
      <c r="S4110" t="str">
        <f t="shared" si="1000"/>
        <v>不变</v>
      </c>
      <c r="T4110">
        <f t="shared" si="1001"/>
        <v>0</v>
      </c>
      <c r="U4110" t="s">
        <v>17434</v>
      </c>
      <c r="V4110">
        <v>6</v>
      </c>
    </row>
    <row r="4111" spans="1:32" x14ac:dyDescent="0.15">
      <c r="A4111" s="1">
        <v>222</v>
      </c>
      <c r="B4111" t="s">
        <v>244</v>
      </c>
      <c r="C4111" t="s">
        <v>4526</v>
      </c>
      <c r="D4111" t="s">
        <v>8627</v>
      </c>
      <c r="E4111" t="s">
        <v>12728</v>
      </c>
      <c r="F4111" t="s">
        <v>16628</v>
      </c>
      <c r="G4111" s="2">
        <v>43782.376006944447</v>
      </c>
      <c r="H4111" s="5" t="s">
        <v>17667</v>
      </c>
      <c r="I4111">
        <v>656</v>
      </c>
      <c r="J4111">
        <v>2.4594160044894211E+17</v>
      </c>
      <c r="K4111" t="s">
        <v>16629</v>
      </c>
      <c r="L4111">
        <v>6</v>
      </c>
      <c r="M4111">
        <f t="shared" si="996"/>
        <v>6</v>
      </c>
      <c r="N4111">
        <f t="shared" si="997"/>
        <v>11</v>
      </c>
      <c r="O4111">
        <f t="shared" si="998"/>
        <v>1</v>
      </c>
      <c r="P4111">
        <f t="shared" si="999"/>
        <v>0</v>
      </c>
      <c r="Q4111" t="s">
        <v>16764</v>
      </c>
      <c r="R4111">
        <v>6</v>
      </c>
      <c r="S4111" t="str">
        <f t="shared" si="1000"/>
        <v>不变</v>
      </c>
      <c r="T4111">
        <f t="shared" si="1001"/>
        <v>0</v>
      </c>
      <c r="U4111" t="s">
        <v>17434</v>
      </c>
      <c r="V4111">
        <v>6</v>
      </c>
    </row>
    <row r="4112" spans="1:32" x14ac:dyDescent="0.15">
      <c r="A4112" s="1">
        <v>221</v>
      </c>
      <c r="B4112" t="s">
        <v>243</v>
      </c>
      <c r="C4112" t="s">
        <v>4525</v>
      </c>
      <c r="D4112" t="s">
        <v>8626</v>
      </c>
      <c r="E4112" t="s">
        <v>12727</v>
      </c>
      <c r="F4112" t="s">
        <v>16628</v>
      </c>
      <c r="G4112" s="2">
        <v>43781.751064814824</v>
      </c>
      <c r="H4112" s="5" t="s">
        <v>17668</v>
      </c>
      <c r="I4112">
        <v>644</v>
      </c>
      <c r="J4112">
        <v>2.4571512921417731E+17</v>
      </c>
      <c r="K4112" t="s">
        <v>16629</v>
      </c>
      <c r="L4112">
        <v>4.7</v>
      </c>
      <c r="M4112">
        <f t="shared" si="996"/>
        <v>4.7</v>
      </c>
      <c r="N4112">
        <f t="shared" si="997"/>
        <v>10</v>
      </c>
      <c r="O4112">
        <f t="shared" si="998"/>
        <v>1</v>
      </c>
      <c r="P4112">
        <f t="shared" si="999"/>
        <v>0</v>
      </c>
      <c r="Q4112" t="s">
        <v>16763</v>
      </c>
      <c r="R4112">
        <v>4.7</v>
      </c>
      <c r="S4112" t="str">
        <f t="shared" si="1000"/>
        <v>不变</v>
      </c>
      <c r="T4112">
        <f t="shared" si="1001"/>
        <v>0</v>
      </c>
      <c r="U4112" t="s">
        <v>17434</v>
      </c>
      <c r="V4112">
        <v>1.5</v>
      </c>
      <c r="W4112">
        <v>2.4571579485022621E+17</v>
      </c>
      <c r="X4112">
        <v>15000</v>
      </c>
      <c r="AA4112" s="2">
        <v>43928.577326388891</v>
      </c>
      <c r="AB4112">
        <v>42</v>
      </c>
      <c r="AC4112" t="s">
        <v>17500</v>
      </c>
      <c r="AD4112" t="s">
        <v>17507</v>
      </c>
      <c r="AE4112">
        <v>2.4571510724021859E+17</v>
      </c>
      <c r="AF4112" t="s">
        <v>12727</v>
      </c>
    </row>
    <row r="4113" spans="1:22" x14ac:dyDescent="0.15">
      <c r="A4113" s="1">
        <v>220</v>
      </c>
      <c r="B4113" t="s">
        <v>242</v>
      </c>
      <c r="C4113" t="s">
        <v>4524</v>
      </c>
      <c r="D4113" t="s">
        <v>8625</v>
      </c>
      <c r="E4113" t="s">
        <v>12726</v>
      </c>
      <c r="F4113" t="s">
        <v>16627</v>
      </c>
      <c r="G4113" s="2">
        <v>43781.750497685192</v>
      </c>
      <c r="H4113" s="5" t="s">
        <v>17668</v>
      </c>
      <c r="I4113">
        <v>625</v>
      </c>
      <c r="J4113">
        <v>2.4571492198200518E+17</v>
      </c>
      <c r="K4113" t="s">
        <v>16629</v>
      </c>
      <c r="L4113">
        <v>3.8</v>
      </c>
      <c r="M4113">
        <f t="shared" si="996"/>
        <v>3.8000000000000003</v>
      </c>
      <c r="N4113">
        <f t="shared" si="997"/>
        <v>8</v>
      </c>
      <c r="O4113">
        <f t="shared" si="998"/>
        <v>1</v>
      </c>
      <c r="P4113">
        <f t="shared" si="999"/>
        <v>0</v>
      </c>
      <c r="Q4113" t="s">
        <v>16699</v>
      </c>
      <c r="R4113">
        <v>3.8</v>
      </c>
      <c r="S4113" t="str">
        <f t="shared" si="1000"/>
        <v>不变</v>
      </c>
      <c r="T4113">
        <f t="shared" si="1001"/>
        <v>0</v>
      </c>
      <c r="U4113" t="s">
        <v>17434</v>
      </c>
      <c r="V4113">
        <v>3.8</v>
      </c>
    </row>
    <row r="4114" spans="1:22" x14ac:dyDescent="0.15">
      <c r="A4114" s="1">
        <v>219</v>
      </c>
      <c r="B4114" t="s">
        <v>241</v>
      </c>
      <c r="C4114" t="s">
        <v>4523</v>
      </c>
      <c r="D4114" t="s">
        <v>8624</v>
      </c>
      <c r="E4114" t="s">
        <v>12725</v>
      </c>
      <c r="F4114" t="s">
        <v>16627</v>
      </c>
      <c r="G4114" s="2">
        <v>43781.736643518518</v>
      </c>
      <c r="H4114" s="5" t="s">
        <v>17668</v>
      </c>
      <c r="I4114">
        <v>618</v>
      </c>
      <c r="J4114">
        <v>2.4570989996566531E+17</v>
      </c>
      <c r="K4114" t="s">
        <v>16629</v>
      </c>
      <c r="L4114">
        <v>3.4</v>
      </c>
      <c r="M4114">
        <f t="shared" si="996"/>
        <v>3.4</v>
      </c>
      <c r="N4114">
        <f t="shared" si="997"/>
        <v>7</v>
      </c>
      <c r="O4114">
        <f t="shared" si="998"/>
        <v>1</v>
      </c>
      <c r="P4114">
        <f t="shared" si="999"/>
        <v>0</v>
      </c>
      <c r="Q4114" t="s">
        <v>16643</v>
      </c>
      <c r="R4114">
        <v>3.4</v>
      </c>
      <c r="S4114" t="str">
        <f t="shared" si="1000"/>
        <v>不变</v>
      </c>
      <c r="T4114">
        <f t="shared" si="1001"/>
        <v>0</v>
      </c>
      <c r="U4114" t="s">
        <v>17439</v>
      </c>
      <c r="V4114">
        <v>0</v>
      </c>
    </row>
    <row r="4115" spans="1:22" x14ac:dyDescent="0.15">
      <c r="A4115" s="1">
        <v>218</v>
      </c>
      <c r="B4115" t="s">
        <v>240</v>
      </c>
      <c r="C4115" t="s">
        <v>4522</v>
      </c>
      <c r="D4115" t="s">
        <v>8623</v>
      </c>
      <c r="E4115" t="s">
        <v>12724</v>
      </c>
      <c r="F4115" t="s">
        <v>16628</v>
      </c>
      <c r="G4115" s="2">
        <v>43781.722245370373</v>
      </c>
      <c r="H4115" s="5" t="s">
        <v>17668</v>
      </c>
      <c r="I4115">
        <v>596</v>
      </c>
      <c r="J4115">
        <v>2.457046849693983E+17</v>
      </c>
      <c r="K4115" t="s">
        <v>16629</v>
      </c>
      <c r="L4115">
        <v>2.2999999999999998</v>
      </c>
      <c r="M4115">
        <f t="shared" si="996"/>
        <v>2.2999999999999998</v>
      </c>
      <c r="N4115">
        <f t="shared" si="997"/>
        <v>4.5999999999999996</v>
      </c>
      <c r="O4115">
        <f t="shared" si="998"/>
        <v>1</v>
      </c>
      <c r="P4115">
        <f t="shared" si="999"/>
        <v>0</v>
      </c>
      <c r="Q4115" t="s">
        <v>16685</v>
      </c>
      <c r="R4115">
        <v>2.2999999999999998</v>
      </c>
      <c r="S4115" t="str">
        <f t="shared" si="1000"/>
        <v>不变</v>
      </c>
      <c r="T4115">
        <f t="shared" si="1001"/>
        <v>0</v>
      </c>
      <c r="U4115" t="s">
        <v>17435</v>
      </c>
      <c r="V4115">
        <v>2.2999999999999998</v>
      </c>
    </row>
    <row r="4116" spans="1:22" x14ac:dyDescent="0.15">
      <c r="A4116" s="1">
        <v>216</v>
      </c>
      <c r="B4116" t="s">
        <v>238</v>
      </c>
      <c r="C4116" t="s">
        <v>4521</v>
      </c>
      <c r="D4116" t="s">
        <v>8622</v>
      </c>
      <c r="E4116" t="s">
        <v>12723</v>
      </c>
      <c r="F4116" t="s">
        <v>16627</v>
      </c>
      <c r="G4116" s="2">
        <v>43781.713067129633</v>
      </c>
      <c r="H4116" s="5" t="s">
        <v>17668</v>
      </c>
      <c r="I4116">
        <v>626</v>
      </c>
      <c r="J4116">
        <v>2.457013590540984E+17</v>
      </c>
      <c r="K4116" t="s">
        <v>16629</v>
      </c>
      <c r="L4116">
        <v>3.8</v>
      </c>
      <c r="M4116">
        <f t="shared" si="996"/>
        <v>3.8</v>
      </c>
      <c r="N4116">
        <f t="shared" si="997"/>
        <v>8</v>
      </c>
      <c r="O4116">
        <f t="shared" si="998"/>
        <v>1</v>
      </c>
      <c r="P4116">
        <f t="shared" si="999"/>
        <v>0</v>
      </c>
      <c r="Q4116" t="s">
        <v>16762</v>
      </c>
      <c r="R4116">
        <v>3.8</v>
      </c>
      <c r="S4116" t="str">
        <f t="shared" si="1000"/>
        <v>不变</v>
      </c>
      <c r="T4116">
        <f t="shared" si="1001"/>
        <v>0</v>
      </c>
      <c r="U4116" t="s">
        <v>17434</v>
      </c>
      <c r="V4116">
        <v>3.8</v>
      </c>
    </row>
    <row r="4117" spans="1:22" x14ac:dyDescent="0.15">
      <c r="A4117" s="1">
        <v>215</v>
      </c>
      <c r="B4117" t="s">
        <v>237</v>
      </c>
      <c r="C4117" t="s">
        <v>4520</v>
      </c>
      <c r="D4117" t="s">
        <v>8621</v>
      </c>
      <c r="E4117" t="s">
        <v>12722</v>
      </c>
      <c r="F4117" t="s">
        <v>16628</v>
      </c>
      <c r="G4117" s="2">
        <v>43781.69835648148</v>
      </c>
      <c r="H4117" s="5" t="s">
        <v>17668</v>
      </c>
      <c r="I4117">
        <v>647</v>
      </c>
      <c r="J4117">
        <v>2.456960247005225E+17</v>
      </c>
      <c r="K4117" t="s">
        <v>16629</v>
      </c>
      <c r="L4117">
        <v>4.9000000000000004</v>
      </c>
      <c r="M4117">
        <f t="shared" si="996"/>
        <v>4.8999999999999995</v>
      </c>
      <c r="N4117">
        <f t="shared" si="997"/>
        <v>10</v>
      </c>
      <c r="O4117">
        <f t="shared" si="998"/>
        <v>1</v>
      </c>
      <c r="P4117">
        <f t="shared" si="999"/>
        <v>0</v>
      </c>
      <c r="Q4117" t="s">
        <v>16685</v>
      </c>
      <c r="R4117">
        <v>4.9000000000000004</v>
      </c>
      <c r="S4117" t="str">
        <f t="shared" si="1000"/>
        <v>不变</v>
      </c>
      <c r="T4117">
        <f t="shared" si="1001"/>
        <v>0</v>
      </c>
      <c r="U4117" t="s">
        <v>17434</v>
      </c>
      <c r="V4117">
        <v>4.9000000000000004</v>
      </c>
    </row>
    <row r="4118" spans="1:22" x14ac:dyDescent="0.15">
      <c r="A4118" s="1">
        <v>214</v>
      </c>
      <c r="B4118" t="s">
        <v>236</v>
      </c>
      <c r="C4118" t="s">
        <v>4519</v>
      </c>
      <c r="D4118" t="s">
        <v>8620</v>
      </c>
      <c r="E4118" t="s">
        <v>12721</v>
      </c>
      <c r="F4118" t="s">
        <v>16628</v>
      </c>
      <c r="G4118" s="2">
        <v>43781.677893518521</v>
      </c>
      <c r="H4118" s="5" t="s">
        <v>17668</v>
      </c>
      <c r="I4118">
        <v>648</v>
      </c>
      <c r="J4118">
        <v>2.456886105341993E+17</v>
      </c>
      <c r="K4118" t="s">
        <v>16629</v>
      </c>
      <c r="L4118">
        <v>4.9000000000000004</v>
      </c>
      <c r="M4118">
        <f t="shared" si="996"/>
        <v>4.9000000000000004</v>
      </c>
      <c r="N4118">
        <f t="shared" si="997"/>
        <v>10</v>
      </c>
      <c r="O4118">
        <f t="shared" si="998"/>
        <v>1</v>
      </c>
      <c r="P4118">
        <f t="shared" si="999"/>
        <v>0</v>
      </c>
      <c r="Q4118" t="s">
        <v>16748</v>
      </c>
      <c r="R4118">
        <v>4.9000000000000004</v>
      </c>
      <c r="S4118" t="str">
        <f t="shared" si="1000"/>
        <v>不变</v>
      </c>
      <c r="T4118">
        <f t="shared" si="1001"/>
        <v>0</v>
      </c>
      <c r="U4118" t="s">
        <v>17435</v>
      </c>
      <c r="V4118">
        <v>4.9000000000000004</v>
      </c>
    </row>
    <row r="4119" spans="1:22" x14ac:dyDescent="0.15">
      <c r="A4119" s="1">
        <v>213</v>
      </c>
      <c r="B4119" t="s">
        <v>235</v>
      </c>
      <c r="C4119" t="s">
        <v>4518</v>
      </c>
      <c r="D4119" t="s">
        <v>8619</v>
      </c>
      <c r="E4119" t="s">
        <v>12720</v>
      </c>
      <c r="F4119" t="s">
        <v>16628</v>
      </c>
      <c r="G4119" s="2">
        <v>43781.671793981477</v>
      </c>
      <c r="H4119" s="5" t="s">
        <v>17668</v>
      </c>
      <c r="I4119">
        <v>642</v>
      </c>
      <c r="J4119">
        <v>2.4568639871831651E+17</v>
      </c>
      <c r="K4119" t="s">
        <v>16629</v>
      </c>
      <c r="L4119">
        <v>4.5999999999999996</v>
      </c>
      <c r="M4119">
        <f t="shared" si="996"/>
        <v>4.5999999999999996</v>
      </c>
      <c r="N4119">
        <f t="shared" si="997"/>
        <v>10</v>
      </c>
      <c r="O4119">
        <f t="shared" si="998"/>
        <v>1</v>
      </c>
      <c r="P4119">
        <f t="shared" si="999"/>
        <v>0</v>
      </c>
      <c r="Q4119" t="s">
        <v>16636</v>
      </c>
      <c r="R4119">
        <v>4.5999999999999996</v>
      </c>
      <c r="S4119" t="str">
        <f t="shared" si="1000"/>
        <v>不变</v>
      </c>
      <c r="T4119">
        <f t="shared" si="1001"/>
        <v>0</v>
      </c>
      <c r="U4119" t="s">
        <v>17434</v>
      </c>
      <c r="V4119">
        <v>4.5999999999999996</v>
      </c>
    </row>
    <row r="4120" spans="1:22" x14ac:dyDescent="0.15">
      <c r="A4120" s="1">
        <v>212</v>
      </c>
      <c r="B4120" t="s">
        <v>234</v>
      </c>
      <c r="C4120" t="s">
        <v>4517</v>
      </c>
      <c r="D4120" t="s">
        <v>8618</v>
      </c>
      <c r="E4120" t="s">
        <v>12719</v>
      </c>
      <c r="F4120" t="s">
        <v>16627</v>
      </c>
      <c r="G4120" s="2">
        <v>43781.668703703697</v>
      </c>
      <c r="H4120" s="5" t="s">
        <v>17668</v>
      </c>
      <c r="I4120">
        <v>629</v>
      </c>
      <c r="J4120">
        <v>2.4568527891464598E+17</v>
      </c>
      <c r="K4120" t="s">
        <v>16629</v>
      </c>
      <c r="L4120">
        <v>4</v>
      </c>
      <c r="M4120">
        <f t="shared" si="996"/>
        <v>4</v>
      </c>
      <c r="N4120">
        <f t="shared" si="997"/>
        <v>8</v>
      </c>
      <c r="O4120">
        <f t="shared" si="998"/>
        <v>1</v>
      </c>
      <c r="P4120">
        <f t="shared" si="999"/>
        <v>0</v>
      </c>
      <c r="Q4120" t="s">
        <v>16654</v>
      </c>
      <c r="R4120">
        <v>4</v>
      </c>
      <c r="S4120" t="str">
        <f t="shared" si="1000"/>
        <v>不变</v>
      </c>
      <c r="T4120">
        <f t="shared" si="1001"/>
        <v>0</v>
      </c>
      <c r="U4120" t="s">
        <v>17434</v>
      </c>
      <c r="V4120">
        <v>0</v>
      </c>
    </row>
    <row r="4121" spans="1:22" x14ac:dyDescent="0.15">
      <c r="A4121" s="1">
        <v>211</v>
      </c>
      <c r="B4121" t="s">
        <v>233</v>
      </c>
      <c r="C4121" t="s">
        <v>4516</v>
      </c>
      <c r="D4121" t="s">
        <v>8617</v>
      </c>
      <c r="E4121" t="s">
        <v>12718</v>
      </c>
      <c r="F4121" t="s">
        <v>16628</v>
      </c>
      <c r="G4121" s="2">
        <v>43781.668171296304</v>
      </c>
      <c r="H4121" s="5" t="s">
        <v>17668</v>
      </c>
      <c r="I4121">
        <v>654</v>
      </c>
      <c r="J4121">
        <v>2.4568508653869878E+17</v>
      </c>
      <c r="K4121" t="s">
        <v>16629</v>
      </c>
      <c r="L4121">
        <v>6</v>
      </c>
      <c r="M4121">
        <f t="shared" si="996"/>
        <v>6</v>
      </c>
      <c r="N4121">
        <f t="shared" si="997"/>
        <v>11</v>
      </c>
      <c r="O4121">
        <f t="shared" si="998"/>
        <v>1</v>
      </c>
      <c r="P4121">
        <f t="shared" si="999"/>
        <v>0</v>
      </c>
      <c r="Q4121" t="s">
        <v>16762</v>
      </c>
      <c r="R4121">
        <v>6</v>
      </c>
      <c r="S4121" t="str">
        <f t="shared" si="1000"/>
        <v>不变</v>
      </c>
      <c r="T4121">
        <f t="shared" si="1001"/>
        <v>0</v>
      </c>
      <c r="U4121" t="s">
        <v>17434</v>
      </c>
      <c r="V4121">
        <v>6</v>
      </c>
    </row>
    <row r="4122" spans="1:22" x14ac:dyDescent="0.15">
      <c r="A4122" s="1">
        <v>210</v>
      </c>
      <c r="B4122" t="s">
        <v>232</v>
      </c>
      <c r="C4122" t="s">
        <v>4515</v>
      </c>
      <c r="D4122" t="s">
        <v>8616</v>
      </c>
      <c r="E4122" t="s">
        <v>12717</v>
      </c>
      <c r="F4122" t="s">
        <v>16628</v>
      </c>
      <c r="G4122" s="2">
        <v>43781.655370370368</v>
      </c>
      <c r="H4122" s="5" t="s">
        <v>17668</v>
      </c>
      <c r="I4122">
        <v>615</v>
      </c>
      <c r="J4122">
        <v>2.456804471980728E+17</v>
      </c>
      <c r="K4122" t="s">
        <v>16629</v>
      </c>
      <c r="L4122">
        <v>3.3</v>
      </c>
      <c r="M4122">
        <f t="shared" si="996"/>
        <v>3.3000000000000003</v>
      </c>
      <c r="N4122">
        <f t="shared" si="997"/>
        <v>7</v>
      </c>
      <c r="O4122">
        <f t="shared" si="998"/>
        <v>1</v>
      </c>
      <c r="P4122">
        <f t="shared" si="999"/>
        <v>0</v>
      </c>
      <c r="Q4122" t="s">
        <v>16672</v>
      </c>
      <c r="R4122">
        <v>3.3</v>
      </c>
      <c r="S4122" t="str">
        <f t="shared" si="1000"/>
        <v>不变</v>
      </c>
      <c r="T4122">
        <f t="shared" si="1001"/>
        <v>0</v>
      </c>
      <c r="U4122" t="s">
        <v>17434</v>
      </c>
      <c r="V4122">
        <v>3.3</v>
      </c>
    </row>
    <row r="4123" spans="1:22" x14ac:dyDescent="0.15">
      <c r="A4123" s="1">
        <v>208</v>
      </c>
      <c r="B4123" t="s">
        <v>230</v>
      </c>
      <c r="C4123" t="s">
        <v>4514</v>
      </c>
      <c r="D4123" t="s">
        <v>8615</v>
      </c>
      <c r="E4123" t="s">
        <v>12716</v>
      </c>
      <c r="F4123" t="s">
        <v>16627</v>
      </c>
      <c r="G4123" s="2">
        <v>43781.652395833327</v>
      </c>
      <c r="H4123" s="5" t="s">
        <v>17668</v>
      </c>
      <c r="I4123">
        <v>634</v>
      </c>
      <c r="J4123">
        <v>2.4567937115777021E+17</v>
      </c>
      <c r="K4123" t="s">
        <v>16629</v>
      </c>
      <c r="L4123">
        <v>4.2</v>
      </c>
      <c r="M4123">
        <f t="shared" si="996"/>
        <v>4.2</v>
      </c>
      <c r="N4123">
        <f t="shared" si="997"/>
        <v>9</v>
      </c>
      <c r="O4123">
        <f t="shared" si="998"/>
        <v>1</v>
      </c>
      <c r="P4123">
        <f t="shared" si="999"/>
        <v>0</v>
      </c>
      <c r="Q4123" t="s">
        <v>16761</v>
      </c>
      <c r="R4123">
        <v>4.2</v>
      </c>
      <c r="S4123" t="str">
        <f t="shared" si="1000"/>
        <v>不变</v>
      </c>
      <c r="T4123">
        <f t="shared" si="1001"/>
        <v>0</v>
      </c>
      <c r="U4123" t="s">
        <v>17434</v>
      </c>
      <c r="V4123">
        <v>4.2</v>
      </c>
    </row>
    <row r="4124" spans="1:22" x14ac:dyDescent="0.15">
      <c r="A4124" s="1">
        <v>207</v>
      </c>
      <c r="B4124" t="s">
        <v>229</v>
      </c>
      <c r="C4124" t="s">
        <v>4513</v>
      </c>
      <c r="D4124" t="s">
        <v>8614</v>
      </c>
      <c r="E4124" t="s">
        <v>12715</v>
      </c>
      <c r="F4124" t="s">
        <v>16628</v>
      </c>
      <c r="G4124" s="2">
        <v>43781.649062500001</v>
      </c>
      <c r="H4124" s="5" t="s">
        <v>17668</v>
      </c>
      <c r="I4124">
        <v>654</v>
      </c>
      <c r="J4124">
        <v>2.4567816134853021E+17</v>
      </c>
      <c r="K4124" t="s">
        <v>16629</v>
      </c>
      <c r="L4124">
        <v>6</v>
      </c>
      <c r="M4124">
        <f t="shared" si="996"/>
        <v>6</v>
      </c>
      <c r="N4124">
        <f t="shared" si="997"/>
        <v>11</v>
      </c>
      <c r="O4124">
        <f t="shared" si="998"/>
        <v>1</v>
      </c>
      <c r="P4124">
        <f t="shared" si="999"/>
        <v>0</v>
      </c>
      <c r="Q4124" t="s">
        <v>16760</v>
      </c>
      <c r="R4124">
        <v>6</v>
      </c>
      <c r="S4124" t="str">
        <f t="shared" si="1000"/>
        <v>不变</v>
      </c>
      <c r="T4124">
        <f t="shared" si="1001"/>
        <v>0</v>
      </c>
      <c r="U4124" t="s">
        <v>17435</v>
      </c>
      <c r="V4124">
        <v>6</v>
      </c>
    </row>
    <row r="4125" spans="1:22" x14ac:dyDescent="0.15">
      <c r="A4125" s="1">
        <v>206</v>
      </c>
      <c r="B4125" t="s">
        <v>228</v>
      </c>
      <c r="C4125" t="s">
        <v>4512</v>
      </c>
      <c r="D4125" t="s">
        <v>8613</v>
      </c>
      <c r="E4125" t="s">
        <v>12714</v>
      </c>
      <c r="F4125" t="s">
        <v>16627</v>
      </c>
      <c r="G4125" s="2">
        <v>43781.624386574083</v>
      </c>
      <c r="H4125" s="5" t="s">
        <v>17668</v>
      </c>
      <c r="I4125">
        <v>615</v>
      </c>
      <c r="J4125">
        <v>2.4566922140765798E+17</v>
      </c>
      <c r="K4125" t="s">
        <v>16629</v>
      </c>
      <c r="L4125">
        <v>3.3</v>
      </c>
      <c r="M4125">
        <f t="shared" si="996"/>
        <v>3.3000000000000003</v>
      </c>
      <c r="N4125">
        <f t="shared" si="997"/>
        <v>7</v>
      </c>
      <c r="O4125">
        <f t="shared" si="998"/>
        <v>1</v>
      </c>
      <c r="P4125">
        <f t="shared" si="999"/>
        <v>0</v>
      </c>
      <c r="Q4125" t="s">
        <v>16685</v>
      </c>
      <c r="R4125">
        <v>3.3</v>
      </c>
      <c r="S4125" t="str">
        <f t="shared" si="1000"/>
        <v>不变</v>
      </c>
      <c r="T4125">
        <f t="shared" si="1001"/>
        <v>0</v>
      </c>
      <c r="U4125" t="s">
        <v>17434</v>
      </c>
      <c r="V4125">
        <v>3.3</v>
      </c>
    </row>
    <row r="4126" spans="1:22" x14ac:dyDescent="0.15">
      <c r="A4126" s="1">
        <v>205</v>
      </c>
      <c r="B4126" t="s">
        <v>227</v>
      </c>
      <c r="C4126" t="s">
        <v>4511</v>
      </c>
      <c r="D4126" t="s">
        <v>8612</v>
      </c>
      <c r="E4126" t="s">
        <v>12713</v>
      </c>
      <c r="F4126" t="s">
        <v>16627</v>
      </c>
      <c r="G4126" s="2">
        <v>43781.623784722222</v>
      </c>
      <c r="H4126" s="5" t="s">
        <v>17668</v>
      </c>
      <c r="I4126">
        <v>616</v>
      </c>
      <c r="J4126">
        <v>2.4566900166807139E+17</v>
      </c>
      <c r="K4126" t="s">
        <v>16629</v>
      </c>
      <c r="L4126">
        <v>3.3</v>
      </c>
      <c r="M4126">
        <f t="shared" si="996"/>
        <v>3.3</v>
      </c>
      <c r="N4126">
        <f t="shared" si="997"/>
        <v>7</v>
      </c>
      <c r="O4126">
        <f t="shared" si="998"/>
        <v>1</v>
      </c>
      <c r="P4126">
        <f t="shared" si="999"/>
        <v>0</v>
      </c>
      <c r="Q4126" t="s">
        <v>16759</v>
      </c>
      <c r="R4126">
        <v>3.3</v>
      </c>
      <c r="S4126" t="str">
        <f t="shared" si="1000"/>
        <v>不变</v>
      </c>
      <c r="T4126">
        <f t="shared" si="1001"/>
        <v>0</v>
      </c>
      <c r="U4126" t="s">
        <v>17434</v>
      </c>
      <c r="V4126">
        <v>3.3</v>
      </c>
    </row>
    <row r="4127" spans="1:22" x14ac:dyDescent="0.15">
      <c r="A4127" s="1">
        <v>204</v>
      </c>
      <c r="B4127" t="s">
        <v>226</v>
      </c>
      <c r="C4127" t="s">
        <v>4510</v>
      </c>
      <c r="D4127" t="s">
        <v>8611</v>
      </c>
      <c r="E4127" t="s">
        <v>12712</v>
      </c>
      <c r="F4127" t="s">
        <v>16627</v>
      </c>
      <c r="G4127" s="2">
        <v>43781.622858796298</v>
      </c>
      <c r="H4127" s="5" t="s">
        <v>17668</v>
      </c>
      <c r="I4127">
        <v>608</v>
      </c>
      <c r="J4127">
        <v>2.4566866628313501E+17</v>
      </c>
      <c r="K4127" t="s">
        <v>16629</v>
      </c>
      <c r="L4127">
        <v>2.9</v>
      </c>
      <c r="M4127">
        <f t="shared" si="996"/>
        <v>2.9</v>
      </c>
      <c r="N4127">
        <f t="shared" si="997"/>
        <v>6</v>
      </c>
      <c r="O4127">
        <f t="shared" si="998"/>
        <v>1</v>
      </c>
      <c r="P4127">
        <f t="shared" si="999"/>
        <v>0</v>
      </c>
      <c r="Q4127" t="s">
        <v>16758</v>
      </c>
      <c r="R4127">
        <v>2.9</v>
      </c>
      <c r="S4127" t="str">
        <f t="shared" si="1000"/>
        <v>不变</v>
      </c>
      <c r="T4127">
        <f t="shared" si="1001"/>
        <v>0</v>
      </c>
      <c r="U4127" t="s">
        <v>17434</v>
      </c>
      <c r="V4127">
        <v>2.9</v>
      </c>
    </row>
    <row r="4128" spans="1:22" x14ac:dyDescent="0.15">
      <c r="A4128" s="1">
        <v>203</v>
      </c>
      <c r="B4128" t="s">
        <v>225</v>
      </c>
      <c r="C4128" t="s">
        <v>4509</v>
      </c>
      <c r="D4128" t="s">
        <v>8610</v>
      </c>
      <c r="E4128" t="s">
        <v>12711</v>
      </c>
      <c r="F4128" t="s">
        <v>16628</v>
      </c>
      <c r="G4128" s="2">
        <v>43781.620752314811</v>
      </c>
      <c r="H4128" s="5" t="s">
        <v>17668</v>
      </c>
      <c r="I4128">
        <v>630</v>
      </c>
      <c r="J4128">
        <v>2.456679057467679E+17</v>
      </c>
      <c r="K4128" t="s">
        <v>16629</v>
      </c>
      <c r="L4128">
        <v>4</v>
      </c>
      <c r="M4128">
        <f t="shared" si="996"/>
        <v>4</v>
      </c>
      <c r="N4128">
        <f t="shared" si="997"/>
        <v>8</v>
      </c>
      <c r="O4128">
        <f t="shared" si="998"/>
        <v>1</v>
      </c>
      <c r="P4128">
        <f t="shared" si="999"/>
        <v>0</v>
      </c>
      <c r="Q4128" t="s">
        <v>16648</v>
      </c>
      <c r="R4128">
        <v>4</v>
      </c>
      <c r="S4128" t="str">
        <f t="shared" si="1000"/>
        <v>不变</v>
      </c>
      <c r="T4128">
        <f t="shared" si="1001"/>
        <v>0</v>
      </c>
      <c r="U4128" t="s">
        <v>17434</v>
      </c>
      <c r="V4128">
        <v>4</v>
      </c>
    </row>
    <row r="4129" spans="1:22" x14ac:dyDescent="0.15">
      <c r="A4129" s="1">
        <v>202</v>
      </c>
      <c r="B4129" t="s">
        <v>224</v>
      </c>
      <c r="C4129" t="s">
        <v>4508</v>
      </c>
      <c r="D4129" t="s">
        <v>8609</v>
      </c>
      <c r="E4129" t="s">
        <v>12710</v>
      </c>
      <c r="F4129" t="s">
        <v>16628</v>
      </c>
      <c r="G4129" s="2">
        <v>43781.606168981481</v>
      </c>
      <c r="H4129" s="5" t="s">
        <v>17668</v>
      </c>
      <c r="I4129">
        <v>599</v>
      </c>
      <c r="J4129">
        <v>2.4566261900693091E+17</v>
      </c>
      <c r="K4129" t="s">
        <v>16629</v>
      </c>
      <c r="L4129">
        <v>2.5</v>
      </c>
      <c r="M4129">
        <f t="shared" si="996"/>
        <v>2.5</v>
      </c>
      <c r="N4129">
        <f t="shared" si="997"/>
        <v>4.9000000000000004</v>
      </c>
      <c r="O4129">
        <f t="shared" si="998"/>
        <v>1</v>
      </c>
      <c r="P4129">
        <f t="shared" si="999"/>
        <v>0</v>
      </c>
      <c r="Q4129" t="s">
        <v>16647</v>
      </c>
      <c r="R4129">
        <v>2.5</v>
      </c>
      <c r="S4129" t="str">
        <f t="shared" si="1000"/>
        <v>不变</v>
      </c>
      <c r="T4129">
        <f t="shared" si="1001"/>
        <v>0</v>
      </c>
      <c r="U4129" t="s">
        <v>17434</v>
      </c>
      <c r="V4129">
        <v>2.5</v>
      </c>
    </row>
    <row r="4130" spans="1:22" x14ac:dyDescent="0.15">
      <c r="A4130" s="1">
        <v>201</v>
      </c>
      <c r="B4130" t="s">
        <v>223</v>
      </c>
      <c r="C4130" t="s">
        <v>4507</v>
      </c>
      <c r="D4130" t="s">
        <v>8608</v>
      </c>
      <c r="E4130" t="s">
        <v>12709</v>
      </c>
      <c r="F4130" t="s">
        <v>16627</v>
      </c>
      <c r="G4130" s="2">
        <v>43781.60015046296</v>
      </c>
      <c r="H4130" s="5" t="s">
        <v>17668</v>
      </c>
      <c r="I4130">
        <v>625</v>
      </c>
      <c r="J4130">
        <v>2.4566043660989638E+17</v>
      </c>
      <c r="K4130" t="s">
        <v>16629</v>
      </c>
      <c r="L4130">
        <v>3.8</v>
      </c>
      <c r="M4130">
        <f t="shared" si="996"/>
        <v>3.8000000000000003</v>
      </c>
      <c r="N4130">
        <f t="shared" si="997"/>
        <v>8</v>
      </c>
      <c r="O4130">
        <f t="shared" si="998"/>
        <v>1</v>
      </c>
      <c r="P4130">
        <f t="shared" si="999"/>
        <v>0</v>
      </c>
      <c r="Q4130" t="s">
        <v>16706</v>
      </c>
      <c r="R4130">
        <v>3.8</v>
      </c>
      <c r="S4130" t="str">
        <f t="shared" si="1000"/>
        <v>不变</v>
      </c>
      <c r="T4130">
        <f t="shared" si="1001"/>
        <v>0</v>
      </c>
      <c r="U4130" t="s">
        <v>17434</v>
      </c>
      <c r="V4130">
        <v>3.8</v>
      </c>
    </row>
    <row r="4131" spans="1:22" x14ac:dyDescent="0.15">
      <c r="A4131" s="1">
        <v>200</v>
      </c>
      <c r="B4131" t="s">
        <v>222</v>
      </c>
      <c r="C4131" t="s">
        <v>4506</v>
      </c>
      <c r="D4131" t="s">
        <v>8607</v>
      </c>
      <c r="E4131" t="s">
        <v>12708</v>
      </c>
      <c r="F4131" t="s">
        <v>16627</v>
      </c>
      <c r="G4131" s="2">
        <v>43781.593043981477</v>
      </c>
      <c r="H4131" s="5" t="s">
        <v>17668</v>
      </c>
      <c r="I4131">
        <v>625</v>
      </c>
      <c r="J4131">
        <v>2.4565786067809478E+17</v>
      </c>
      <c r="K4131" t="s">
        <v>16629</v>
      </c>
      <c r="L4131">
        <v>3.8</v>
      </c>
      <c r="M4131">
        <f t="shared" si="996"/>
        <v>3.8000000000000003</v>
      </c>
      <c r="N4131">
        <f t="shared" si="997"/>
        <v>8</v>
      </c>
      <c r="O4131">
        <f t="shared" si="998"/>
        <v>1</v>
      </c>
      <c r="P4131">
        <f t="shared" si="999"/>
        <v>0</v>
      </c>
      <c r="Q4131" t="s">
        <v>16757</v>
      </c>
      <c r="R4131">
        <v>3.8</v>
      </c>
      <c r="S4131" t="str">
        <f t="shared" si="1000"/>
        <v>不变</v>
      </c>
      <c r="T4131">
        <f t="shared" si="1001"/>
        <v>0</v>
      </c>
      <c r="U4131" t="s">
        <v>17434</v>
      </c>
      <c r="V4131">
        <v>3.8</v>
      </c>
    </row>
    <row r="4132" spans="1:22" x14ac:dyDescent="0.15">
      <c r="A4132" s="1">
        <v>199</v>
      </c>
      <c r="B4132" t="s">
        <v>221</v>
      </c>
      <c r="C4132" t="s">
        <v>4505</v>
      </c>
      <c r="D4132" t="s">
        <v>8606</v>
      </c>
      <c r="E4132" t="s">
        <v>12707</v>
      </c>
      <c r="F4132" t="s">
        <v>16627</v>
      </c>
      <c r="G4132" s="2">
        <v>43781.585335648153</v>
      </c>
      <c r="H4132" s="5" t="s">
        <v>17668</v>
      </c>
      <c r="I4132">
        <v>615</v>
      </c>
      <c r="J4132">
        <v>2.4565506709966438E+17</v>
      </c>
      <c r="K4132" t="s">
        <v>16629</v>
      </c>
      <c r="L4132">
        <v>3.3</v>
      </c>
      <c r="M4132">
        <f t="shared" ref="M4132:M4195" si="1002">IF(10*(I4132-550)/200&gt;5,ROUNDUP(10*(I4132-550)/200,0),ROUNDUP(10*(I4132-550)/200,1))</f>
        <v>3.3000000000000003</v>
      </c>
      <c r="N4132">
        <f t="shared" ref="N4132:N4195" si="1003">IF(20*(I4132-550)/200&gt;5,ROUNDUP(20*(I4132-550)/200,0),ROUNDUP(20*(I4132-550)/200,1))</f>
        <v>7</v>
      </c>
      <c r="O4132">
        <f t="shared" ref="O4132:O4195" si="1004">IF(L4132=M4132,1,0)</f>
        <v>1</v>
      </c>
      <c r="P4132">
        <f t="shared" ref="P4132:P4195" si="1005">IF(L4132=N4132,1,0)</f>
        <v>0</v>
      </c>
      <c r="Q4132" t="s">
        <v>16756</v>
      </c>
      <c r="R4132">
        <v>3.3</v>
      </c>
      <c r="S4132" t="str">
        <f t="shared" ref="S4132:S4195" si="1006">IF(L4132&gt;R4132,"调降",IF(L4132&lt;R4132,"调升","不变"))</f>
        <v>不变</v>
      </c>
      <c r="T4132">
        <f t="shared" ref="T4132:T4195" si="1007">R4132/L4132-1</f>
        <v>0</v>
      </c>
      <c r="U4132" t="s">
        <v>17434</v>
      </c>
      <c r="V4132">
        <v>3.3</v>
      </c>
    </row>
    <row r="4133" spans="1:22" x14ac:dyDescent="0.15">
      <c r="A4133" s="1">
        <v>198</v>
      </c>
      <c r="B4133" t="s">
        <v>220</v>
      </c>
      <c r="C4133" t="s">
        <v>4504</v>
      </c>
      <c r="D4133" t="s">
        <v>8605</v>
      </c>
      <c r="E4133" t="s">
        <v>12706</v>
      </c>
      <c r="F4133" t="s">
        <v>16627</v>
      </c>
      <c r="G4133" s="2">
        <v>43781.58011574074</v>
      </c>
      <c r="H4133" s="5" t="s">
        <v>17668</v>
      </c>
      <c r="I4133">
        <v>631</v>
      </c>
      <c r="J4133">
        <v>2.4565317690720669E+17</v>
      </c>
      <c r="K4133" t="s">
        <v>16629</v>
      </c>
      <c r="L4133">
        <v>4.0999999999999996</v>
      </c>
      <c r="M4133">
        <f t="shared" si="1002"/>
        <v>4.0999999999999996</v>
      </c>
      <c r="N4133">
        <f t="shared" si="1003"/>
        <v>9</v>
      </c>
      <c r="O4133">
        <f t="shared" si="1004"/>
        <v>1</v>
      </c>
      <c r="P4133">
        <f t="shared" si="1005"/>
        <v>0</v>
      </c>
      <c r="Q4133" t="s">
        <v>16755</v>
      </c>
      <c r="R4133">
        <v>4.0999999999999996</v>
      </c>
      <c r="S4133" t="str">
        <f t="shared" si="1006"/>
        <v>不变</v>
      </c>
      <c r="T4133">
        <f t="shared" si="1007"/>
        <v>0</v>
      </c>
      <c r="U4133" t="s">
        <v>17435</v>
      </c>
      <c r="V4133">
        <v>4.0999999999999996</v>
      </c>
    </row>
    <row r="4134" spans="1:22" x14ac:dyDescent="0.15">
      <c r="A4134" s="1">
        <v>196</v>
      </c>
      <c r="B4134" t="s">
        <v>218</v>
      </c>
      <c r="C4134" t="s">
        <v>4503</v>
      </c>
      <c r="D4134" t="s">
        <v>8604</v>
      </c>
      <c r="E4134" t="s">
        <v>12705</v>
      </c>
      <c r="F4134" t="s">
        <v>16627</v>
      </c>
      <c r="G4134" s="2">
        <v>43781.577187499999</v>
      </c>
      <c r="H4134" s="5" t="s">
        <v>17668</v>
      </c>
      <c r="I4134">
        <v>626</v>
      </c>
      <c r="J4134">
        <v>2.4565211563085411E+17</v>
      </c>
      <c r="K4134" t="s">
        <v>16629</v>
      </c>
      <c r="L4134">
        <v>3.8</v>
      </c>
      <c r="M4134">
        <f t="shared" si="1002"/>
        <v>3.8</v>
      </c>
      <c r="N4134">
        <f t="shared" si="1003"/>
        <v>8</v>
      </c>
      <c r="O4134">
        <f t="shared" si="1004"/>
        <v>1</v>
      </c>
      <c r="P4134">
        <f t="shared" si="1005"/>
        <v>0</v>
      </c>
      <c r="Q4134" t="s">
        <v>16734</v>
      </c>
      <c r="R4134">
        <v>3.8</v>
      </c>
      <c r="S4134" t="str">
        <f t="shared" si="1006"/>
        <v>不变</v>
      </c>
      <c r="T4134">
        <f t="shared" si="1007"/>
        <v>0</v>
      </c>
      <c r="U4134" t="s">
        <v>17434</v>
      </c>
      <c r="V4134">
        <v>3.8</v>
      </c>
    </row>
    <row r="4135" spans="1:22" x14ac:dyDescent="0.15">
      <c r="A4135" s="1">
        <v>195</v>
      </c>
      <c r="B4135" t="s">
        <v>217</v>
      </c>
      <c r="C4135" t="s">
        <v>4502</v>
      </c>
      <c r="D4135" t="s">
        <v>8603</v>
      </c>
      <c r="E4135" t="s">
        <v>12704</v>
      </c>
      <c r="F4135" t="s">
        <v>16628</v>
      </c>
      <c r="G4135" s="2">
        <v>43781.575706018521</v>
      </c>
      <c r="H4135" s="5" t="s">
        <v>17668</v>
      </c>
      <c r="I4135">
        <v>658</v>
      </c>
      <c r="J4135">
        <v>2.4565157758134269E+17</v>
      </c>
      <c r="K4135" t="s">
        <v>16629</v>
      </c>
      <c r="L4135">
        <v>6</v>
      </c>
      <c r="M4135">
        <f t="shared" si="1002"/>
        <v>6</v>
      </c>
      <c r="N4135">
        <f t="shared" si="1003"/>
        <v>11</v>
      </c>
      <c r="O4135">
        <f t="shared" si="1004"/>
        <v>1</v>
      </c>
      <c r="P4135">
        <f t="shared" si="1005"/>
        <v>0</v>
      </c>
      <c r="Q4135" t="s">
        <v>16754</v>
      </c>
      <c r="R4135">
        <v>6</v>
      </c>
      <c r="S4135" t="str">
        <f t="shared" si="1006"/>
        <v>不变</v>
      </c>
      <c r="T4135">
        <f t="shared" si="1007"/>
        <v>0</v>
      </c>
      <c r="U4135" t="s">
        <v>17434</v>
      </c>
      <c r="V4135">
        <v>8</v>
      </c>
    </row>
    <row r="4136" spans="1:22" x14ac:dyDescent="0.15">
      <c r="A4136" s="1">
        <v>194</v>
      </c>
      <c r="B4136" t="s">
        <v>216</v>
      </c>
      <c r="C4136" t="s">
        <v>4501</v>
      </c>
      <c r="D4136" t="s">
        <v>8602</v>
      </c>
      <c r="E4136" t="s">
        <v>12703</v>
      </c>
      <c r="F4136" t="s">
        <v>16628</v>
      </c>
      <c r="G4136" s="2">
        <v>43781.51662037037</v>
      </c>
      <c r="H4136" s="5" t="s">
        <v>17668</v>
      </c>
      <c r="I4136">
        <v>636</v>
      </c>
      <c r="J4136">
        <v>2.456301665108664E+17</v>
      </c>
      <c r="K4136" t="s">
        <v>16629</v>
      </c>
      <c r="L4136">
        <v>4.3</v>
      </c>
      <c r="M4136">
        <f t="shared" si="1002"/>
        <v>4.3</v>
      </c>
      <c r="N4136">
        <f t="shared" si="1003"/>
        <v>9</v>
      </c>
      <c r="O4136">
        <f t="shared" si="1004"/>
        <v>1</v>
      </c>
      <c r="P4136">
        <f t="shared" si="1005"/>
        <v>0</v>
      </c>
      <c r="Q4136" t="s">
        <v>16682</v>
      </c>
      <c r="R4136">
        <v>4.3</v>
      </c>
      <c r="S4136" t="str">
        <f t="shared" si="1006"/>
        <v>不变</v>
      </c>
      <c r="T4136">
        <f t="shared" si="1007"/>
        <v>0</v>
      </c>
      <c r="U4136" t="s">
        <v>17435</v>
      </c>
      <c r="V4136">
        <v>4.3</v>
      </c>
    </row>
    <row r="4137" spans="1:22" x14ac:dyDescent="0.15">
      <c r="A4137" s="1">
        <v>192</v>
      </c>
      <c r="B4137" t="s">
        <v>214</v>
      </c>
      <c r="C4137" t="s">
        <v>4499</v>
      </c>
      <c r="D4137" t="s">
        <v>8600</v>
      </c>
      <c r="E4137" t="s">
        <v>12701</v>
      </c>
      <c r="F4137" t="s">
        <v>16627</v>
      </c>
      <c r="G4137" s="2">
        <v>43781.474895833337</v>
      </c>
      <c r="H4137" s="5" t="s">
        <v>17668</v>
      </c>
      <c r="I4137">
        <v>631</v>
      </c>
      <c r="J4137">
        <v>2.4561504684186419E+17</v>
      </c>
      <c r="K4137" t="s">
        <v>16629</v>
      </c>
      <c r="L4137">
        <v>4.0999999999999996</v>
      </c>
      <c r="M4137">
        <f t="shared" si="1002"/>
        <v>4.0999999999999996</v>
      </c>
      <c r="N4137">
        <f t="shared" si="1003"/>
        <v>9</v>
      </c>
      <c r="O4137">
        <f t="shared" si="1004"/>
        <v>1</v>
      </c>
      <c r="P4137">
        <f t="shared" si="1005"/>
        <v>0</v>
      </c>
      <c r="Q4137" t="s">
        <v>16753</v>
      </c>
      <c r="R4137">
        <v>4.0999999999999996</v>
      </c>
      <c r="S4137" t="str">
        <f t="shared" si="1006"/>
        <v>不变</v>
      </c>
      <c r="T4137">
        <f t="shared" si="1007"/>
        <v>0</v>
      </c>
      <c r="U4137" t="s">
        <v>17434</v>
      </c>
      <c r="V4137">
        <v>4.0999999999999996</v>
      </c>
    </row>
    <row r="4138" spans="1:22" x14ac:dyDescent="0.15">
      <c r="A4138" s="1">
        <v>191</v>
      </c>
      <c r="B4138" t="s">
        <v>213</v>
      </c>
      <c r="C4138" t="s">
        <v>4498</v>
      </c>
      <c r="D4138" t="s">
        <v>8599</v>
      </c>
      <c r="E4138" t="s">
        <v>12700</v>
      </c>
      <c r="F4138" t="s">
        <v>16627</v>
      </c>
      <c r="G4138" s="2">
        <v>43781.474085648151</v>
      </c>
      <c r="H4138" s="5" t="s">
        <v>17668</v>
      </c>
      <c r="I4138">
        <v>629</v>
      </c>
      <c r="J4138">
        <v>2.4561475375648358E+17</v>
      </c>
      <c r="K4138" t="s">
        <v>16629</v>
      </c>
      <c r="L4138">
        <v>4</v>
      </c>
      <c r="M4138">
        <f t="shared" si="1002"/>
        <v>4</v>
      </c>
      <c r="N4138">
        <f t="shared" si="1003"/>
        <v>8</v>
      </c>
      <c r="O4138">
        <f t="shared" si="1004"/>
        <v>1</v>
      </c>
      <c r="P4138">
        <f t="shared" si="1005"/>
        <v>0</v>
      </c>
      <c r="Q4138" t="s">
        <v>16752</v>
      </c>
      <c r="R4138">
        <v>4</v>
      </c>
      <c r="S4138" t="str">
        <f t="shared" si="1006"/>
        <v>不变</v>
      </c>
      <c r="T4138">
        <f t="shared" si="1007"/>
        <v>0</v>
      </c>
      <c r="U4138" t="s">
        <v>17434</v>
      </c>
      <c r="V4138">
        <v>0</v>
      </c>
    </row>
    <row r="4139" spans="1:22" x14ac:dyDescent="0.15">
      <c r="A4139" s="1">
        <v>190</v>
      </c>
      <c r="B4139" t="s">
        <v>212</v>
      </c>
      <c r="C4139" t="s">
        <v>4497</v>
      </c>
      <c r="D4139" t="s">
        <v>8598</v>
      </c>
      <c r="E4139" t="s">
        <v>12699</v>
      </c>
      <c r="F4139" t="s">
        <v>16628</v>
      </c>
      <c r="G4139" s="2">
        <v>43781.462696759263</v>
      </c>
      <c r="H4139" s="5" t="s">
        <v>17668</v>
      </c>
      <c r="I4139">
        <v>648</v>
      </c>
      <c r="J4139">
        <v>2.4561062809226851E+17</v>
      </c>
      <c r="K4139" t="s">
        <v>16629</v>
      </c>
      <c r="L4139">
        <v>4.9000000000000004</v>
      </c>
      <c r="M4139">
        <f t="shared" si="1002"/>
        <v>4.9000000000000004</v>
      </c>
      <c r="N4139">
        <f t="shared" si="1003"/>
        <v>10</v>
      </c>
      <c r="O4139">
        <f t="shared" si="1004"/>
        <v>1</v>
      </c>
      <c r="P4139">
        <f t="shared" si="1005"/>
        <v>0</v>
      </c>
      <c r="Q4139" t="s">
        <v>16751</v>
      </c>
      <c r="R4139">
        <v>4.9000000000000004</v>
      </c>
      <c r="S4139" t="str">
        <f t="shared" si="1006"/>
        <v>不变</v>
      </c>
      <c r="T4139">
        <f t="shared" si="1007"/>
        <v>0</v>
      </c>
      <c r="U4139" t="s">
        <v>17434</v>
      </c>
      <c r="V4139">
        <v>4.9000000000000004</v>
      </c>
    </row>
    <row r="4140" spans="1:22" x14ac:dyDescent="0.15">
      <c r="A4140" s="1">
        <v>189</v>
      </c>
      <c r="B4140" t="s">
        <v>211</v>
      </c>
      <c r="C4140" t="s">
        <v>4496</v>
      </c>
      <c r="D4140" t="s">
        <v>8597</v>
      </c>
      <c r="E4140" t="s">
        <v>12698</v>
      </c>
      <c r="F4140" t="s">
        <v>16628</v>
      </c>
      <c r="G4140" s="2">
        <v>43781.459293981483</v>
      </c>
      <c r="H4140" s="5" t="s">
        <v>17668</v>
      </c>
      <c r="I4140">
        <v>630</v>
      </c>
      <c r="J4140">
        <v>2.4560939218606899E+17</v>
      </c>
      <c r="K4140" t="s">
        <v>16629</v>
      </c>
      <c r="L4140">
        <v>4</v>
      </c>
      <c r="M4140">
        <f t="shared" si="1002"/>
        <v>4</v>
      </c>
      <c r="N4140">
        <f t="shared" si="1003"/>
        <v>8</v>
      </c>
      <c r="O4140">
        <f t="shared" si="1004"/>
        <v>1</v>
      </c>
      <c r="P4140">
        <f t="shared" si="1005"/>
        <v>0</v>
      </c>
      <c r="Q4140" t="s">
        <v>16687</v>
      </c>
      <c r="R4140">
        <v>4</v>
      </c>
      <c r="S4140" t="str">
        <f t="shared" si="1006"/>
        <v>不变</v>
      </c>
      <c r="T4140">
        <f t="shared" si="1007"/>
        <v>0</v>
      </c>
      <c r="U4140" t="s">
        <v>17435</v>
      </c>
      <c r="V4140">
        <v>4</v>
      </c>
    </row>
    <row r="4141" spans="1:22" x14ac:dyDescent="0.15">
      <c r="A4141" s="1">
        <v>188</v>
      </c>
      <c r="B4141" t="s">
        <v>210</v>
      </c>
      <c r="C4141" t="s">
        <v>4495</v>
      </c>
      <c r="D4141" t="s">
        <v>8596</v>
      </c>
      <c r="E4141" t="s">
        <v>12697</v>
      </c>
      <c r="F4141" t="s">
        <v>16627</v>
      </c>
      <c r="G4141" s="2">
        <v>43781.452916666669</v>
      </c>
      <c r="H4141" s="5" t="s">
        <v>17668</v>
      </c>
      <c r="I4141">
        <v>621</v>
      </c>
      <c r="J4141">
        <v>2.4560708293230998E+17</v>
      </c>
      <c r="K4141" t="s">
        <v>16629</v>
      </c>
      <c r="L4141">
        <v>3.6</v>
      </c>
      <c r="M4141">
        <f t="shared" si="1002"/>
        <v>3.6</v>
      </c>
      <c r="N4141">
        <f t="shared" si="1003"/>
        <v>8</v>
      </c>
      <c r="O4141">
        <f t="shared" si="1004"/>
        <v>1</v>
      </c>
      <c r="P4141">
        <f t="shared" si="1005"/>
        <v>0</v>
      </c>
      <c r="Q4141" t="s">
        <v>16750</v>
      </c>
      <c r="R4141">
        <v>3.6</v>
      </c>
      <c r="S4141" t="str">
        <f t="shared" si="1006"/>
        <v>不变</v>
      </c>
      <c r="T4141">
        <f t="shared" si="1007"/>
        <v>0</v>
      </c>
      <c r="U4141" t="s">
        <v>17434</v>
      </c>
      <c r="V4141">
        <v>3.6</v>
      </c>
    </row>
    <row r="4142" spans="1:22" x14ac:dyDescent="0.15">
      <c r="A4142" s="1">
        <v>187</v>
      </c>
      <c r="B4142" t="s">
        <v>209</v>
      </c>
      <c r="C4142" t="s">
        <v>4494</v>
      </c>
      <c r="D4142" t="s">
        <v>8595</v>
      </c>
      <c r="E4142" t="s">
        <v>12696</v>
      </c>
      <c r="F4142" t="s">
        <v>16627</v>
      </c>
      <c r="G4142" s="2">
        <v>43781.44871527778</v>
      </c>
      <c r="H4142" s="5" t="s">
        <v>17668</v>
      </c>
      <c r="I4142">
        <v>626</v>
      </c>
      <c r="J4142">
        <v>2.4560556019863139E+17</v>
      </c>
      <c r="K4142" t="s">
        <v>16629</v>
      </c>
      <c r="L4142">
        <v>3.8</v>
      </c>
      <c r="M4142">
        <f t="shared" si="1002"/>
        <v>3.8</v>
      </c>
      <c r="N4142">
        <f t="shared" si="1003"/>
        <v>8</v>
      </c>
      <c r="O4142">
        <f t="shared" si="1004"/>
        <v>1</v>
      </c>
      <c r="P4142">
        <f t="shared" si="1005"/>
        <v>0</v>
      </c>
      <c r="Q4142" t="s">
        <v>16749</v>
      </c>
      <c r="R4142">
        <v>3.8</v>
      </c>
      <c r="S4142" t="str">
        <f t="shared" si="1006"/>
        <v>不变</v>
      </c>
      <c r="T4142">
        <f t="shared" si="1007"/>
        <v>0</v>
      </c>
      <c r="U4142" t="s">
        <v>17434</v>
      </c>
      <c r="V4142">
        <v>3.8</v>
      </c>
    </row>
    <row r="4143" spans="1:22" x14ac:dyDescent="0.15">
      <c r="A4143" s="1">
        <v>185</v>
      </c>
      <c r="B4143" t="s">
        <v>207</v>
      </c>
      <c r="C4143" t="s">
        <v>4493</v>
      </c>
      <c r="D4143" t="s">
        <v>8594</v>
      </c>
      <c r="E4143" t="s">
        <v>12695</v>
      </c>
      <c r="F4143" t="s">
        <v>16627</v>
      </c>
      <c r="G4143" s="2">
        <v>43781.444386574083</v>
      </c>
      <c r="H4143" s="5" t="s">
        <v>17668</v>
      </c>
      <c r="I4143">
        <v>617</v>
      </c>
      <c r="J4143">
        <v>2.4560398977571638E+17</v>
      </c>
      <c r="K4143" t="s">
        <v>16629</v>
      </c>
      <c r="L4143">
        <v>3.4</v>
      </c>
      <c r="M4143">
        <f t="shared" si="1002"/>
        <v>3.4</v>
      </c>
      <c r="N4143">
        <f t="shared" si="1003"/>
        <v>7</v>
      </c>
      <c r="O4143">
        <f t="shared" si="1004"/>
        <v>1</v>
      </c>
      <c r="P4143">
        <f t="shared" si="1005"/>
        <v>0</v>
      </c>
      <c r="Q4143" t="s">
        <v>16667</v>
      </c>
      <c r="R4143">
        <v>3.4</v>
      </c>
      <c r="S4143" t="str">
        <f t="shared" si="1006"/>
        <v>不变</v>
      </c>
      <c r="T4143">
        <f t="shared" si="1007"/>
        <v>0</v>
      </c>
      <c r="U4143" t="s">
        <v>17435</v>
      </c>
      <c r="V4143">
        <v>3.4</v>
      </c>
    </row>
    <row r="4144" spans="1:22" x14ac:dyDescent="0.15">
      <c r="A4144" s="1">
        <v>184</v>
      </c>
      <c r="B4144" t="s">
        <v>206</v>
      </c>
      <c r="C4144" t="s">
        <v>4492</v>
      </c>
      <c r="D4144" t="s">
        <v>8593</v>
      </c>
      <c r="E4144" t="s">
        <v>12694</v>
      </c>
      <c r="F4144" t="s">
        <v>16628</v>
      </c>
      <c r="G4144" s="2">
        <v>43781.438530092593</v>
      </c>
      <c r="H4144" s="5" t="s">
        <v>17668</v>
      </c>
      <c r="I4144">
        <v>633</v>
      </c>
      <c r="J4144">
        <v>2.4560186881265251E+17</v>
      </c>
      <c r="K4144" t="s">
        <v>16629</v>
      </c>
      <c r="L4144">
        <v>4.2</v>
      </c>
      <c r="M4144">
        <f t="shared" si="1002"/>
        <v>4.1999999999999993</v>
      </c>
      <c r="N4144">
        <f t="shared" si="1003"/>
        <v>9</v>
      </c>
      <c r="O4144">
        <f t="shared" si="1004"/>
        <v>1</v>
      </c>
      <c r="P4144">
        <f t="shared" si="1005"/>
        <v>0</v>
      </c>
      <c r="Q4144" t="s">
        <v>16748</v>
      </c>
      <c r="R4144">
        <v>4.2</v>
      </c>
      <c r="S4144" t="str">
        <f t="shared" si="1006"/>
        <v>不变</v>
      </c>
      <c r="T4144">
        <f t="shared" si="1007"/>
        <v>0</v>
      </c>
      <c r="U4144" t="s">
        <v>17434</v>
      </c>
      <c r="V4144">
        <v>4.2</v>
      </c>
    </row>
    <row r="4145" spans="1:32" x14ac:dyDescent="0.15">
      <c r="A4145" s="1">
        <v>183</v>
      </c>
      <c r="B4145" t="s">
        <v>205</v>
      </c>
      <c r="C4145" t="s">
        <v>4491</v>
      </c>
      <c r="D4145" t="s">
        <v>8592</v>
      </c>
      <c r="E4145" t="s">
        <v>12693</v>
      </c>
      <c r="F4145" t="s">
        <v>16628</v>
      </c>
      <c r="G4145" s="2">
        <v>43781.435706018521</v>
      </c>
      <c r="H4145" s="5" t="s">
        <v>17668</v>
      </c>
      <c r="I4145">
        <v>615</v>
      </c>
      <c r="J4145">
        <v>2.4560084547377971E+17</v>
      </c>
      <c r="K4145" t="s">
        <v>16629</v>
      </c>
      <c r="L4145">
        <v>3.3</v>
      </c>
      <c r="M4145">
        <f t="shared" si="1002"/>
        <v>3.3000000000000003</v>
      </c>
      <c r="N4145">
        <f t="shared" si="1003"/>
        <v>7</v>
      </c>
      <c r="O4145">
        <f t="shared" si="1004"/>
        <v>1</v>
      </c>
      <c r="P4145">
        <f t="shared" si="1005"/>
        <v>0</v>
      </c>
      <c r="Q4145" t="s">
        <v>16747</v>
      </c>
      <c r="R4145">
        <v>3.3</v>
      </c>
      <c r="S4145" t="str">
        <f t="shared" si="1006"/>
        <v>不变</v>
      </c>
      <c r="T4145">
        <f t="shared" si="1007"/>
        <v>0</v>
      </c>
      <c r="U4145" t="s">
        <v>17438</v>
      </c>
      <c r="V4145">
        <v>0</v>
      </c>
    </row>
    <row r="4146" spans="1:32" x14ac:dyDescent="0.15">
      <c r="A4146" s="1">
        <v>182</v>
      </c>
      <c r="B4146" t="s">
        <v>204</v>
      </c>
      <c r="C4146" t="s">
        <v>4490</v>
      </c>
      <c r="D4146" t="s">
        <v>8591</v>
      </c>
      <c r="E4146" t="s">
        <v>12692</v>
      </c>
      <c r="F4146" t="s">
        <v>16628</v>
      </c>
      <c r="G4146" s="2">
        <v>43780.73641203704</v>
      </c>
      <c r="H4146" s="5" t="s">
        <v>17669</v>
      </c>
      <c r="I4146">
        <v>659</v>
      </c>
      <c r="J4146">
        <v>2.4534742758483971E+17</v>
      </c>
      <c r="K4146" t="s">
        <v>16629</v>
      </c>
      <c r="L4146">
        <v>6</v>
      </c>
      <c r="M4146">
        <f t="shared" si="1002"/>
        <v>6</v>
      </c>
      <c r="N4146">
        <f t="shared" si="1003"/>
        <v>11</v>
      </c>
      <c r="O4146">
        <f t="shared" si="1004"/>
        <v>1</v>
      </c>
      <c r="P4146">
        <f t="shared" si="1005"/>
        <v>0</v>
      </c>
      <c r="Q4146" t="s">
        <v>16714</v>
      </c>
      <c r="R4146">
        <v>6</v>
      </c>
      <c r="S4146" t="str">
        <f t="shared" si="1006"/>
        <v>不变</v>
      </c>
      <c r="T4146">
        <f t="shared" si="1007"/>
        <v>0</v>
      </c>
      <c r="U4146" t="s">
        <v>17434</v>
      </c>
      <c r="V4146">
        <v>0</v>
      </c>
    </row>
    <row r="4147" spans="1:32" x14ac:dyDescent="0.15">
      <c r="A4147" s="1">
        <v>181</v>
      </c>
      <c r="B4147" t="s">
        <v>203</v>
      </c>
      <c r="C4147" t="s">
        <v>4489</v>
      </c>
      <c r="D4147" t="s">
        <v>8590</v>
      </c>
      <c r="E4147" t="s">
        <v>12691</v>
      </c>
      <c r="F4147" t="s">
        <v>16628</v>
      </c>
      <c r="G4147" s="2">
        <v>43780.724212962959</v>
      </c>
      <c r="H4147" s="5" t="s">
        <v>17669</v>
      </c>
      <c r="I4147">
        <v>644</v>
      </c>
      <c r="J4147">
        <v>2.4534300671292621E+17</v>
      </c>
      <c r="K4147" t="s">
        <v>16629</v>
      </c>
      <c r="L4147">
        <v>4.7</v>
      </c>
      <c r="M4147">
        <f t="shared" si="1002"/>
        <v>4.7</v>
      </c>
      <c r="N4147">
        <f t="shared" si="1003"/>
        <v>10</v>
      </c>
      <c r="O4147">
        <f t="shared" si="1004"/>
        <v>1</v>
      </c>
      <c r="P4147">
        <f t="shared" si="1005"/>
        <v>0</v>
      </c>
      <c r="Q4147" t="s">
        <v>16737</v>
      </c>
      <c r="R4147">
        <v>4.7</v>
      </c>
      <c r="S4147" t="str">
        <f t="shared" si="1006"/>
        <v>不变</v>
      </c>
      <c r="T4147">
        <f t="shared" si="1007"/>
        <v>0</v>
      </c>
      <c r="U4147" t="s">
        <v>17434</v>
      </c>
      <c r="V4147">
        <v>4.7</v>
      </c>
    </row>
    <row r="4148" spans="1:32" x14ac:dyDescent="0.15">
      <c r="A4148" s="1">
        <v>180</v>
      </c>
      <c r="B4148" t="s">
        <v>202</v>
      </c>
      <c r="C4148" t="s">
        <v>4488</v>
      </c>
      <c r="D4148" t="s">
        <v>8589</v>
      </c>
      <c r="E4148" t="s">
        <v>12690</v>
      </c>
      <c r="F4148" t="s">
        <v>16628</v>
      </c>
      <c r="G4148" s="2">
        <v>43780.723402777781</v>
      </c>
      <c r="H4148" s="5" t="s">
        <v>17669</v>
      </c>
      <c r="I4148">
        <v>630</v>
      </c>
      <c r="J4148">
        <v>2.4534271588408118E+17</v>
      </c>
      <c r="K4148" t="s">
        <v>16629</v>
      </c>
      <c r="L4148">
        <v>4</v>
      </c>
      <c r="M4148">
        <f t="shared" si="1002"/>
        <v>4</v>
      </c>
      <c r="N4148">
        <f t="shared" si="1003"/>
        <v>8</v>
      </c>
      <c r="O4148">
        <f t="shared" si="1004"/>
        <v>1</v>
      </c>
      <c r="P4148">
        <f t="shared" si="1005"/>
        <v>0</v>
      </c>
      <c r="Q4148" t="s">
        <v>16746</v>
      </c>
      <c r="R4148">
        <v>4</v>
      </c>
      <c r="S4148" t="str">
        <f t="shared" si="1006"/>
        <v>不变</v>
      </c>
      <c r="T4148">
        <f t="shared" si="1007"/>
        <v>0</v>
      </c>
      <c r="U4148" t="s">
        <v>17434</v>
      </c>
      <c r="V4148">
        <v>4</v>
      </c>
    </row>
    <row r="4149" spans="1:32" x14ac:dyDescent="0.15">
      <c r="A4149" s="1">
        <v>179</v>
      </c>
      <c r="B4149" t="s">
        <v>201</v>
      </c>
      <c r="C4149" t="s">
        <v>4487</v>
      </c>
      <c r="D4149" t="s">
        <v>8588</v>
      </c>
      <c r="E4149" t="s">
        <v>12689</v>
      </c>
      <c r="F4149" t="s">
        <v>16628</v>
      </c>
      <c r="G4149" s="2">
        <v>43780.697523148148</v>
      </c>
      <c r="H4149" s="5" t="s">
        <v>17669</v>
      </c>
      <c r="I4149">
        <v>636</v>
      </c>
      <c r="J4149">
        <v>2.4533333664019661E+17</v>
      </c>
      <c r="K4149" t="s">
        <v>16629</v>
      </c>
      <c r="L4149">
        <v>4.3</v>
      </c>
      <c r="M4149">
        <f t="shared" si="1002"/>
        <v>4.3</v>
      </c>
      <c r="N4149">
        <f t="shared" si="1003"/>
        <v>9</v>
      </c>
      <c r="O4149">
        <f t="shared" si="1004"/>
        <v>1</v>
      </c>
      <c r="P4149">
        <f t="shared" si="1005"/>
        <v>0</v>
      </c>
      <c r="Q4149" t="s">
        <v>16734</v>
      </c>
      <c r="R4149">
        <v>4.3</v>
      </c>
      <c r="S4149" t="str">
        <f t="shared" si="1006"/>
        <v>不变</v>
      </c>
      <c r="T4149">
        <f t="shared" si="1007"/>
        <v>0</v>
      </c>
      <c r="U4149" t="s">
        <v>17435</v>
      </c>
      <c r="V4149">
        <v>4.3</v>
      </c>
    </row>
    <row r="4150" spans="1:32" x14ac:dyDescent="0.15">
      <c r="A4150" s="1">
        <v>178</v>
      </c>
      <c r="B4150" t="s">
        <v>200</v>
      </c>
      <c r="C4150" t="s">
        <v>4486</v>
      </c>
      <c r="D4150" t="s">
        <v>8587</v>
      </c>
      <c r="E4150" t="s">
        <v>12688</v>
      </c>
      <c r="F4150" t="s">
        <v>16628</v>
      </c>
      <c r="G4150" s="2">
        <v>43780.690243055556</v>
      </c>
      <c r="H4150" s="5" t="s">
        <v>17669</v>
      </c>
      <c r="I4150">
        <v>649</v>
      </c>
      <c r="J4150">
        <v>2.4533069958060851E+17</v>
      </c>
      <c r="K4150" t="s">
        <v>16629</v>
      </c>
      <c r="L4150">
        <v>5</v>
      </c>
      <c r="M4150">
        <f t="shared" si="1002"/>
        <v>5</v>
      </c>
      <c r="N4150">
        <f t="shared" si="1003"/>
        <v>10</v>
      </c>
      <c r="O4150">
        <f t="shared" si="1004"/>
        <v>1</v>
      </c>
      <c r="P4150">
        <f t="shared" si="1005"/>
        <v>0</v>
      </c>
      <c r="Q4150" t="s">
        <v>16745</v>
      </c>
      <c r="R4150">
        <v>5</v>
      </c>
      <c r="S4150" t="str">
        <f t="shared" si="1006"/>
        <v>不变</v>
      </c>
      <c r="T4150">
        <f t="shared" si="1007"/>
        <v>0</v>
      </c>
      <c r="U4150" t="s">
        <v>17435</v>
      </c>
      <c r="V4150">
        <v>5</v>
      </c>
    </row>
    <row r="4151" spans="1:32" x14ac:dyDescent="0.15">
      <c r="A4151" s="1">
        <v>177</v>
      </c>
      <c r="B4151" t="s">
        <v>199</v>
      </c>
      <c r="C4151" t="s">
        <v>4485</v>
      </c>
      <c r="D4151" t="s">
        <v>8586</v>
      </c>
      <c r="E4151" t="s">
        <v>12687</v>
      </c>
      <c r="F4151" t="s">
        <v>16628</v>
      </c>
      <c r="G4151" s="2">
        <v>43780.685486111113</v>
      </c>
      <c r="H4151" s="5" t="s">
        <v>17669</v>
      </c>
      <c r="I4151">
        <v>641</v>
      </c>
      <c r="J4151">
        <v>2.4532897471083718E+17</v>
      </c>
      <c r="K4151" t="s">
        <v>16629</v>
      </c>
      <c r="L4151">
        <v>4.5999999999999996</v>
      </c>
      <c r="M4151">
        <f t="shared" si="1002"/>
        <v>4.5999999999999996</v>
      </c>
      <c r="N4151">
        <f t="shared" si="1003"/>
        <v>10</v>
      </c>
      <c r="O4151">
        <f t="shared" si="1004"/>
        <v>1</v>
      </c>
      <c r="P4151">
        <f t="shared" si="1005"/>
        <v>0</v>
      </c>
      <c r="Q4151" t="s">
        <v>16745</v>
      </c>
      <c r="R4151">
        <v>4.5999999999999996</v>
      </c>
      <c r="S4151" t="str">
        <f t="shared" si="1006"/>
        <v>不变</v>
      </c>
      <c r="T4151">
        <f t="shared" si="1007"/>
        <v>0</v>
      </c>
      <c r="U4151" t="s">
        <v>17435</v>
      </c>
      <c r="V4151">
        <v>4.5999999999999996</v>
      </c>
    </row>
    <row r="4152" spans="1:32" x14ac:dyDescent="0.15">
      <c r="A4152" s="1">
        <v>176</v>
      </c>
      <c r="B4152" t="s">
        <v>198</v>
      </c>
      <c r="C4152" t="s">
        <v>4484</v>
      </c>
      <c r="D4152" t="s">
        <v>8585</v>
      </c>
      <c r="E4152" t="s">
        <v>12686</v>
      </c>
      <c r="F4152" t="s">
        <v>16628</v>
      </c>
      <c r="G4152" s="2">
        <v>43780.68513888889</v>
      </c>
      <c r="H4152" s="5" t="s">
        <v>17669</v>
      </c>
      <c r="I4152">
        <v>620</v>
      </c>
      <c r="J4152">
        <v>2.4532884860069891E+17</v>
      </c>
      <c r="K4152" t="s">
        <v>16629</v>
      </c>
      <c r="L4152">
        <v>3.5</v>
      </c>
      <c r="M4152">
        <f t="shared" si="1002"/>
        <v>3.5</v>
      </c>
      <c r="N4152">
        <f t="shared" si="1003"/>
        <v>7</v>
      </c>
      <c r="O4152">
        <f t="shared" si="1004"/>
        <v>1</v>
      </c>
      <c r="P4152">
        <f t="shared" si="1005"/>
        <v>0</v>
      </c>
      <c r="Q4152" t="s">
        <v>16682</v>
      </c>
      <c r="R4152">
        <v>3.5</v>
      </c>
      <c r="S4152" t="str">
        <f t="shared" si="1006"/>
        <v>不变</v>
      </c>
      <c r="T4152">
        <f t="shared" si="1007"/>
        <v>0</v>
      </c>
      <c r="U4152" t="s">
        <v>17435</v>
      </c>
      <c r="V4152">
        <v>3.5</v>
      </c>
    </row>
    <row r="4153" spans="1:32" x14ac:dyDescent="0.15">
      <c r="A4153" s="1">
        <v>174</v>
      </c>
      <c r="B4153" t="s">
        <v>196</v>
      </c>
      <c r="C4153" t="s">
        <v>4482</v>
      </c>
      <c r="D4153" t="s">
        <v>8583</v>
      </c>
      <c r="E4153" t="s">
        <v>12684</v>
      </c>
      <c r="F4153" t="s">
        <v>16628</v>
      </c>
      <c r="G4153" s="2">
        <v>43780.68482638889</v>
      </c>
      <c r="H4153" s="5" t="s">
        <v>17669</v>
      </c>
      <c r="I4153">
        <v>638</v>
      </c>
      <c r="J4153">
        <v>2.453287373342024E+17</v>
      </c>
      <c r="K4153" t="s">
        <v>16629</v>
      </c>
      <c r="L4153">
        <v>4.4000000000000004</v>
      </c>
      <c r="M4153">
        <f t="shared" si="1002"/>
        <v>4.4000000000000004</v>
      </c>
      <c r="N4153">
        <f t="shared" si="1003"/>
        <v>9</v>
      </c>
      <c r="O4153">
        <f t="shared" si="1004"/>
        <v>1</v>
      </c>
      <c r="P4153">
        <f t="shared" si="1005"/>
        <v>0</v>
      </c>
      <c r="Q4153" t="s">
        <v>16744</v>
      </c>
      <c r="R4153">
        <v>4.4000000000000004</v>
      </c>
      <c r="S4153" t="str">
        <f t="shared" si="1006"/>
        <v>不变</v>
      </c>
      <c r="T4153">
        <f t="shared" si="1007"/>
        <v>0</v>
      </c>
      <c r="U4153" t="s">
        <v>17435</v>
      </c>
      <c r="V4153">
        <v>4.4000000000000004</v>
      </c>
    </row>
    <row r="4154" spans="1:32" x14ac:dyDescent="0.15">
      <c r="A4154" s="1">
        <v>175</v>
      </c>
      <c r="B4154" t="s">
        <v>197</v>
      </c>
      <c r="C4154" t="s">
        <v>4483</v>
      </c>
      <c r="D4154" t="s">
        <v>8584</v>
      </c>
      <c r="E4154" t="s">
        <v>12685</v>
      </c>
      <c r="F4154" t="s">
        <v>16628</v>
      </c>
      <c r="G4154" s="2">
        <v>43780.671805555547</v>
      </c>
      <c r="H4154" s="5" t="s">
        <v>17669</v>
      </c>
      <c r="I4154">
        <v>620</v>
      </c>
      <c r="J4154">
        <v>2.4532401745874531E+17</v>
      </c>
      <c r="K4154" t="s">
        <v>16629</v>
      </c>
      <c r="L4154">
        <v>3.5</v>
      </c>
      <c r="M4154">
        <f t="shared" si="1002"/>
        <v>3.5</v>
      </c>
      <c r="N4154">
        <f t="shared" si="1003"/>
        <v>7</v>
      </c>
      <c r="O4154">
        <f t="shared" si="1004"/>
        <v>1</v>
      </c>
      <c r="P4154">
        <f t="shared" si="1005"/>
        <v>0</v>
      </c>
      <c r="Q4154" t="s">
        <v>16687</v>
      </c>
      <c r="R4154">
        <v>3.5</v>
      </c>
      <c r="S4154" t="str">
        <f t="shared" si="1006"/>
        <v>不变</v>
      </c>
      <c r="T4154">
        <f t="shared" si="1007"/>
        <v>0</v>
      </c>
      <c r="U4154" t="s">
        <v>17435</v>
      </c>
      <c r="V4154">
        <v>3.5</v>
      </c>
    </row>
    <row r="4155" spans="1:32" x14ac:dyDescent="0.15">
      <c r="A4155" s="1">
        <v>173</v>
      </c>
      <c r="B4155" t="s">
        <v>195</v>
      </c>
      <c r="C4155" t="s">
        <v>4481</v>
      </c>
      <c r="D4155" t="s">
        <v>8582</v>
      </c>
      <c r="E4155" t="s">
        <v>12683</v>
      </c>
      <c r="F4155" t="s">
        <v>16628</v>
      </c>
      <c r="G4155" s="2">
        <v>43780.619363425933</v>
      </c>
      <c r="H4155" s="5" t="s">
        <v>17669</v>
      </c>
      <c r="I4155">
        <v>655</v>
      </c>
      <c r="J4155">
        <v>2.453050115909263E+17</v>
      </c>
      <c r="K4155" t="s">
        <v>16629</v>
      </c>
      <c r="L4155">
        <v>6</v>
      </c>
      <c r="M4155">
        <f t="shared" si="1002"/>
        <v>6</v>
      </c>
      <c r="N4155">
        <f t="shared" si="1003"/>
        <v>11</v>
      </c>
      <c r="O4155">
        <f t="shared" si="1004"/>
        <v>1</v>
      </c>
      <c r="P4155">
        <f t="shared" si="1005"/>
        <v>0</v>
      </c>
      <c r="Q4155" t="s">
        <v>16687</v>
      </c>
      <c r="R4155">
        <v>6</v>
      </c>
      <c r="S4155" t="str">
        <f t="shared" si="1006"/>
        <v>不变</v>
      </c>
      <c r="T4155">
        <f t="shared" si="1007"/>
        <v>0</v>
      </c>
      <c r="U4155" t="s">
        <v>17434</v>
      </c>
      <c r="V4155">
        <v>6</v>
      </c>
      <c r="W4155">
        <v>2.4530599552431718E+17</v>
      </c>
      <c r="X4155">
        <v>60000</v>
      </c>
      <c r="AA4155" s="2">
        <v>43948.766539351847</v>
      </c>
      <c r="AB4155">
        <v>42</v>
      </c>
      <c r="AC4155" t="s">
        <v>17500</v>
      </c>
      <c r="AD4155" t="s">
        <v>17507</v>
      </c>
      <c r="AE4155">
        <v>2.4530499220065891E+17</v>
      </c>
      <c r="AF4155" t="s">
        <v>12683</v>
      </c>
    </row>
    <row r="4156" spans="1:32" x14ac:dyDescent="0.15">
      <c r="A4156" s="1">
        <v>172</v>
      </c>
      <c r="B4156" t="s">
        <v>194</v>
      </c>
      <c r="C4156" t="s">
        <v>4480</v>
      </c>
      <c r="D4156" t="s">
        <v>8581</v>
      </c>
      <c r="E4156" t="s">
        <v>12682</v>
      </c>
      <c r="F4156" t="s">
        <v>16628</v>
      </c>
      <c r="G4156" s="2">
        <v>43780.618495370371</v>
      </c>
      <c r="H4156" s="5" t="s">
        <v>17669</v>
      </c>
      <c r="I4156">
        <v>642</v>
      </c>
      <c r="J4156">
        <v>2.453046983728865E+17</v>
      </c>
      <c r="K4156" t="s">
        <v>16629</v>
      </c>
      <c r="L4156">
        <v>4.5999999999999996</v>
      </c>
      <c r="M4156">
        <f t="shared" si="1002"/>
        <v>4.5999999999999996</v>
      </c>
      <c r="N4156">
        <f t="shared" si="1003"/>
        <v>10</v>
      </c>
      <c r="O4156">
        <f t="shared" si="1004"/>
        <v>1</v>
      </c>
      <c r="P4156">
        <f t="shared" si="1005"/>
        <v>0</v>
      </c>
      <c r="Q4156" t="s">
        <v>16743</v>
      </c>
      <c r="R4156">
        <v>4.5999999999999996</v>
      </c>
      <c r="S4156" t="str">
        <f t="shared" si="1006"/>
        <v>不变</v>
      </c>
      <c r="T4156">
        <f t="shared" si="1007"/>
        <v>0</v>
      </c>
      <c r="U4156" t="s">
        <v>17434</v>
      </c>
      <c r="V4156">
        <v>20.6</v>
      </c>
    </row>
    <row r="4157" spans="1:32" x14ac:dyDescent="0.15">
      <c r="A4157" s="1">
        <v>171</v>
      </c>
      <c r="B4157" t="s">
        <v>193</v>
      </c>
      <c r="C4157" t="s">
        <v>4479</v>
      </c>
      <c r="D4157" t="s">
        <v>8580</v>
      </c>
      <c r="E4157" t="s">
        <v>12681</v>
      </c>
      <c r="F4157" t="s">
        <v>16627</v>
      </c>
      <c r="G4157" s="2">
        <v>43780.617048611108</v>
      </c>
      <c r="H4157" s="5" t="s">
        <v>17669</v>
      </c>
      <c r="I4157">
        <v>639</v>
      </c>
      <c r="J4157">
        <v>2.4530417207162061E+17</v>
      </c>
      <c r="K4157" t="s">
        <v>16629</v>
      </c>
      <c r="L4157">
        <v>4.5</v>
      </c>
      <c r="M4157">
        <f t="shared" si="1002"/>
        <v>4.5</v>
      </c>
      <c r="N4157">
        <f t="shared" si="1003"/>
        <v>9</v>
      </c>
      <c r="O4157">
        <f t="shared" si="1004"/>
        <v>1</v>
      </c>
      <c r="P4157">
        <f t="shared" si="1005"/>
        <v>0</v>
      </c>
      <c r="Q4157" t="s">
        <v>16732</v>
      </c>
      <c r="R4157">
        <v>4.5</v>
      </c>
      <c r="S4157" t="str">
        <f t="shared" si="1006"/>
        <v>不变</v>
      </c>
      <c r="T4157">
        <f t="shared" si="1007"/>
        <v>0</v>
      </c>
      <c r="U4157" t="s">
        <v>17434</v>
      </c>
      <c r="V4157">
        <v>4.5</v>
      </c>
    </row>
    <row r="4158" spans="1:32" x14ac:dyDescent="0.15">
      <c r="A4158" s="1">
        <v>170</v>
      </c>
      <c r="B4158" t="s">
        <v>192</v>
      </c>
      <c r="C4158" t="s">
        <v>4478</v>
      </c>
      <c r="D4158" t="s">
        <v>8579</v>
      </c>
      <c r="E4158" t="s">
        <v>12680</v>
      </c>
      <c r="F4158" t="s">
        <v>16627</v>
      </c>
      <c r="G4158" s="2">
        <v>43780.605532407397</v>
      </c>
      <c r="H4158" s="5" t="s">
        <v>17669</v>
      </c>
      <c r="I4158">
        <v>631</v>
      </c>
      <c r="J4158">
        <v>2.4529999933473181E+17</v>
      </c>
      <c r="K4158" t="s">
        <v>16629</v>
      </c>
      <c r="L4158">
        <v>4.0999999999999996</v>
      </c>
      <c r="M4158">
        <f t="shared" si="1002"/>
        <v>4.0999999999999996</v>
      </c>
      <c r="N4158">
        <f t="shared" si="1003"/>
        <v>9</v>
      </c>
      <c r="O4158">
        <f t="shared" si="1004"/>
        <v>1</v>
      </c>
      <c r="P4158">
        <f t="shared" si="1005"/>
        <v>0</v>
      </c>
      <c r="Q4158" t="s">
        <v>16742</v>
      </c>
      <c r="R4158">
        <v>4.0999999999999996</v>
      </c>
      <c r="S4158" t="str">
        <f t="shared" si="1006"/>
        <v>不变</v>
      </c>
      <c r="T4158">
        <f t="shared" si="1007"/>
        <v>0</v>
      </c>
      <c r="U4158" t="s">
        <v>17434</v>
      </c>
      <c r="V4158">
        <v>4.0999999999999996</v>
      </c>
    </row>
    <row r="4159" spans="1:32" x14ac:dyDescent="0.15">
      <c r="A4159" s="1">
        <v>169</v>
      </c>
      <c r="B4159" t="s">
        <v>191</v>
      </c>
      <c r="C4159" t="s">
        <v>4477</v>
      </c>
      <c r="D4159" t="s">
        <v>8578</v>
      </c>
      <c r="E4159" t="s">
        <v>12679</v>
      </c>
      <c r="F4159" t="s">
        <v>16628</v>
      </c>
      <c r="G4159" s="2">
        <v>43780.585856481477</v>
      </c>
      <c r="H4159" s="5" t="s">
        <v>17669</v>
      </c>
      <c r="I4159">
        <v>648</v>
      </c>
      <c r="J4159">
        <v>2.4529286874110771E+17</v>
      </c>
      <c r="K4159" t="s">
        <v>16629</v>
      </c>
      <c r="L4159">
        <v>4.9000000000000004</v>
      </c>
      <c r="M4159">
        <f t="shared" si="1002"/>
        <v>4.9000000000000004</v>
      </c>
      <c r="N4159">
        <f t="shared" si="1003"/>
        <v>10</v>
      </c>
      <c r="O4159">
        <f t="shared" si="1004"/>
        <v>1</v>
      </c>
      <c r="P4159">
        <f t="shared" si="1005"/>
        <v>0</v>
      </c>
      <c r="Q4159" t="s">
        <v>16719</v>
      </c>
      <c r="R4159">
        <v>4.9000000000000004</v>
      </c>
      <c r="S4159" t="str">
        <f t="shared" si="1006"/>
        <v>不变</v>
      </c>
      <c r="T4159">
        <f t="shared" si="1007"/>
        <v>0</v>
      </c>
      <c r="U4159" t="s">
        <v>17434</v>
      </c>
      <c r="V4159">
        <v>4.9000000000000004</v>
      </c>
    </row>
    <row r="4160" spans="1:32" x14ac:dyDescent="0.15">
      <c r="A4160" s="1">
        <v>168</v>
      </c>
      <c r="B4160" t="s">
        <v>190</v>
      </c>
      <c r="C4160" t="s">
        <v>4476</v>
      </c>
      <c r="D4160" t="s">
        <v>8577</v>
      </c>
      <c r="E4160" t="s">
        <v>12678</v>
      </c>
      <c r="F4160" t="s">
        <v>16628</v>
      </c>
      <c r="G4160" s="2">
        <v>43780.580972222233</v>
      </c>
      <c r="H4160" s="5" t="s">
        <v>17669</v>
      </c>
      <c r="I4160">
        <v>646</v>
      </c>
      <c r="J4160">
        <v>2.4529110183602179E+17</v>
      </c>
      <c r="K4160" t="s">
        <v>16629</v>
      </c>
      <c r="L4160">
        <v>4.8</v>
      </c>
      <c r="M4160">
        <f t="shared" si="1002"/>
        <v>4.8</v>
      </c>
      <c r="N4160">
        <f t="shared" si="1003"/>
        <v>10</v>
      </c>
      <c r="O4160">
        <f t="shared" si="1004"/>
        <v>1</v>
      </c>
      <c r="P4160">
        <f t="shared" si="1005"/>
        <v>0</v>
      </c>
      <c r="Q4160" t="s">
        <v>16706</v>
      </c>
      <c r="R4160">
        <v>4.8</v>
      </c>
      <c r="S4160" t="str">
        <f t="shared" si="1006"/>
        <v>不变</v>
      </c>
      <c r="T4160">
        <f t="shared" si="1007"/>
        <v>0</v>
      </c>
      <c r="U4160" t="s">
        <v>17435</v>
      </c>
      <c r="V4160">
        <v>4.8</v>
      </c>
    </row>
    <row r="4161" spans="1:32" x14ac:dyDescent="0.15">
      <c r="A4161" s="1">
        <v>167</v>
      </c>
      <c r="B4161" t="s">
        <v>189</v>
      </c>
      <c r="C4161" t="s">
        <v>4475</v>
      </c>
      <c r="D4161" t="s">
        <v>8576</v>
      </c>
      <c r="E4161" t="s">
        <v>12677</v>
      </c>
      <c r="F4161" t="s">
        <v>16628</v>
      </c>
      <c r="G4161" s="2">
        <v>43780.575787037043</v>
      </c>
      <c r="H4161" s="5" t="s">
        <v>17669</v>
      </c>
      <c r="I4161">
        <v>663</v>
      </c>
      <c r="J4161">
        <v>2.4528922063615181E+17</v>
      </c>
      <c r="K4161" t="s">
        <v>16629</v>
      </c>
      <c r="L4161">
        <v>6</v>
      </c>
      <c r="M4161">
        <f t="shared" si="1002"/>
        <v>6</v>
      </c>
      <c r="N4161">
        <f t="shared" si="1003"/>
        <v>12</v>
      </c>
      <c r="O4161">
        <f t="shared" si="1004"/>
        <v>1</v>
      </c>
      <c r="P4161">
        <f t="shared" si="1005"/>
        <v>0</v>
      </c>
      <c r="Q4161" t="s">
        <v>16682</v>
      </c>
      <c r="R4161">
        <v>4</v>
      </c>
      <c r="S4161" t="str">
        <f t="shared" si="1006"/>
        <v>调降</v>
      </c>
      <c r="T4161">
        <f t="shared" si="1007"/>
        <v>-0.33333333333333337</v>
      </c>
      <c r="U4161" t="s">
        <v>17434</v>
      </c>
      <c r="V4161">
        <v>12</v>
      </c>
      <c r="W4161">
        <v>2.4529001977689699E+17</v>
      </c>
      <c r="X4161">
        <v>120000</v>
      </c>
      <c r="AA4161" s="2">
        <v>43915.453622685192</v>
      </c>
      <c r="AB4161">
        <v>42</v>
      </c>
      <c r="AC4161" t="s">
        <v>17500</v>
      </c>
      <c r="AD4161" t="s">
        <v>17507</v>
      </c>
      <c r="AE4161">
        <v>2.4528920310815539E+17</v>
      </c>
      <c r="AF4161" t="s">
        <v>12677</v>
      </c>
    </row>
    <row r="4162" spans="1:32" x14ac:dyDescent="0.15">
      <c r="A4162" s="1">
        <v>166</v>
      </c>
      <c r="B4162" t="s">
        <v>188</v>
      </c>
      <c r="C4162" t="s">
        <v>4474</v>
      </c>
      <c r="D4162" t="s">
        <v>8575</v>
      </c>
      <c r="E4162" t="s">
        <v>12676</v>
      </c>
      <c r="F4162" t="s">
        <v>16628</v>
      </c>
      <c r="G4162" s="2">
        <v>43780.571863425917</v>
      </c>
      <c r="H4162" s="5" t="s">
        <v>17669</v>
      </c>
      <c r="I4162">
        <v>633</v>
      </c>
      <c r="J4162">
        <v>2.452877974962217E+17</v>
      </c>
      <c r="K4162" t="s">
        <v>16629</v>
      </c>
      <c r="L4162">
        <v>4.2</v>
      </c>
      <c r="M4162">
        <f t="shared" si="1002"/>
        <v>4.1999999999999993</v>
      </c>
      <c r="N4162">
        <f t="shared" si="1003"/>
        <v>9</v>
      </c>
      <c r="O4162">
        <f t="shared" si="1004"/>
        <v>1</v>
      </c>
      <c r="P4162">
        <f t="shared" si="1005"/>
        <v>0</v>
      </c>
      <c r="Q4162" t="s">
        <v>16741</v>
      </c>
      <c r="R4162">
        <v>4.2</v>
      </c>
      <c r="S4162" t="str">
        <f t="shared" si="1006"/>
        <v>不变</v>
      </c>
      <c r="T4162">
        <f t="shared" si="1007"/>
        <v>0</v>
      </c>
      <c r="U4162" t="s">
        <v>17434</v>
      </c>
      <c r="V4162">
        <v>4.2</v>
      </c>
    </row>
    <row r="4163" spans="1:32" x14ac:dyDescent="0.15">
      <c r="A4163" s="1">
        <v>165</v>
      </c>
      <c r="B4163" t="s">
        <v>187</v>
      </c>
      <c r="C4163" t="s">
        <v>4473</v>
      </c>
      <c r="D4163" t="s">
        <v>8574</v>
      </c>
      <c r="E4163" t="s">
        <v>12675</v>
      </c>
      <c r="F4163" t="s">
        <v>16628</v>
      </c>
      <c r="G4163" s="2">
        <v>43780.547743055547</v>
      </c>
      <c r="H4163" s="5" t="s">
        <v>17669</v>
      </c>
      <c r="I4163">
        <v>654</v>
      </c>
      <c r="J4163">
        <v>2.452790592216801E+17</v>
      </c>
      <c r="K4163" t="s">
        <v>16629</v>
      </c>
      <c r="L4163">
        <v>6</v>
      </c>
      <c r="M4163">
        <f t="shared" si="1002"/>
        <v>6</v>
      </c>
      <c r="N4163">
        <f t="shared" si="1003"/>
        <v>11</v>
      </c>
      <c r="O4163">
        <f t="shared" si="1004"/>
        <v>1</v>
      </c>
      <c r="P4163">
        <f t="shared" si="1005"/>
        <v>0</v>
      </c>
      <c r="Q4163" t="s">
        <v>16719</v>
      </c>
      <c r="R4163">
        <v>6</v>
      </c>
      <c r="S4163" t="str">
        <f t="shared" si="1006"/>
        <v>不变</v>
      </c>
      <c r="T4163">
        <f t="shared" si="1007"/>
        <v>0</v>
      </c>
      <c r="U4163" t="s">
        <v>17434</v>
      </c>
      <c r="V4163">
        <v>6</v>
      </c>
    </row>
    <row r="4164" spans="1:32" x14ac:dyDescent="0.15">
      <c r="A4164" s="1">
        <v>163</v>
      </c>
      <c r="B4164" t="s">
        <v>185</v>
      </c>
      <c r="C4164" t="s">
        <v>4472</v>
      </c>
      <c r="D4164" t="s">
        <v>8573</v>
      </c>
      <c r="E4164" t="s">
        <v>12674</v>
      </c>
      <c r="F4164" t="s">
        <v>16627</v>
      </c>
      <c r="G4164" s="2">
        <v>43780.546770833331</v>
      </c>
      <c r="H4164" s="5" t="s">
        <v>17669</v>
      </c>
      <c r="I4164">
        <v>629</v>
      </c>
      <c r="J4164">
        <v>2.4527870409834909E+17</v>
      </c>
      <c r="K4164" t="s">
        <v>16629</v>
      </c>
      <c r="L4164">
        <v>4</v>
      </c>
      <c r="M4164">
        <f t="shared" si="1002"/>
        <v>4</v>
      </c>
      <c r="N4164">
        <f t="shared" si="1003"/>
        <v>8</v>
      </c>
      <c r="O4164">
        <f t="shared" si="1004"/>
        <v>1</v>
      </c>
      <c r="P4164">
        <f t="shared" si="1005"/>
        <v>0</v>
      </c>
      <c r="Q4164" t="s">
        <v>16740</v>
      </c>
      <c r="R4164">
        <v>4</v>
      </c>
      <c r="S4164" t="str">
        <f t="shared" si="1006"/>
        <v>不变</v>
      </c>
      <c r="T4164">
        <f t="shared" si="1007"/>
        <v>0</v>
      </c>
      <c r="U4164" t="s">
        <v>17434</v>
      </c>
      <c r="V4164">
        <v>4</v>
      </c>
    </row>
    <row r="4165" spans="1:32" x14ac:dyDescent="0.15">
      <c r="A4165" s="1">
        <v>162</v>
      </c>
      <c r="B4165" t="s">
        <v>184</v>
      </c>
      <c r="C4165" t="s">
        <v>4471</v>
      </c>
      <c r="D4165" t="s">
        <v>8572</v>
      </c>
      <c r="E4165" t="s">
        <v>12673</v>
      </c>
      <c r="F4165" t="s">
        <v>16628</v>
      </c>
      <c r="G4165" s="2">
        <v>43780.485254629632</v>
      </c>
      <c r="H4165" s="5" t="s">
        <v>17669</v>
      </c>
      <c r="I4165">
        <v>652</v>
      </c>
      <c r="J4165">
        <v>2.4525641342360371E+17</v>
      </c>
      <c r="K4165" t="s">
        <v>16629</v>
      </c>
      <c r="L4165">
        <v>6</v>
      </c>
      <c r="M4165">
        <f t="shared" si="1002"/>
        <v>6</v>
      </c>
      <c r="N4165">
        <f t="shared" si="1003"/>
        <v>11</v>
      </c>
      <c r="O4165">
        <f t="shared" si="1004"/>
        <v>1</v>
      </c>
      <c r="P4165">
        <f t="shared" si="1005"/>
        <v>0</v>
      </c>
      <c r="Q4165" t="s">
        <v>16735</v>
      </c>
      <c r="R4165">
        <v>6</v>
      </c>
      <c r="S4165" t="str">
        <f t="shared" si="1006"/>
        <v>不变</v>
      </c>
      <c r="T4165">
        <f t="shared" si="1007"/>
        <v>0</v>
      </c>
      <c r="U4165" t="s">
        <v>17434</v>
      </c>
      <c r="V4165">
        <v>6</v>
      </c>
    </row>
    <row r="4166" spans="1:32" x14ac:dyDescent="0.15">
      <c r="A4166" s="1">
        <v>161</v>
      </c>
      <c r="B4166" t="s">
        <v>183</v>
      </c>
      <c r="C4166" t="s">
        <v>4470</v>
      </c>
      <c r="D4166" t="s">
        <v>8571</v>
      </c>
      <c r="E4166" t="s">
        <v>12672</v>
      </c>
      <c r="F4166" t="s">
        <v>16627</v>
      </c>
      <c r="G4166" s="2">
        <v>43780.481585648151</v>
      </c>
      <c r="H4166" s="5" t="s">
        <v>17669</v>
      </c>
      <c r="I4166">
        <v>601</v>
      </c>
      <c r="J4166">
        <v>2.45255081929216E+17</v>
      </c>
      <c r="K4166" t="s">
        <v>16629</v>
      </c>
      <c r="L4166">
        <v>2.6</v>
      </c>
      <c r="M4166">
        <f t="shared" si="1002"/>
        <v>2.6</v>
      </c>
      <c r="N4166">
        <f t="shared" si="1003"/>
        <v>6</v>
      </c>
      <c r="O4166">
        <f t="shared" si="1004"/>
        <v>1</v>
      </c>
      <c r="P4166">
        <f t="shared" si="1005"/>
        <v>0</v>
      </c>
      <c r="Q4166" t="s">
        <v>16739</v>
      </c>
      <c r="R4166">
        <v>2.6</v>
      </c>
      <c r="S4166" t="str">
        <f t="shared" si="1006"/>
        <v>不变</v>
      </c>
      <c r="T4166">
        <f t="shared" si="1007"/>
        <v>0</v>
      </c>
      <c r="U4166" t="s">
        <v>17434</v>
      </c>
      <c r="V4166">
        <v>2.6</v>
      </c>
    </row>
    <row r="4167" spans="1:32" x14ac:dyDescent="0.15">
      <c r="A4167" s="1">
        <v>160</v>
      </c>
      <c r="B4167" t="s">
        <v>182</v>
      </c>
      <c r="C4167" t="s">
        <v>4469</v>
      </c>
      <c r="D4167" t="s">
        <v>8570</v>
      </c>
      <c r="E4167" t="s">
        <v>12671</v>
      </c>
      <c r="F4167" t="s">
        <v>16627</v>
      </c>
      <c r="G4167" s="2">
        <v>43780.467303240737</v>
      </c>
      <c r="H4167" s="5" t="s">
        <v>17669</v>
      </c>
      <c r="I4167">
        <v>606</v>
      </c>
      <c r="J4167">
        <v>2.452499092660593E+17</v>
      </c>
      <c r="K4167" t="s">
        <v>16629</v>
      </c>
      <c r="L4167">
        <v>2.8</v>
      </c>
      <c r="M4167">
        <f t="shared" si="1002"/>
        <v>2.8</v>
      </c>
      <c r="N4167">
        <f t="shared" si="1003"/>
        <v>6</v>
      </c>
      <c r="O4167">
        <f t="shared" si="1004"/>
        <v>1</v>
      </c>
      <c r="P4167">
        <f t="shared" si="1005"/>
        <v>0</v>
      </c>
      <c r="Q4167" t="s">
        <v>16738</v>
      </c>
      <c r="R4167">
        <v>2.8</v>
      </c>
      <c r="S4167" t="str">
        <f t="shared" si="1006"/>
        <v>不变</v>
      </c>
      <c r="T4167">
        <f t="shared" si="1007"/>
        <v>0</v>
      </c>
      <c r="U4167" t="s">
        <v>17434</v>
      </c>
      <c r="V4167">
        <v>2.8</v>
      </c>
    </row>
    <row r="4168" spans="1:32" x14ac:dyDescent="0.15">
      <c r="A4168" s="1">
        <v>159</v>
      </c>
      <c r="B4168" t="s">
        <v>181</v>
      </c>
      <c r="C4168" t="s">
        <v>4468</v>
      </c>
      <c r="D4168" t="s">
        <v>8569</v>
      </c>
      <c r="E4168" t="s">
        <v>12670</v>
      </c>
      <c r="F4168" t="s">
        <v>16628</v>
      </c>
      <c r="G4168" s="2">
        <v>43780.454976851863</v>
      </c>
      <c r="H4168" s="5" t="s">
        <v>17669</v>
      </c>
      <c r="I4168">
        <v>638</v>
      </c>
      <c r="J4168">
        <v>2.452454392998175E+17</v>
      </c>
      <c r="K4168" t="s">
        <v>16629</v>
      </c>
      <c r="L4168">
        <v>4.4000000000000004</v>
      </c>
      <c r="M4168">
        <f t="shared" si="1002"/>
        <v>4.4000000000000004</v>
      </c>
      <c r="N4168">
        <f t="shared" si="1003"/>
        <v>9</v>
      </c>
      <c r="O4168">
        <f t="shared" si="1004"/>
        <v>1</v>
      </c>
      <c r="P4168">
        <f t="shared" si="1005"/>
        <v>0</v>
      </c>
      <c r="Q4168" t="s">
        <v>16737</v>
      </c>
      <c r="R4168">
        <v>4.4000000000000004</v>
      </c>
      <c r="S4168" t="str">
        <f t="shared" si="1006"/>
        <v>不变</v>
      </c>
      <c r="T4168">
        <f t="shared" si="1007"/>
        <v>0</v>
      </c>
      <c r="U4168" t="s">
        <v>17434</v>
      </c>
      <c r="V4168">
        <v>4.4000000000000004</v>
      </c>
    </row>
    <row r="4169" spans="1:32" x14ac:dyDescent="0.15">
      <c r="A4169" s="1">
        <v>158</v>
      </c>
      <c r="B4169" t="s">
        <v>180</v>
      </c>
      <c r="C4169" t="s">
        <v>4467</v>
      </c>
      <c r="D4169" t="s">
        <v>8568</v>
      </c>
      <c r="E4169" t="s">
        <v>12669</v>
      </c>
      <c r="F4169" t="s">
        <v>16628</v>
      </c>
      <c r="G4169" s="2">
        <v>43780.445428240739</v>
      </c>
      <c r="H4169" s="5" t="s">
        <v>17669</v>
      </c>
      <c r="I4169">
        <v>654</v>
      </c>
      <c r="J4169">
        <v>2.4524198141493661E+17</v>
      </c>
      <c r="K4169" t="s">
        <v>16629</v>
      </c>
      <c r="L4169">
        <v>6</v>
      </c>
      <c r="M4169">
        <f t="shared" si="1002"/>
        <v>6</v>
      </c>
      <c r="N4169">
        <f t="shared" si="1003"/>
        <v>11</v>
      </c>
      <c r="O4169">
        <f t="shared" si="1004"/>
        <v>1</v>
      </c>
      <c r="P4169">
        <f t="shared" si="1005"/>
        <v>0</v>
      </c>
      <c r="Q4169" t="s">
        <v>16736</v>
      </c>
      <c r="R4169">
        <v>6</v>
      </c>
      <c r="S4169" t="str">
        <f t="shared" si="1006"/>
        <v>不变</v>
      </c>
      <c r="T4169">
        <f t="shared" si="1007"/>
        <v>0</v>
      </c>
      <c r="U4169" t="s">
        <v>17434</v>
      </c>
      <c r="V4169">
        <v>6</v>
      </c>
    </row>
    <row r="4170" spans="1:32" x14ac:dyDescent="0.15">
      <c r="A4170" s="1">
        <v>157</v>
      </c>
      <c r="B4170" t="s">
        <v>179</v>
      </c>
      <c r="C4170" t="s">
        <v>4466</v>
      </c>
      <c r="D4170" t="s">
        <v>8567</v>
      </c>
      <c r="E4170" t="s">
        <v>12668</v>
      </c>
      <c r="F4170" t="s">
        <v>16628</v>
      </c>
      <c r="G4170" s="2">
        <v>43780.435370370367</v>
      </c>
      <c r="H4170" s="5" t="s">
        <v>17669</v>
      </c>
      <c r="I4170">
        <v>648</v>
      </c>
      <c r="J4170">
        <v>2.4523833716454598E+17</v>
      </c>
      <c r="K4170" t="s">
        <v>16629</v>
      </c>
      <c r="L4170">
        <v>4.9000000000000004</v>
      </c>
      <c r="M4170">
        <f t="shared" si="1002"/>
        <v>4.9000000000000004</v>
      </c>
      <c r="N4170">
        <f t="shared" si="1003"/>
        <v>10</v>
      </c>
      <c r="O4170">
        <f t="shared" si="1004"/>
        <v>1</v>
      </c>
      <c r="P4170">
        <f t="shared" si="1005"/>
        <v>0</v>
      </c>
      <c r="Q4170" t="s">
        <v>16734</v>
      </c>
      <c r="R4170">
        <v>4.9000000000000004</v>
      </c>
      <c r="S4170" t="str">
        <f t="shared" si="1006"/>
        <v>不变</v>
      </c>
      <c r="T4170">
        <f t="shared" si="1007"/>
        <v>0</v>
      </c>
      <c r="U4170" t="s">
        <v>17434</v>
      </c>
      <c r="V4170">
        <v>4.9000000000000004</v>
      </c>
    </row>
    <row r="4171" spans="1:32" x14ac:dyDescent="0.15">
      <c r="A4171" s="1">
        <v>156</v>
      </c>
      <c r="B4171" t="s">
        <v>178</v>
      </c>
      <c r="C4171" t="s">
        <v>4465</v>
      </c>
      <c r="D4171" t="s">
        <v>8566</v>
      </c>
      <c r="E4171" t="s">
        <v>12667</v>
      </c>
      <c r="F4171" t="s">
        <v>16628</v>
      </c>
      <c r="G4171" s="2">
        <v>43780.433900462973</v>
      </c>
      <c r="H4171" s="5" t="s">
        <v>17669</v>
      </c>
      <c r="I4171">
        <v>652</v>
      </c>
      <c r="J4171">
        <v>2.452378021642936E+17</v>
      </c>
      <c r="K4171" t="s">
        <v>16629</v>
      </c>
      <c r="L4171">
        <v>6</v>
      </c>
      <c r="M4171">
        <f t="shared" si="1002"/>
        <v>6</v>
      </c>
      <c r="N4171">
        <f t="shared" si="1003"/>
        <v>11</v>
      </c>
      <c r="O4171">
        <f t="shared" si="1004"/>
        <v>1</v>
      </c>
      <c r="P4171">
        <f t="shared" si="1005"/>
        <v>0</v>
      </c>
      <c r="Q4171" t="s">
        <v>16735</v>
      </c>
      <c r="R4171">
        <v>6</v>
      </c>
      <c r="S4171" t="str">
        <f t="shared" si="1006"/>
        <v>不变</v>
      </c>
      <c r="T4171">
        <f t="shared" si="1007"/>
        <v>0</v>
      </c>
      <c r="U4171" t="s">
        <v>17435</v>
      </c>
      <c r="V4171">
        <v>7</v>
      </c>
    </row>
    <row r="4172" spans="1:32" x14ac:dyDescent="0.15">
      <c r="A4172" s="1">
        <v>155</v>
      </c>
      <c r="B4172" t="s">
        <v>177</v>
      </c>
      <c r="C4172" t="s">
        <v>4464</v>
      </c>
      <c r="D4172" t="s">
        <v>8565</v>
      </c>
      <c r="E4172" t="s">
        <v>12666</v>
      </c>
      <c r="F4172" t="s">
        <v>16628</v>
      </c>
      <c r="G4172" s="2">
        <v>43780.410451388889</v>
      </c>
      <c r="H4172" s="5" t="s">
        <v>17669</v>
      </c>
      <c r="I4172">
        <v>641</v>
      </c>
      <c r="J4172">
        <v>2.452293064589353E+17</v>
      </c>
      <c r="K4172" t="s">
        <v>16629</v>
      </c>
      <c r="L4172">
        <v>4.5999999999999996</v>
      </c>
      <c r="M4172">
        <f t="shared" si="1002"/>
        <v>4.5999999999999996</v>
      </c>
      <c r="N4172">
        <f t="shared" si="1003"/>
        <v>10</v>
      </c>
      <c r="O4172">
        <f t="shared" si="1004"/>
        <v>1</v>
      </c>
      <c r="P4172">
        <f t="shared" si="1005"/>
        <v>0</v>
      </c>
      <c r="Q4172" t="s">
        <v>16706</v>
      </c>
      <c r="R4172">
        <v>4.5999999999999996</v>
      </c>
      <c r="S4172" t="str">
        <f t="shared" si="1006"/>
        <v>不变</v>
      </c>
      <c r="T4172">
        <f t="shared" si="1007"/>
        <v>0</v>
      </c>
      <c r="U4172" t="s">
        <v>17435</v>
      </c>
      <c r="V4172">
        <v>4.5999999999999996</v>
      </c>
    </row>
    <row r="4173" spans="1:32" x14ac:dyDescent="0.15">
      <c r="A4173" s="1">
        <v>154</v>
      </c>
      <c r="B4173" t="s">
        <v>176</v>
      </c>
      <c r="C4173" t="s">
        <v>4463</v>
      </c>
      <c r="D4173" t="s">
        <v>8564</v>
      </c>
      <c r="E4173" t="s">
        <v>12665</v>
      </c>
      <c r="F4173" t="s">
        <v>16628</v>
      </c>
      <c r="G4173" s="2">
        <v>43780.409050925933</v>
      </c>
      <c r="H4173" s="5" t="s">
        <v>17669</v>
      </c>
      <c r="I4173">
        <v>632</v>
      </c>
      <c r="J4173">
        <v>2.4522879695166259E+17</v>
      </c>
      <c r="K4173" t="s">
        <v>16629</v>
      </c>
      <c r="L4173">
        <v>4.0999999999999996</v>
      </c>
      <c r="M4173">
        <f t="shared" si="1002"/>
        <v>4.0999999999999996</v>
      </c>
      <c r="N4173">
        <f t="shared" si="1003"/>
        <v>9</v>
      </c>
      <c r="O4173">
        <f t="shared" si="1004"/>
        <v>1</v>
      </c>
      <c r="P4173">
        <f t="shared" si="1005"/>
        <v>0</v>
      </c>
      <c r="Q4173" t="s">
        <v>16734</v>
      </c>
      <c r="R4173">
        <v>4.0999999999999996</v>
      </c>
      <c r="S4173" t="str">
        <f t="shared" si="1006"/>
        <v>不变</v>
      </c>
      <c r="T4173">
        <f t="shared" si="1007"/>
        <v>0</v>
      </c>
      <c r="U4173" t="s">
        <v>17435</v>
      </c>
      <c r="V4173">
        <v>4.0999999999999996</v>
      </c>
    </row>
    <row r="4174" spans="1:32" x14ac:dyDescent="0.15">
      <c r="A4174" s="1">
        <v>153</v>
      </c>
      <c r="B4174" t="s">
        <v>175</v>
      </c>
      <c r="C4174" t="s">
        <v>4462</v>
      </c>
      <c r="D4174" t="s">
        <v>8563</v>
      </c>
      <c r="E4174" t="s">
        <v>12664</v>
      </c>
      <c r="F4174" t="s">
        <v>16627</v>
      </c>
      <c r="G4174" s="2">
        <v>43779.715069444443</v>
      </c>
      <c r="H4174" s="5" t="s">
        <v>17670</v>
      </c>
      <c r="I4174">
        <v>630</v>
      </c>
      <c r="J4174">
        <v>2.4497730839223091E+17</v>
      </c>
      <c r="K4174" t="s">
        <v>16629</v>
      </c>
      <c r="L4174">
        <v>4</v>
      </c>
      <c r="M4174">
        <f t="shared" si="1002"/>
        <v>4</v>
      </c>
      <c r="N4174">
        <f t="shared" si="1003"/>
        <v>8</v>
      </c>
      <c r="O4174">
        <f t="shared" si="1004"/>
        <v>1</v>
      </c>
      <c r="P4174">
        <f t="shared" si="1005"/>
        <v>0</v>
      </c>
      <c r="Q4174" t="s">
        <v>16733</v>
      </c>
      <c r="R4174">
        <v>2</v>
      </c>
      <c r="S4174" t="str">
        <f t="shared" si="1006"/>
        <v>调降</v>
      </c>
      <c r="T4174">
        <f t="shared" si="1007"/>
        <v>-0.5</v>
      </c>
      <c r="U4174" t="s">
        <v>17434</v>
      </c>
      <c r="V4174">
        <v>2</v>
      </c>
    </row>
    <row r="4175" spans="1:32" x14ac:dyDescent="0.15">
      <c r="A4175" s="1">
        <v>152</v>
      </c>
      <c r="B4175" t="s">
        <v>174</v>
      </c>
      <c r="C4175" t="s">
        <v>4461</v>
      </c>
      <c r="D4175" t="s">
        <v>8562</v>
      </c>
      <c r="E4175" t="s">
        <v>12663</v>
      </c>
      <c r="F4175" t="s">
        <v>16628</v>
      </c>
      <c r="G4175" s="2">
        <v>43779.677002314813</v>
      </c>
      <c r="H4175" s="5" t="s">
        <v>17670</v>
      </c>
      <c r="I4175">
        <v>644</v>
      </c>
      <c r="J4175">
        <v>2.4496351215196979E+17</v>
      </c>
      <c r="K4175" t="s">
        <v>16629</v>
      </c>
      <c r="L4175">
        <v>4.7</v>
      </c>
      <c r="M4175">
        <f t="shared" si="1002"/>
        <v>4.7</v>
      </c>
      <c r="N4175">
        <f t="shared" si="1003"/>
        <v>10</v>
      </c>
      <c r="O4175">
        <f t="shared" si="1004"/>
        <v>1</v>
      </c>
      <c r="P4175">
        <f t="shared" si="1005"/>
        <v>0</v>
      </c>
      <c r="Q4175" t="s">
        <v>16732</v>
      </c>
      <c r="R4175">
        <v>3</v>
      </c>
      <c r="S4175" t="str">
        <f t="shared" si="1006"/>
        <v>调降</v>
      </c>
      <c r="T4175">
        <f t="shared" si="1007"/>
        <v>-0.36170212765957455</v>
      </c>
      <c r="U4175" t="s">
        <v>17434</v>
      </c>
      <c r="V4175">
        <v>3</v>
      </c>
    </row>
    <row r="4176" spans="1:32" x14ac:dyDescent="0.15">
      <c r="A4176" s="1">
        <v>150</v>
      </c>
      <c r="B4176" t="s">
        <v>172</v>
      </c>
      <c r="C4176" t="s">
        <v>4459</v>
      </c>
      <c r="D4176" t="s">
        <v>8560</v>
      </c>
      <c r="E4176" t="s">
        <v>12661</v>
      </c>
      <c r="F4176" t="s">
        <v>16628</v>
      </c>
      <c r="G4176" s="2">
        <v>43779.620266203703</v>
      </c>
      <c r="H4176" s="5" t="s">
        <v>17670</v>
      </c>
      <c r="I4176">
        <v>646</v>
      </c>
      <c r="J4176">
        <v>2.449429537834967E+17</v>
      </c>
      <c r="K4176" t="s">
        <v>16629</v>
      </c>
      <c r="L4176">
        <v>4.8</v>
      </c>
      <c r="M4176">
        <f t="shared" si="1002"/>
        <v>4.8</v>
      </c>
      <c r="N4176">
        <f t="shared" si="1003"/>
        <v>10</v>
      </c>
      <c r="O4176">
        <f t="shared" si="1004"/>
        <v>1</v>
      </c>
      <c r="P4176">
        <f t="shared" si="1005"/>
        <v>0</v>
      </c>
      <c r="Q4176" t="s">
        <v>16687</v>
      </c>
      <c r="R4176">
        <v>3</v>
      </c>
      <c r="S4176" t="str">
        <f t="shared" si="1006"/>
        <v>调降</v>
      </c>
      <c r="T4176">
        <f t="shared" si="1007"/>
        <v>-0.375</v>
      </c>
      <c r="U4176" t="s">
        <v>17434</v>
      </c>
      <c r="V4176">
        <v>3</v>
      </c>
    </row>
    <row r="4177" spans="1:32" x14ac:dyDescent="0.15">
      <c r="A4177" s="1">
        <v>149</v>
      </c>
      <c r="B4177" t="s">
        <v>171</v>
      </c>
      <c r="C4177" t="s">
        <v>4458</v>
      </c>
      <c r="D4177" t="s">
        <v>8559</v>
      </c>
      <c r="E4177" t="s">
        <v>12660</v>
      </c>
      <c r="F4177" t="s">
        <v>16627</v>
      </c>
      <c r="G4177" s="2">
        <v>43779.616585648153</v>
      </c>
      <c r="H4177" s="5" t="s">
        <v>17670</v>
      </c>
      <c r="I4177">
        <v>630</v>
      </c>
      <c r="J4177">
        <v>2.449416199528817E+17</v>
      </c>
      <c r="K4177" t="s">
        <v>16629</v>
      </c>
      <c r="L4177">
        <v>4</v>
      </c>
      <c r="M4177">
        <f t="shared" si="1002"/>
        <v>4</v>
      </c>
      <c r="N4177">
        <f t="shared" si="1003"/>
        <v>8</v>
      </c>
      <c r="O4177">
        <f t="shared" si="1004"/>
        <v>1</v>
      </c>
      <c r="P4177">
        <f t="shared" si="1005"/>
        <v>0</v>
      </c>
      <c r="Q4177" t="s">
        <v>16731</v>
      </c>
      <c r="R4177">
        <v>2</v>
      </c>
      <c r="S4177" t="str">
        <f t="shared" si="1006"/>
        <v>调降</v>
      </c>
      <c r="T4177">
        <f t="shared" si="1007"/>
        <v>-0.5</v>
      </c>
      <c r="U4177" t="s">
        <v>17434</v>
      </c>
      <c r="V4177">
        <v>2</v>
      </c>
    </row>
    <row r="4178" spans="1:32" x14ac:dyDescent="0.15">
      <c r="A4178" s="1">
        <v>148</v>
      </c>
      <c r="B4178" t="s">
        <v>170</v>
      </c>
      <c r="C4178" t="s">
        <v>4457</v>
      </c>
      <c r="D4178" t="s">
        <v>8558</v>
      </c>
      <c r="E4178" t="s">
        <v>12659</v>
      </c>
      <c r="F4178" t="s">
        <v>16627</v>
      </c>
      <c r="G4178" s="2">
        <v>43778.699791666673</v>
      </c>
      <c r="H4178" s="5" t="s">
        <v>17671</v>
      </c>
      <c r="I4178">
        <v>631</v>
      </c>
      <c r="J4178">
        <v>2.446093840034079E+17</v>
      </c>
      <c r="K4178" t="s">
        <v>16629</v>
      </c>
      <c r="L4178">
        <v>9</v>
      </c>
      <c r="M4178">
        <f t="shared" si="1002"/>
        <v>4.0999999999999996</v>
      </c>
      <c r="N4178">
        <f t="shared" si="1003"/>
        <v>9</v>
      </c>
      <c r="O4178">
        <f t="shared" si="1004"/>
        <v>0</v>
      </c>
      <c r="P4178">
        <f t="shared" si="1005"/>
        <v>1</v>
      </c>
      <c r="Q4178" t="s">
        <v>16730</v>
      </c>
      <c r="R4178">
        <v>9</v>
      </c>
      <c r="S4178" t="str">
        <f t="shared" si="1006"/>
        <v>不变</v>
      </c>
      <c r="T4178">
        <f t="shared" si="1007"/>
        <v>0</v>
      </c>
      <c r="U4178" t="s">
        <v>17434</v>
      </c>
      <c r="V4178">
        <v>9</v>
      </c>
    </row>
    <row r="4179" spans="1:32" x14ac:dyDescent="0.15">
      <c r="A4179" s="1">
        <v>147</v>
      </c>
      <c r="B4179" t="s">
        <v>169</v>
      </c>
      <c r="C4179" t="s">
        <v>4456</v>
      </c>
      <c r="D4179" t="s">
        <v>8557</v>
      </c>
      <c r="E4179" t="s">
        <v>12658</v>
      </c>
      <c r="F4179" t="s">
        <v>16628</v>
      </c>
      <c r="G4179" s="2">
        <v>43778.691562499997</v>
      </c>
      <c r="H4179" s="5" t="s">
        <v>17671</v>
      </c>
      <c r="I4179">
        <v>637</v>
      </c>
      <c r="J4179">
        <v>2.446064006914417E+17</v>
      </c>
      <c r="K4179" t="s">
        <v>16629</v>
      </c>
      <c r="L4179">
        <v>9</v>
      </c>
      <c r="M4179">
        <f t="shared" si="1002"/>
        <v>4.3999999999999995</v>
      </c>
      <c r="N4179">
        <f t="shared" si="1003"/>
        <v>9</v>
      </c>
      <c r="O4179">
        <f t="shared" si="1004"/>
        <v>0</v>
      </c>
      <c r="P4179">
        <f t="shared" si="1005"/>
        <v>1</v>
      </c>
      <c r="Q4179" t="s">
        <v>16729</v>
      </c>
      <c r="R4179">
        <v>6</v>
      </c>
      <c r="S4179" t="str">
        <f t="shared" si="1006"/>
        <v>调降</v>
      </c>
      <c r="T4179">
        <f t="shared" si="1007"/>
        <v>-0.33333333333333337</v>
      </c>
      <c r="U4179" t="s">
        <v>17434</v>
      </c>
      <c r="V4179">
        <v>6</v>
      </c>
    </row>
    <row r="4180" spans="1:32" x14ac:dyDescent="0.15">
      <c r="A4180" s="1">
        <v>146</v>
      </c>
      <c r="B4180" t="s">
        <v>168</v>
      </c>
      <c r="C4180" t="s">
        <v>4455</v>
      </c>
      <c r="D4180" t="s">
        <v>8556</v>
      </c>
      <c r="E4180" t="s">
        <v>12657</v>
      </c>
      <c r="F4180" t="s">
        <v>16628</v>
      </c>
      <c r="G4180" s="2">
        <v>43778.670914351853</v>
      </c>
      <c r="H4180" s="5" t="s">
        <v>17671</v>
      </c>
      <c r="I4180">
        <v>645</v>
      </c>
      <c r="J4180">
        <v>2.4459891762528669E+17</v>
      </c>
      <c r="K4180" t="s">
        <v>16629</v>
      </c>
      <c r="L4180">
        <v>10</v>
      </c>
      <c r="M4180">
        <f t="shared" si="1002"/>
        <v>4.8</v>
      </c>
      <c r="N4180">
        <f t="shared" si="1003"/>
        <v>10</v>
      </c>
      <c r="O4180">
        <f t="shared" si="1004"/>
        <v>0</v>
      </c>
      <c r="P4180">
        <f t="shared" si="1005"/>
        <v>1</v>
      </c>
      <c r="Q4180" t="s">
        <v>16728</v>
      </c>
      <c r="R4180">
        <v>5</v>
      </c>
      <c r="S4180" t="str">
        <f t="shared" si="1006"/>
        <v>调降</v>
      </c>
      <c r="T4180">
        <f t="shared" si="1007"/>
        <v>-0.5</v>
      </c>
      <c r="U4180" t="s">
        <v>17434</v>
      </c>
      <c r="V4180">
        <v>5</v>
      </c>
    </row>
    <row r="4181" spans="1:32" x14ac:dyDescent="0.15">
      <c r="A4181" s="1">
        <v>145</v>
      </c>
      <c r="B4181" t="s">
        <v>167</v>
      </c>
      <c r="C4181" t="s">
        <v>4454</v>
      </c>
      <c r="D4181" t="s">
        <v>8555</v>
      </c>
      <c r="E4181" t="s">
        <v>12656</v>
      </c>
      <c r="F4181" t="s">
        <v>16627</v>
      </c>
      <c r="G4181" s="2">
        <v>43778.659108796302</v>
      </c>
      <c r="H4181" s="5" t="s">
        <v>17671</v>
      </c>
      <c r="I4181">
        <v>637</v>
      </c>
      <c r="J4181">
        <v>2.4459463946876109E+17</v>
      </c>
      <c r="K4181" t="s">
        <v>16629</v>
      </c>
      <c r="L4181">
        <v>9</v>
      </c>
      <c r="M4181">
        <f t="shared" si="1002"/>
        <v>4.3999999999999995</v>
      </c>
      <c r="N4181">
        <f t="shared" si="1003"/>
        <v>9</v>
      </c>
      <c r="O4181">
        <f t="shared" si="1004"/>
        <v>0</v>
      </c>
      <c r="P4181">
        <f t="shared" si="1005"/>
        <v>1</v>
      </c>
      <c r="Q4181" t="s">
        <v>16714</v>
      </c>
      <c r="R4181">
        <v>5</v>
      </c>
      <c r="S4181" t="str">
        <f t="shared" si="1006"/>
        <v>调降</v>
      </c>
      <c r="T4181">
        <f t="shared" si="1007"/>
        <v>-0.44444444444444442</v>
      </c>
      <c r="U4181" t="s">
        <v>17434</v>
      </c>
      <c r="V4181">
        <v>5</v>
      </c>
    </row>
    <row r="4182" spans="1:32" x14ac:dyDescent="0.15">
      <c r="A4182" s="1">
        <v>144</v>
      </c>
      <c r="B4182" t="s">
        <v>166</v>
      </c>
      <c r="C4182" t="s">
        <v>4453</v>
      </c>
      <c r="D4182" t="s">
        <v>8554</v>
      </c>
      <c r="E4182" t="s">
        <v>12655</v>
      </c>
      <c r="F4182" t="s">
        <v>16627</v>
      </c>
      <c r="G4182" s="2">
        <v>43778.606805555559</v>
      </c>
      <c r="H4182" s="5" t="s">
        <v>17671</v>
      </c>
      <c r="I4182">
        <v>634</v>
      </c>
      <c r="J4182">
        <v>2.445756870992896E+17</v>
      </c>
      <c r="K4182" t="s">
        <v>16629</v>
      </c>
      <c r="L4182">
        <v>9</v>
      </c>
      <c r="M4182">
        <f t="shared" si="1002"/>
        <v>4.2</v>
      </c>
      <c r="N4182">
        <f t="shared" si="1003"/>
        <v>9</v>
      </c>
      <c r="O4182">
        <f t="shared" si="1004"/>
        <v>0</v>
      </c>
      <c r="P4182">
        <f t="shared" si="1005"/>
        <v>1</v>
      </c>
      <c r="Q4182" t="s">
        <v>16727</v>
      </c>
      <c r="R4182">
        <v>9</v>
      </c>
      <c r="S4182" t="str">
        <f t="shared" si="1006"/>
        <v>不变</v>
      </c>
      <c r="T4182">
        <f t="shared" si="1007"/>
        <v>0</v>
      </c>
      <c r="U4182" t="s">
        <v>17434</v>
      </c>
      <c r="V4182">
        <v>5</v>
      </c>
      <c r="W4182">
        <v>2.4457580219518979E+17</v>
      </c>
      <c r="X4182">
        <v>50000</v>
      </c>
      <c r="AA4182" s="2">
        <v>43778.608252314807</v>
      </c>
      <c r="AB4182">
        <v>26</v>
      </c>
      <c r="AC4182" t="s">
        <v>17501</v>
      </c>
      <c r="AD4182" t="s">
        <v>17506</v>
      </c>
      <c r="AE4182">
        <v>2.445741682747023E+17</v>
      </c>
      <c r="AF4182" t="s">
        <v>12655</v>
      </c>
    </row>
    <row r="4183" spans="1:32" x14ac:dyDescent="0.15">
      <c r="A4183" s="1">
        <v>143</v>
      </c>
      <c r="B4183" t="s">
        <v>165</v>
      </c>
      <c r="C4183" t="s">
        <v>4452</v>
      </c>
      <c r="D4183" t="s">
        <v>8553</v>
      </c>
      <c r="E4183" t="s">
        <v>12654</v>
      </c>
      <c r="F4183" t="s">
        <v>16627</v>
      </c>
      <c r="G4183" s="2">
        <v>43778.599178240736</v>
      </c>
      <c r="H4183" s="5" t="s">
        <v>17671</v>
      </c>
      <c r="I4183">
        <v>629</v>
      </c>
      <c r="J4183">
        <v>2.4457292194985158E+17</v>
      </c>
      <c r="K4183" t="s">
        <v>16629</v>
      </c>
      <c r="L4183">
        <v>8</v>
      </c>
      <c r="M4183">
        <f t="shared" si="1002"/>
        <v>4</v>
      </c>
      <c r="N4183">
        <f t="shared" si="1003"/>
        <v>8</v>
      </c>
      <c r="O4183">
        <f t="shared" si="1004"/>
        <v>0</v>
      </c>
      <c r="P4183">
        <f t="shared" si="1005"/>
        <v>1</v>
      </c>
      <c r="Q4183" t="s">
        <v>16654</v>
      </c>
      <c r="R4183">
        <v>8</v>
      </c>
      <c r="S4183" t="str">
        <f t="shared" si="1006"/>
        <v>不变</v>
      </c>
      <c r="T4183">
        <f t="shared" si="1007"/>
        <v>0</v>
      </c>
      <c r="U4183" t="s">
        <v>17434</v>
      </c>
      <c r="V4183">
        <v>8</v>
      </c>
    </row>
    <row r="4184" spans="1:32" x14ac:dyDescent="0.15">
      <c r="A4184" s="1">
        <v>142</v>
      </c>
      <c r="B4184" t="s">
        <v>164</v>
      </c>
      <c r="C4184" t="s">
        <v>4451</v>
      </c>
      <c r="D4184" t="s">
        <v>8552</v>
      </c>
      <c r="E4184" t="s">
        <v>12653</v>
      </c>
      <c r="F4184" t="s">
        <v>16628</v>
      </c>
      <c r="G4184" s="2">
        <v>43778.576180555552</v>
      </c>
      <c r="H4184" s="5" t="s">
        <v>17671</v>
      </c>
      <c r="I4184">
        <v>669</v>
      </c>
      <c r="J4184">
        <v>2.445645890422088E+17</v>
      </c>
      <c r="K4184" t="s">
        <v>16629</v>
      </c>
      <c r="L4184">
        <v>12</v>
      </c>
      <c r="M4184">
        <f t="shared" si="1002"/>
        <v>6</v>
      </c>
      <c r="N4184">
        <f t="shared" si="1003"/>
        <v>12</v>
      </c>
      <c r="O4184">
        <f t="shared" si="1004"/>
        <v>0</v>
      </c>
      <c r="P4184">
        <f t="shared" si="1005"/>
        <v>1</v>
      </c>
      <c r="Q4184" t="s">
        <v>16726</v>
      </c>
      <c r="R4184">
        <v>8</v>
      </c>
      <c r="S4184" t="str">
        <f t="shared" si="1006"/>
        <v>调降</v>
      </c>
      <c r="T4184">
        <f t="shared" si="1007"/>
        <v>-0.33333333333333337</v>
      </c>
      <c r="U4184" t="s">
        <v>17435</v>
      </c>
      <c r="V4184">
        <v>8</v>
      </c>
    </row>
    <row r="4185" spans="1:32" x14ac:dyDescent="0.15">
      <c r="A4185" s="1">
        <v>140</v>
      </c>
      <c r="B4185" t="s">
        <v>162</v>
      </c>
      <c r="C4185" t="s">
        <v>4449</v>
      </c>
      <c r="D4185" t="s">
        <v>8550</v>
      </c>
      <c r="E4185" t="s">
        <v>12651</v>
      </c>
      <c r="F4185" t="s">
        <v>16627</v>
      </c>
      <c r="G4185" s="2">
        <v>43778.515972222223</v>
      </c>
      <c r="H4185" s="5" t="s">
        <v>17671</v>
      </c>
      <c r="I4185">
        <v>618</v>
      </c>
      <c r="J4185">
        <v>2.445427692284191E+17</v>
      </c>
      <c r="K4185" t="s">
        <v>16629</v>
      </c>
      <c r="L4185">
        <v>7</v>
      </c>
      <c r="M4185">
        <f t="shared" si="1002"/>
        <v>3.4</v>
      </c>
      <c r="N4185">
        <f t="shared" si="1003"/>
        <v>7</v>
      </c>
      <c r="O4185">
        <f t="shared" si="1004"/>
        <v>0</v>
      </c>
      <c r="P4185">
        <f t="shared" si="1005"/>
        <v>1</v>
      </c>
      <c r="Q4185" t="s">
        <v>16725</v>
      </c>
      <c r="R4185">
        <v>2</v>
      </c>
      <c r="S4185" t="str">
        <f t="shared" si="1006"/>
        <v>调降</v>
      </c>
      <c r="T4185">
        <f t="shared" si="1007"/>
        <v>-0.7142857142857143</v>
      </c>
      <c r="U4185" t="s">
        <v>17435</v>
      </c>
      <c r="V4185">
        <v>2</v>
      </c>
    </row>
    <row r="4186" spans="1:32" x14ac:dyDescent="0.15">
      <c r="A4186" s="1">
        <v>137</v>
      </c>
      <c r="B4186" t="s">
        <v>159</v>
      </c>
      <c r="C4186" t="s">
        <v>4446</v>
      </c>
      <c r="D4186" t="s">
        <v>8547</v>
      </c>
      <c r="E4186" t="s">
        <v>12648</v>
      </c>
      <c r="F4186" t="s">
        <v>16627</v>
      </c>
      <c r="G4186" s="2">
        <v>43778.489108796297</v>
      </c>
      <c r="H4186" s="5" t="s">
        <v>17671</v>
      </c>
      <c r="I4186">
        <v>618</v>
      </c>
      <c r="J4186">
        <v>2.445330342823895E+17</v>
      </c>
      <c r="K4186" t="s">
        <v>16629</v>
      </c>
      <c r="L4186">
        <v>7</v>
      </c>
      <c r="M4186">
        <f t="shared" si="1002"/>
        <v>3.4</v>
      </c>
      <c r="N4186">
        <f t="shared" si="1003"/>
        <v>7</v>
      </c>
      <c r="O4186">
        <f t="shared" si="1004"/>
        <v>0</v>
      </c>
      <c r="P4186">
        <f t="shared" si="1005"/>
        <v>1</v>
      </c>
      <c r="Q4186" t="s">
        <v>16722</v>
      </c>
      <c r="R4186">
        <v>4</v>
      </c>
      <c r="S4186" t="str">
        <f t="shared" si="1006"/>
        <v>调降</v>
      </c>
      <c r="T4186">
        <f t="shared" si="1007"/>
        <v>-0.4285714285714286</v>
      </c>
      <c r="U4186" t="s">
        <v>17434</v>
      </c>
      <c r="V4186">
        <v>4</v>
      </c>
    </row>
    <row r="4187" spans="1:32" x14ac:dyDescent="0.15">
      <c r="A4187" s="1">
        <v>139</v>
      </c>
      <c r="B4187" t="s">
        <v>161</v>
      </c>
      <c r="C4187" t="s">
        <v>4448</v>
      </c>
      <c r="D4187" t="s">
        <v>8549</v>
      </c>
      <c r="E4187" t="s">
        <v>12650</v>
      </c>
      <c r="F4187" t="s">
        <v>16628</v>
      </c>
      <c r="G4187" s="2">
        <v>43778.48364583333</v>
      </c>
      <c r="H4187" s="5" t="s">
        <v>17671</v>
      </c>
      <c r="I4187">
        <v>633</v>
      </c>
      <c r="J4187">
        <v>2.445310524737495E+17</v>
      </c>
      <c r="K4187" t="s">
        <v>16629</v>
      </c>
      <c r="L4187">
        <v>9</v>
      </c>
      <c r="M4187">
        <f t="shared" si="1002"/>
        <v>4.1999999999999993</v>
      </c>
      <c r="N4187">
        <f t="shared" si="1003"/>
        <v>9</v>
      </c>
      <c r="O4187">
        <f t="shared" si="1004"/>
        <v>0</v>
      </c>
      <c r="P4187">
        <f t="shared" si="1005"/>
        <v>1</v>
      </c>
      <c r="Q4187" t="s">
        <v>16724</v>
      </c>
      <c r="R4187">
        <v>9</v>
      </c>
      <c r="S4187" t="str">
        <f t="shared" si="1006"/>
        <v>不变</v>
      </c>
      <c r="T4187">
        <f t="shared" si="1007"/>
        <v>0</v>
      </c>
      <c r="U4187" t="s">
        <v>17434</v>
      </c>
      <c r="V4187">
        <v>9</v>
      </c>
    </row>
    <row r="4188" spans="1:32" x14ac:dyDescent="0.15">
      <c r="A4188" s="1">
        <v>138</v>
      </c>
      <c r="B4188" t="s">
        <v>160</v>
      </c>
      <c r="C4188" t="s">
        <v>4447</v>
      </c>
      <c r="D4188" t="s">
        <v>8548</v>
      </c>
      <c r="E4188" t="s">
        <v>12649</v>
      </c>
      <c r="F4188" t="s">
        <v>16628</v>
      </c>
      <c r="G4188" s="2">
        <v>43778.474166666667</v>
      </c>
      <c r="H4188" s="5" t="s">
        <v>17671</v>
      </c>
      <c r="I4188">
        <v>649</v>
      </c>
      <c r="J4188">
        <v>2.4452761881516851E+17</v>
      </c>
      <c r="K4188" t="s">
        <v>16629</v>
      </c>
      <c r="L4188">
        <v>10</v>
      </c>
      <c r="M4188">
        <f t="shared" si="1002"/>
        <v>5</v>
      </c>
      <c r="N4188">
        <f t="shared" si="1003"/>
        <v>10</v>
      </c>
      <c r="O4188">
        <f t="shared" si="1004"/>
        <v>0</v>
      </c>
      <c r="P4188">
        <f t="shared" si="1005"/>
        <v>1</v>
      </c>
      <c r="Q4188" t="s">
        <v>16723</v>
      </c>
      <c r="R4188">
        <v>5</v>
      </c>
      <c r="S4188" t="str">
        <f t="shared" si="1006"/>
        <v>调降</v>
      </c>
      <c r="T4188">
        <f t="shared" si="1007"/>
        <v>-0.5</v>
      </c>
      <c r="U4188" t="s">
        <v>17435</v>
      </c>
      <c r="V4188">
        <v>5</v>
      </c>
    </row>
    <row r="4189" spans="1:32" x14ac:dyDescent="0.15">
      <c r="A4189" s="1">
        <v>136</v>
      </c>
      <c r="B4189" t="s">
        <v>158</v>
      </c>
      <c r="C4189" t="s">
        <v>4445</v>
      </c>
      <c r="D4189" t="s">
        <v>8546</v>
      </c>
      <c r="E4189" t="s">
        <v>12647</v>
      </c>
      <c r="F4189" t="s">
        <v>16628</v>
      </c>
      <c r="G4189" s="2">
        <v>43778.430810185193</v>
      </c>
      <c r="H4189" s="5" t="s">
        <v>17671</v>
      </c>
      <c r="I4189">
        <v>651</v>
      </c>
      <c r="J4189">
        <v>2.445119067594465E+17</v>
      </c>
      <c r="K4189" t="s">
        <v>16629</v>
      </c>
      <c r="L4189">
        <v>11</v>
      </c>
      <c r="M4189">
        <f t="shared" si="1002"/>
        <v>6</v>
      </c>
      <c r="N4189">
        <f t="shared" si="1003"/>
        <v>11</v>
      </c>
      <c r="O4189">
        <f t="shared" si="1004"/>
        <v>0</v>
      </c>
      <c r="P4189">
        <f t="shared" si="1005"/>
        <v>1</v>
      </c>
      <c r="Q4189" t="s">
        <v>16721</v>
      </c>
      <c r="R4189">
        <v>8</v>
      </c>
      <c r="S4189" t="str">
        <f t="shared" si="1006"/>
        <v>调降</v>
      </c>
      <c r="T4189">
        <f t="shared" si="1007"/>
        <v>-0.27272727272727271</v>
      </c>
      <c r="U4189" t="s">
        <v>17435</v>
      </c>
      <c r="V4189">
        <v>8</v>
      </c>
    </row>
    <row r="4190" spans="1:32" x14ac:dyDescent="0.15">
      <c r="A4190" s="1">
        <v>135</v>
      </c>
      <c r="B4190" t="s">
        <v>157</v>
      </c>
      <c r="C4190" t="s">
        <v>4444</v>
      </c>
      <c r="D4190" t="s">
        <v>8545</v>
      </c>
      <c r="E4190" t="s">
        <v>12646</v>
      </c>
      <c r="F4190" t="s">
        <v>16627</v>
      </c>
      <c r="G4190" s="2">
        <v>43777.755358796298</v>
      </c>
      <c r="H4190" s="5" t="s">
        <v>17672</v>
      </c>
      <c r="I4190">
        <v>600</v>
      </c>
      <c r="J4190">
        <v>2.442671303614833E+17</v>
      </c>
      <c r="K4190" t="s">
        <v>16629</v>
      </c>
      <c r="L4190">
        <v>5</v>
      </c>
      <c r="M4190">
        <f t="shared" si="1002"/>
        <v>2.5</v>
      </c>
      <c r="N4190">
        <f t="shared" si="1003"/>
        <v>5</v>
      </c>
      <c r="O4190">
        <f t="shared" si="1004"/>
        <v>0</v>
      </c>
      <c r="P4190">
        <f t="shared" si="1005"/>
        <v>1</v>
      </c>
      <c r="Q4190" t="s">
        <v>16720</v>
      </c>
      <c r="R4190">
        <v>5</v>
      </c>
      <c r="S4190" t="str">
        <f t="shared" si="1006"/>
        <v>不变</v>
      </c>
      <c r="T4190">
        <f t="shared" si="1007"/>
        <v>0</v>
      </c>
      <c r="U4190" t="s">
        <v>17434</v>
      </c>
      <c r="V4190">
        <v>5</v>
      </c>
    </row>
    <row r="4191" spans="1:32" x14ac:dyDescent="0.15">
      <c r="A4191" s="1">
        <v>132</v>
      </c>
      <c r="B4191" t="s">
        <v>154</v>
      </c>
      <c r="C4191" t="s">
        <v>4441</v>
      </c>
      <c r="D4191" t="s">
        <v>8542</v>
      </c>
      <c r="E4191" t="s">
        <v>12643</v>
      </c>
      <c r="F4191" t="s">
        <v>16628</v>
      </c>
      <c r="G4191" s="2">
        <v>43777.751736111109</v>
      </c>
      <c r="H4191" s="5" t="s">
        <v>17672</v>
      </c>
      <c r="I4191">
        <v>654</v>
      </c>
      <c r="J4191">
        <v>2.442658187313193E+17</v>
      </c>
      <c r="K4191" t="s">
        <v>16629</v>
      </c>
      <c r="L4191">
        <v>11</v>
      </c>
      <c r="M4191">
        <f t="shared" si="1002"/>
        <v>6</v>
      </c>
      <c r="N4191">
        <f t="shared" si="1003"/>
        <v>11</v>
      </c>
      <c r="O4191">
        <f t="shared" si="1004"/>
        <v>0</v>
      </c>
      <c r="P4191">
        <f t="shared" si="1005"/>
        <v>1</v>
      </c>
      <c r="Q4191" t="s">
        <v>16692</v>
      </c>
      <c r="R4191">
        <v>5</v>
      </c>
      <c r="S4191" t="str">
        <f t="shared" si="1006"/>
        <v>调降</v>
      </c>
      <c r="T4191">
        <f t="shared" si="1007"/>
        <v>-0.54545454545454541</v>
      </c>
      <c r="U4191" t="s">
        <v>17434</v>
      </c>
      <c r="V4191">
        <v>5</v>
      </c>
    </row>
    <row r="4192" spans="1:32" x14ac:dyDescent="0.15">
      <c r="A4192" s="1">
        <v>134</v>
      </c>
      <c r="B4192" t="s">
        <v>156</v>
      </c>
      <c r="C4192" t="s">
        <v>4443</v>
      </c>
      <c r="D4192" t="s">
        <v>8544</v>
      </c>
      <c r="E4192" t="s">
        <v>12645</v>
      </c>
      <c r="F4192" t="s">
        <v>16628</v>
      </c>
      <c r="G4192" s="2">
        <v>43777.745081018518</v>
      </c>
      <c r="H4192" s="5" t="s">
        <v>17672</v>
      </c>
      <c r="I4192">
        <v>653</v>
      </c>
      <c r="J4192">
        <v>2.4426340811800989E+17</v>
      </c>
      <c r="K4192" t="s">
        <v>16629</v>
      </c>
      <c r="L4192">
        <v>10</v>
      </c>
      <c r="M4192">
        <f t="shared" si="1002"/>
        <v>6</v>
      </c>
      <c r="N4192">
        <f t="shared" si="1003"/>
        <v>11</v>
      </c>
      <c r="O4192" s="4">
        <f t="shared" si="1004"/>
        <v>0</v>
      </c>
      <c r="P4192" s="3">
        <v>1</v>
      </c>
      <c r="Q4192" t="s">
        <v>16719</v>
      </c>
      <c r="R4192">
        <v>6</v>
      </c>
      <c r="S4192" t="str">
        <f t="shared" si="1006"/>
        <v>调降</v>
      </c>
      <c r="T4192">
        <f t="shared" si="1007"/>
        <v>-0.4</v>
      </c>
      <c r="U4192" t="s">
        <v>17435</v>
      </c>
      <c r="V4192">
        <v>6</v>
      </c>
    </row>
    <row r="4193" spans="1:32" x14ac:dyDescent="0.15">
      <c r="A4193" s="1">
        <v>133</v>
      </c>
      <c r="B4193" t="s">
        <v>155</v>
      </c>
      <c r="C4193" t="s">
        <v>4442</v>
      </c>
      <c r="D4193" t="s">
        <v>8543</v>
      </c>
      <c r="E4193" t="s">
        <v>12644</v>
      </c>
      <c r="F4193" t="s">
        <v>16628</v>
      </c>
      <c r="G4193" s="2">
        <v>43777.738379629627</v>
      </c>
      <c r="H4193" s="5" t="s">
        <v>17672</v>
      </c>
      <c r="I4193">
        <v>651</v>
      </c>
      <c r="J4193">
        <v>2.44260976969388E+17</v>
      </c>
      <c r="K4193" t="s">
        <v>16629</v>
      </c>
      <c r="L4193">
        <v>11</v>
      </c>
      <c r="M4193">
        <f t="shared" si="1002"/>
        <v>6</v>
      </c>
      <c r="N4193">
        <f t="shared" si="1003"/>
        <v>11</v>
      </c>
      <c r="O4193">
        <f t="shared" si="1004"/>
        <v>0</v>
      </c>
      <c r="P4193">
        <f t="shared" si="1005"/>
        <v>1</v>
      </c>
      <c r="Q4193" t="s">
        <v>16718</v>
      </c>
      <c r="R4193">
        <v>5</v>
      </c>
      <c r="S4193" t="str">
        <f t="shared" si="1006"/>
        <v>调降</v>
      </c>
      <c r="T4193">
        <f t="shared" si="1007"/>
        <v>-0.54545454545454541</v>
      </c>
      <c r="U4193" t="s">
        <v>17435</v>
      </c>
      <c r="V4193">
        <v>5</v>
      </c>
    </row>
    <row r="4194" spans="1:32" x14ac:dyDescent="0.15">
      <c r="A4194" s="1">
        <v>131</v>
      </c>
      <c r="B4194" t="s">
        <v>153</v>
      </c>
      <c r="C4194" t="s">
        <v>4440</v>
      </c>
      <c r="D4194" t="s">
        <v>8541</v>
      </c>
      <c r="E4194" t="s">
        <v>12642</v>
      </c>
      <c r="F4194" t="s">
        <v>16627</v>
      </c>
      <c r="G4194" s="2">
        <v>43777.702824074076</v>
      </c>
      <c r="H4194" s="5" t="s">
        <v>17672</v>
      </c>
      <c r="I4194">
        <v>626</v>
      </c>
      <c r="J4194">
        <v>2.44248094936404E+17</v>
      </c>
      <c r="K4194" t="s">
        <v>16629</v>
      </c>
      <c r="L4194">
        <v>8</v>
      </c>
      <c r="M4194">
        <f t="shared" si="1002"/>
        <v>3.8</v>
      </c>
      <c r="N4194">
        <f t="shared" si="1003"/>
        <v>8</v>
      </c>
      <c r="O4194">
        <f t="shared" si="1004"/>
        <v>0</v>
      </c>
      <c r="P4194">
        <f t="shared" si="1005"/>
        <v>1</v>
      </c>
      <c r="Q4194" t="s">
        <v>16717</v>
      </c>
      <c r="R4194">
        <v>5</v>
      </c>
      <c r="S4194" t="str">
        <f t="shared" si="1006"/>
        <v>调降</v>
      </c>
      <c r="T4194">
        <f t="shared" si="1007"/>
        <v>-0.375</v>
      </c>
      <c r="U4194" t="s">
        <v>17434</v>
      </c>
      <c r="V4194">
        <v>5</v>
      </c>
    </row>
    <row r="4195" spans="1:32" x14ac:dyDescent="0.15">
      <c r="A4195" s="1">
        <v>130</v>
      </c>
      <c r="B4195" t="s">
        <v>152</v>
      </c>
      <c r="C4195" t="s">
        <v>4439</v>
      </c>
      <c r="D4195" t="s">
        <v>8540</v>
      </c>
      <c r="E4195" t="s">
        <v>12641</v>
      </c>
      <c r="F4195" t="s">
        <v>16627</v>
      </c>
      <c r="G4195" s="2">
        <v>43777.691203703696</v>
      </c>
      <c r="H4195" s="5" t="s">
        <v>17672</v>
      </c>
      <c r="I4195">
        <v>618</v>
      </c>
      <c r="J4195">
        <v>2.442438816867328E+17</v>
      </c>
      <c r="K4195" t="s">
        <v>16629</v>
      </c>
      <c r="L4195">
        <v>7</v>
      </c>
      <c r="M4195">
        <f t="shared" si="1002"/>
        <v>3.4</v>
      </c>
      <c r="N4195">
        <f t="shared" si="1003"/>
        <v>7</v>
      </c>
      <c r="O4195">
        <f t="shared" si="1004"/>
        <v>0</v>
      </c>
      <c r="P4195">
        <f t="shared" si="1005"/>
        <v>1</v>
      </c>
      <c r="Q4195" t="s">
        <v>16687</v>
      </c>
      <c r="R4195">
        <v>5</v>
      </c>
      <c r="S4195" t="str">
        <f t="shared" si="1006"/>
        <v>调降</v>
      </c>
      <c r="T4195">
        <f t="shared" si="1007"/>
        <v>-0.2857142857142857</v>
      </c>
      <c r="U4195" t="s">
        <v>17434</v>
      </c>
      <c r="V4195">
        <v>5</v>
      </c>
    </row>
    <row r="4196" spans="1:32" x14ac:dyDescent="0.15">
      <c r="A4196" s="1">
        <v>129</v>
      </c>
      <c r="B4196" t="s">
        <v>151</v>
      </c>
      <c r="C4196" t="s">
        <v>4438</v>
      </c>
      <c r="D4196" t="s">
        <v>8539</v>
      </c>
      <c r="E4196" t="s">
        <v>12640</v>
      </c>
      <c r="F4196" t="s">
        <v>16628</v>
      </c>
      <c r="G4196" s="2">
        <v>43777.686712962961</v>
      </c>
      <c r="H4196" s="5" t="s">
        <v>17672</v>
      </c>
      <c r="I4196">
        <v>636</v>
      </c>
      <c r="J4196">
        <v>2.442422537011896E+17</v>
      </c>
      <c r="K4196" t="s">
        <v>16629</v>
      </c>
      <c r="L4196">
        <v>9</v>
      </c>
      <c r="M4196">
        <f t="shared" ref="M4196:M4259" si="1008">IF(10*(I4196-550)/200&gt;5,ROUNDUP(10*(I4196-550)/200,0),ROUNDUP(10*(I4196-550)/200,1))</f>
        <v>4.3</v>
      </c>
      <c r="N4196">
        <f t="shared" ref="N4196:N4259" si="1009">IF(20*(I4196-550)/200&gt;5,ROUNDUP(20*(I4196-550)/200,0),ROUNDUP(20*(I4196-550)/200,1))</f>
        <v>9</v>
      </c>
      <c r="O4196">
        <f t="shared" ref="O4196:O4259" si="1010">IF(L4196=M4196,1,0)</f>
        <v>0</v>
      </c>
      <c r="P4196">
        <f t="shared" ref="P4196:P4259" si="1011">IF(L4196=N4196,1,0)</f>
        <v>1</v>
      </c>
      <c r="Q4196" t="s">
        <v>16716</v>
      </c>
      <c r="R4196">
        <v>4.5</v>
      </c>
      <c r="S4196" t="str">
        <f t="shared" ref="S4196:S4259" si="1012">IF(L4196&gt;R4196,"调降",IF(L4196&lt;R4196,"调升","不变"))</f>
        <v>调降</v>
      </c>
      <c r="T4196">
        <f t="shared" ref="T4196:T4259" si="1013">R4196/L4196-1</f>
        <v>-0.5</v>
      </c>
      <c r="U4196" t="s">
        <v>17435</v>
      </c>
      <c r="V4196">
        <v>0</v>
      </c>
    </row>
    <row r="4197" spans="1:32" x14ac:dyDescent="0.15">
      <c r="A4197" s="1">
        <v>128</v>
      </c>
      <c r="B4197" t="s">
        <v>150</v>
      </c>
      <c r="C4197" t="s">
        <v>4437</v>
      </c>
      <c r="D4197" t="s">
        <v>8538</v>
      </c>
      <c r="E4197" t="s">
        <v>12639</v>
      </c>
      <c r="F4197" t="s">
        <v>16628</v>
      </c>
      <c r="G4197" s="2">
        <v>43777.684537037043</v>
      </c>
      <c r="H4197" s="5" t="s">
        <v>17672</v>
      </c>
      <c r="I4197">
        <v>635</v>
      </c>
      <c r="J4197">
        <v>2.44241466115756E+17</v>
      </c>
      <c r="K4197" t="s">
        <v>16629</v>
      </c>
      <c r="L4197">
        <v>9</v>
      </c>
      <c r="M4197">
        <f t="shared" si="1008"/>
        <v>4.3</v>
      </c>
      <c r="N4197">
        <f t="shared" si="1009"/>
        <v>9</v>
      </c>
      <c r="O4197">
        <f t="shared" si="1010"/>
        <v>0</v>
      </c>
      <c r="P4197">
        <f t="shared" si="1011"/>
        <v>1</v>
      </c>
      <c r="Q4197" t="s">
        <v>16715</v>
      </c>
      <c r="R4197">
        <v>5</v>
      </c>
      <c r="S4197" t="str">
        <f t="shared" si="1012"/>
        <v>调降</v>
      </c>
      <c r="T4197">
        <f t="shared" si="1013"/>
        <v>-0.44444444444444442</v>
      </c>
      <c r="U4197" t="s">
        <v>17435</v>
      </c>
      <c r="V4197">
        <v>5</v>
      </c>
    </row>
    <row r="4198" spans="1:32" x14ac:dyDescent="0.15">
      <c r="A4198" s="1">
        <v>127</v>
      </c>
      <c r="B4198" t="s">
        <v>149</v>
      </c>
      <c r="C4198" t="s">
        <v>4436</v>
      </c>
      <c r="D4198" t="s">
        <v>8537</v>
      </c>
      <c r="E4198" t="s">
        <v>12638</v>
      </c>
      <c r="F4198" t="s">
        <v>16628</v>
      </c>
      <c r="G4198" s="2">
        <v>43777.68173611111</v>
      </c>
      <c r="H4198" s="5" t="s">
        <v>17672</v>
      </c>
      <c r="I4198">
        <v>640</v>
      </c>
      <c r="J4198">
        <v>2.4424045178205389E+17</v>
      </c>
      <c r="K4198" t="s">
        <v>16629</v>
      </c>
      <c r="L4198">
        <v>9</v>
      </c>
      <c r="M4198">
        <f t="shared" si="1008"/>
        <v>4.5</v>
      </c>
      <c r="N4198">
        <f t="shared" si="1009"/>
        <v>9</v>
      </c>
      <c r="O4198">
        <f t="shared" si="1010"/>
        <v>0</v>
      </c>
      <c r="P4198">
        <f t="shared" si="1011"/>
        <v>1</v>
      </c>
      <c r="Q4198" t="s">
        <v>16692</v>
      </c>
      <c r="R4198">
        <v>5</v>
      </c>
      <c r="S4198" t="str">
        <f t="shared" si="1012"/>
        <v>调降</v>
      </c>
      <c r="T4198">
        <f t="shared" si="1013"/>
        <v>-0.44444444444444442</v>
      </c>
      <c r="U4198" t="s">
        <v>17435</v>
      </c>
      <c r="V4198">
        <v>5</v>
      </c>
    </row>
    <row r="4199" spans="1:32" x14ac:dyDescent="0.15">
      <c r="A4199" s="1">
        <v>126</v>
      </c>
      <c r="B4199" t="s">
        <v>148</v>
      </c>
      <c r="C4199" t="s">
        <v>4435</v>
      </c>
      <c r="D4199" t="s">
        <v>8536</v>
      </c>
      <c r="E4199" t="s">
        <v>12637</v>
      </c>
      <c r="F4199" t="s">
        <v>16628</v>
      </c>
      <c r="G4199" s="2">
        <v>43777.666354166657</v>
      </c>
      <c r="H4199" s="5" t="s">
        <v>17672</v>
      </c>
      <c r="I4199">
        <v>651</v>
      </c>
      <c r="J4199">
        <v>2.442348794185032E+17</v>
      </c>
      <c r="K4199" t="s">
        <v>16629</v>
      </c>
      <c r="L4199">
        <v>11</v>
      </c>
      <c r="M4199">
        <f t="shared" si="1008"/>
        <v>6</v>
      </c>
      <c r="N4199">
        <f t="shared" si="1009"/>
        <v>11</v>
      </c>
      <c r="O4199">
        <f t="shared" si="1010"/>
        <v>0</v>
      </c>
      <c r="P4199">
        <f t="shared" si="1011"/>
        <v>1</v>
      </c>
      <c r="Q4199" t="s">
        <v>16652</v>
      </c>
      <c r="R4199">
        <v>5.5</v>
      </c>
      <c r="S4199" t="str">
        <f t="shared" si="1012"/>
        <v>调降</v>
      </c>
      <c r="T4199">
        <f t="shared" si="1013"/>
        <v>-0.5</v>
      </c>
      <c r="U4199" t="s">
        <v>17434</v>
      </c>
      <c r="V4199">
        <v>5.5</v>
      </c>
    </row>
    <row r="4200" spans="1:32" x14ac:dyDescent="0.15">
      <c r="A4200" s="1">
        <v>123</v>
      </c>
      <c r="B4200" t="s">
        <v>145</v>
      </c>
      <c r="C4200" t="s">
        <v>4433</v>
      </c>
      <c r="D4200" t="s">
        <v>8534</v>
      </c>
      <c r="E4200" t="s">
        <v>12635</v>
      </c>
      <c r="F4200" t="s">
        <v>16627</v>
      </c>
      <c r="G4200" s="2">
        <v>43777.640150462961</v>
      </c>
      <c r="H4200" s="5" t="s">
        <v>17672</v>
      </c>
      <c r="I4200">
        <v>638</v>
      </c>
      <c r="J4200">
        <v>2.442253829857649E+17</v>
      </c>
      <c r="K4200" t="s">
        <v>16629</v>
      </c>
      <c r="L4200">
        <v>9</v>
      </c>
      <c r="M4200">
        <f t="shared" si="1008"/>
        <v>4.4000000000000004</v>
      </c>
      <c r="N4200">
        <f t="shared" si="1009"/>
        <v>9</v>
      </c>
      <c r="O4200">
        <f t="shared" si="1010"/>
        <v>0</v>
      </c>
      <c r="P4200">
        <f t="shared" si="1011"/>
        <v>1</v>
      </c>
      <c r="Q4200" t="s">
        <v>16713</v>
      </c>
      <c r="R4200">
        <v>5</v>
      </c>
      <c r="S4200" t="str">
        <f t="shared" si="1012"/>
        <v>调降</v>
      </c>
      <c r="T4200">
        <f t="shared" si="1013"/>
        <v>-0.44444444444444442</v>
      </c>
      <c r="U4200" t="s">
        <v>17434</v>
      </c>
      <c r="V4200">
        <v>5</v>
      </c>
    </row>
    <row r="4201" spans="1:32" x14ac:dyDescent="0.15">
      <c r="A4201" s="1">
        <v>125</v>
      </c>
      <c r="B4201" t="s">
        <v>147</v>
      </c>
      <c r="C4201" t="s">
        <v>4434</v>
      </c>
      <c r="D4201" t="s">
        <v>8535</v>
      </c>
      <c r="E4201" t="s">
        <v>12636</v>
      </c>
      <c r="F4201" t="s">
        <v>16628</v>
      </c>
      <c r="G4201" s="2">
        <v>43777.632372685177</v>
      </c>
      <c r="H4201" s="5" t="s">
        <v>17672</v>
      </c>
      <c r="I4201">
        <v>654</v>
      </c>
      <c r="J4201">
        <v>2.4422256477838131E+17</v>
      </c>
      <c r="K4201" t="s">
        <v>16629</v>
      </c>
      <c r="L4201">
        <v>11</v>
      </c>
      <c r="M4201">
        <f t="shared" si="1008"/>
        <v>6</v>
      </c>
      <c r="N4201">
        <f t="shared" si="1009"/>
        <v>11</v>
      </c>
      <c r="O4201">
        <f t="shared" si="1010"/>
        <v>0</v>
      </c>
      <c r="P4201">
        <f t="shared" si="1011"/>
        <v>1</v>
      </c>
      <c r="Q4201" t="s">
        <v>16714</v>
      </c>
      <c r="R4201">
        <v>5.5</v>
      </c>
      <c r="S4201" t="str">
        <f t="shared" si="1012"/>
        <v>调降</v>
      </c>
      <c r="T4201">
        <f t="shared" si="1013"/>
        <v>-0.5</v>
      </c>
      <c r="U4201" t="s">
        <v>17434</v>
      </c>
      <c r="V4201">
        <v>5.5</v>
      </c>
    </row>
    <row r="4202" spans="1:32" x14ac:dyDescent="0.15">
      <c r="A4202" s="1">
        <v>122</v>
      </c>
      <c r="B4202" t="s">
        <v>144</v>
      </c>
      <c r="C4202" t="s">
        <v>4432</v>
      </c>
      <c r="D4202" t="s">
        <v>8533</v>
      </c>
      <c r="E4202" t="s">
        <v>12634</v>
      </c>
      <c r="F4202" t="s">
        <v>16628</v>
      </c>
      <c r="G4202" s="2">
        <v>43777.604594907411</v>
      </c>
      <c r="H4202" s="5" t="s">
        <v>17672</v>
      </c>
      <c r="I4202">
        <v>648</v>
      </c>
      <c r="J4202">
        <v>2.4421249543727101E+17</v>
      </c>
      <c r="K4202" t="s">
        <v>16629</v>
      </c>
      <c r="L4202">
        <v>10</v>
      </c>
      <c r="M4202">
        <f t="shared" si="1008"/>
        <v>4.9000000000000004</v>
      </c>
      <c r="N4202">
        <f t="shared" si="1009"/>
        <v>10</v>
      </c>
      <c r="O4202">
        <f t="shared" si="1010"/>
        <v>0</v>
      </c>
      <c r="P4202">
        <f t="shared" si="1011"/>
        <v>1</v>
      </c>
      <c r="Q4202" t="s">
        <v>16712</v>
      </c>
      <c r="R4202">
        <v>3</v>
      </c>
      <c r="S4202" t="str">
        <f t="shared" si="1012"/>
        <v>调降</v>
      </c>
      <c r="T4202">
        <f t="shared" si="1013"/>
        <v>-0.7</v>
      </c>
      <c r="U4202" t="s">
        <v>17434</v>
      </c>
      <c r="V4202">
        <v>3</v>
      </c>
    </row>
    <row r="4203" spans="1:32" x14ac:dyDescent="0.15">
      <c r="A4203" s="1">
        <v>121</v>
      </c>
      <c r="B4203" t="s">
        <v>143</v>
      </c>
      <c r="C4203" t="s">
        <v>4431</v>
      </c>
      <c r="D4203" t="s">
        <v>8532</v>
      </c>
      <c r="E4203" t="s">
        <v>12633</v>
      </c>
      <c r="F4203" t="s">
        <v>16628</v>
      </c>
      <c r="G4203" s="2">
        <v>43777.587337962963</v>
      </c>
      <c r="H4203" s="5" t="s">
        <v>17672</v>
      </c>
      <c r="I4203">
        <v>624</v>
      </c>
      <c r="J4203">
        <v>2.442062438565192E+17</v>
      </c>
      <c r="K4203" t="s">
        <v>16629</v>
      </c>
      <c r="L4203">
        <v>8</v>
      </c>
      <c r="M4203">
        <f t="shared" si="1008"/>
        <v>3.7</v>
      </c>
      <c r="N4203">
        <f t="shared" si="1009"/>
        <v>8</v>
      </c>
      <c r="O4203">
        <f t="shared" si="1010"/>
        <v>0</v>
      </c>
      <c r="P4203">
        <f t="shared" si="1011"/>
        <v>1</v>
      </c>
      <c r="Q4203" t="s">
        <v>16668</v>
      </c>
      <c r="R4203">
        <v>3</v>
      </c>
      <c r="S4203" t="str">
        <f t="shared" si="1012"/>
        <v>调降</v>
      </c>
      <c r="T4203">
        <f t="shared" si="1013"/>
        <v>-0.625</v>
      </c>
      <c r="U4203" t="s">
        <v>17434</v>
      </c>
      <c r="V4203">
        <v>3</v>
      </c>
    </row>
    <row r="4204" spans="1:32" x14ac:dyDescent="0.15">
      <c r="A4204" s="1">
        <v>120</v>
      </c>
      <c r="B4204" t="s">
        <v>142</v>
      </c>
      <c r="C4204" t="s">
        <v>4430</v>
      </c>
      <c r="D4204" t="s">
        <v>8531</v>
      </c>
      <c r="E4204" t="s">
        <v>12632</v>
      </c>
      <c r="F4204" t="s">
        <v>16628</v>
      </c>
      <c r="G4204" s="2">
        <v>43777.57540509259</v>
      </c>
      <c r="H4204" s="5" t="s">
        <v>17672</v>
      </c>
      <c r="I4204">
        <v>647</v>
      </c>
      <c r="J4204">
        <v>2.4420192025470979E+17</v>
      </c>
      <c r="K4204" t="s">
        <v>16629</v>
      </c>
      <c r="L4204">
        <v>10</v>
      </c>
      <c r="M4204">
        <f t="shared" si="1008"/>
        <v>4.8999999999999995</v>
      </c>
      <c r="N4204">
        <f t="shared" si="1009"/>
        <v>10</v>
      </c>
      <c r="O4204">
        <f t="shared" si="1010"/>
        <v>0</v>
      </c>
      <c r="P4204">
        <f t="shared" si="1011"/>
        <v>1</v>
      </c>
      <c r="Q4204" t="s">
        <v>16672</v>
      </c>
      <c r="R4204">
        <v>10</v>
      </c>
      <c r="S4204" t="str">
        <f t="shared" si="1012"/>
        <v>不变</v>
      </c>
      <c r="T4204">
        <f t="shared" si="1013"/>
        <v>0</v>
      </c>
      <c r="U4204" t="s">
        <v>17434</v>
      </c>
      <c r="V4204">
        <v>10</v>
      </c>
    </row>
    <row r="4205" spans="1:32" x14ac:dyDescent="0.15">
      <c r="A4205" s="1">
        <v>118</v>
      </c>
      <c r="B4205" t="s">
        <v>140</v>
      </c>
      <c r="C4205" t="s">
        <v>4429</v>
      </c>
      <c r="D4205" t="s">
        <v>8530</v>
      </c>
      <c r="E4205" t="s">
        <v>12631</v>
      </c>
      <c r="F4205" t="s">
        <v>16627</v>
      </c>
      <c r="G4205" s="2">
        <v>43777.571087962962</v>
      </c>
      <c r="H4205" s="5" t="s">
        <v>17672</v>
      </c>
      <c r="I4205">
        <v>595</v>
      </c>
      <c r="J4205">
        <v>2.4420035395060118E+17</v>
      </c>
      <c r="K4205" t="s">
        <v>16629</v>
      </c>
      <c r="L4205">
        <v>4.5</v>
      </c>
      <c r="M4205">
        <f t="shared" si="1008"/>
        <v>2.3000000000000003</v>
      </c>
      <c r="N4205">
        <f t="shared" si="1009"/>
        <v>4.5</v>
      </c>
      <c r="O4205">
        <f t="shared" si="1010"/>
        <v>0</v>
      </c>
      <c r="P4205">
        <f t="shared" si="1011"/>
        <v>1</v>
      </c>
      <c r="Q4205" t="s">
        <v>16687</v>
      </c>
      <c r="R4205">
        <v>4.5</v>
      </c>
      <c r="S4205" t="str">
        <f t="shared" si="1012"/>
        <v>不变</v>
      </c>
      <c r="T4205">
        <f t="shared" si="1013"/>
        <v>0</v>
      </c>
      <c r="U4205" t="s">
        <v>17435</v>
      </c>
      <c r="V4205">
        <v>4.5</v>
      </c>
    </row>
    <row r="4206" spans="1:32" x14ac:dyDescent="0.15">
      <c r="A4206" s="1">
        <v>116</v>
      </c>
      <c r="B4206" t="s">
        <v>138</v>
      </c>
      <c r="C4206" t="s">
        <v>4428</v>
      </c>
      <c r="D4206" t="s">
        <v>8529</v>
      </c>
      <c r="E4206" t="s">
        <v>12630</v>
      </c>
      <c r="F4206" t="s">
        <v>16627</v>
      </c>
      <c r="G4206" s="2">
        <v>43777.532581018517</v>
      </c>
      <c r="H4206" s="5" t="s">
        <v>17672</v>
      </c>
      <c r="I4206">
        <v>621</v>
      </c>
      <c r="J4206">
        <v>2.441864002226135E+17</v>
      </c>
      <c r="K4206" t="s">
        <v>16629</v>
      </c>
      <c r="L4206">
        <v>8</v>
      </c>
      <c r="M4206">
        <f t="shared" si="1008"/>
        <v>3.6</v>
      </c>
      <c r="N4206">
        <f t="shared" si="1009"/>
        <v>8</v>
      </c>
      <c r="O4206">
        <f t="shared" si="1010"/>
        <v>0</v>
      </c>
      <c r="P4206">
        <f t="shared" si="1011"/>
        <v>1</v>
      </c>
      <c r="Q4206" t="s">
        <v>16711</v>
      </c>
      <c r="R4206">
        <v>3</v>
      </c>
      <c r="S4206" t="str">
        <f t="shared" si="1012"/>
        <v>调降</v>
      </c>
      <c r="T4206">
        <f t="shared" si="1013"/>
        <v>-0.625</v>
      </c>
      <c r="U4206" t="s">
        <v>17434</v>
      </c>
      <c r="V4206">
        <v>3</v>
      </c>
    </row>
    <row r="4207" spans="1:32" x14ac:dyDescent="0.15">
      <c r="A4207" s="1">
        <v>115</v>
      </c>
      <c r="B4207" t="s">
        <v>137</v>
      </c>
      <c r="C4207" t="s">
        <v>4427</v>
      </c>
      <c r="D4207" t="s">
        <v>8528</v>
      </c>
      <c r="E4207" t="s">
        <v>12629</v>
      </c>
      <c r="F4207" t="s">
        <v>16627</v>
      </c>
      <c r="G4207" s="2">
        <v>43777.510231481479</v>
      </c>
      <c r="H4207" s="5" t="s">
        <v>17672</v>
      </c>
      <c r="I4207">
        <v>621</v>
      </c>
      <c r="J4207">
        <v>2.4417830107611549E+17</v>
      </c>
      <c r="K4207" t="s">
        <v>16629</v>
      </c>
      <c r="L4207">
        <v>8</v>
      </c>
      <c r="M4207">
        <f t="shared" si="1008"/>
        <v>3.6</v>
      </c>
      <c r="N4207">
        <f t="shared" si="1009"/>
        <v>8</v>
      </c>
      <c r="O4207">
        <f t="shared" si="1010"/>
        <v>0</v>
      </c>
      <c r="P4207">
        <f t="shared" si="1011"/>
        <v>1</v>
      </c>
      <c r="Q4207" t="s">
        <v>16685</v>
      </c>
      <c r="R4207">
        <v>8</v>
      </c>
      <c r="S4207" t="str">
        <f t="shared" si="1012"/>
        <v>不变</v>
      </c>
      <c r="T4207">
        <f t="shared" si="1013"/>
        <v>0</v>
      </c>
      <c r="U4207" t="s">
        <v>17434</v>
      </c>
      <c r="V4207">
        <v>8</v>
      </c>
    </row>
    <row r="4208" spans="1:32" x14ac:dyDescent="0.15">
      <c r="A4208" s="1">
        <v>113</v>
      </c>
      <c r="B4208" t="s">
        <v>135</v>
      </c>
      <c r="C4208" t="s">
        <v>4426</v>
      </c>
      <c r="D4208" t="s">
        <v>8527</v>
      </c>
      <c r="E4208" t="s">
        <v>12628</v>
      </c>
      <c r="F4208" t="s">
        <v>16627</v>
      </c>
      <c r="G4208" s="2">
        <v>43777.475127314807</v>
      </c>
      <c r="H4208" s="5" t="s">
        <v>17672</v>
      </c>
      <c r="I4208">
        <v>610</v>
      </c>
      <c r="J4208">
        <v>2.441655815136911E+17</v>
      </c>
      <c r="K4208" t="s">
        <v>16629</v>
      </c>
      <c r="L4208">
        <v>6</v>
      </c>
      <c r="M4208">
        <f t="shared" si="1008"/>
        <v>3</v>
      </c>
      <c r="N4208">
        <f t="shared" si="1009"/>
        <v>6</v>
      </c>
      <c r="O4208">
        <f t="shared" si="1010"/>
        <v>0</v>
      </c>
      <c r="P4208">
        <f t="shared" si="1011"/>
        <v>1</v>
      </c>
      <c r="Q4208" t="s">
        <v>16699</v>
      </c>
      <c r="R4208">
        <v>3</v>
      </c>
      <c r="S4208" t="str">
        <f t="shared" si="1012"/>
        <v>调降</v>
      </c>
      <c r="T4208">
        <f t="shared" si="1013"/>
        <v>-0.5</v>
      </c>
      <c r="U4208" t="s">
        <v>17437</v>
      </c>
      <c r="V4208">
        <v>3</v>
      </c>
      <c r="W4208">
        <v>2.5436309607469059E+17</v>
      </c>
      <c r="X4208">
        <v>90000</v>
      </c>
      <c r="AA4208" s="2">
        <v>43929.665289351848</v>
      </c>
      <c r="AB4208">
        <v>24</v>
      </c>
      <c r="AC4208" t="s">
        <v>17498</v>
      </c>
      <c r="AD4208" t="s">
        <v>17505</v>
      </c>
      <c r="AE4208">
        <v>2.4416555691409821E+17</v>
      </c>
      <c r="AF4208" t="s">
        <v>12628</v>
      </c>
    </row>
    <row r="4209" spans="1:32" x14ac:dyDescent="0.15">
      <c r="A4209" s="1">
        <v>112</v>
      </c>
      <c r="B4209" t="s">
        <v>134</v>
      </c>
      <c r="C4209" t="s">
        <v>4425</v>
      </c>
      <c r="D4209" t="s">
        <v>8526</v>
      </c>
      <c r="E4209" t="s">
        <v>12627</v>
      </c>
      <c r="F4209" t="s">
        <v>16627</v>
      </c>
      <c r="G4209" s="2">
        <v>43777.467060185183</v>
      </c>
      <c r="H4209" s="5" t="s">
        <v>17672</v>
      </c>
      <c r="I4209">
        <v>624</v>
      </c>
      <c r="J4209">
        <v>2.4416265806283158E+17</v>
      </c>
      <c r="K4209" t="s">
        <v>16629</v>
      </c>
      <c r="L4209">
        <v>8</v>
      </c>
      <c r="M4209">
        <f t="shared" si="1008"/>
        <v>3.7</v>
      </c>
      <c r="N4209">
        <f t="shared" si="1009"/>
        <v>8</v>
      </c>
      <c r="O4209">
        <f t="shared" si="1010"/>
        <v>0</v>
      </c>
      <c r="P4209">
        <f t="shared" si="1011"/>
        <v>1</v>
      </c>
      <c r="Q4209" t="s">
        <v>16710</v>
      </c>
      <c r="R4209">
        <v>4</v>
      </c>
      <c r="S4209" t="str">
        <f t="shared" si="1012"/>
        <v>调降</v>
      </c>
      <c r="T4209">
        <f t="shared" si="1013"/>
        <v>-0.5</v>
      </c>
      <c r="U4209" t="s">
        <v>17434</v>
      </c>
      <c r="V4209">
        <v>4</v>
      </c>
    </row>
    <row r="4210" spans="1:32" x14ac:dyDescent="0.15">
      <c r="A4210" s="1">
        <v>111</v>
      </c>
      <c r="B4210" t="s">
        <v>133</v>
      </c>
      <c r="C4210" t="s">
        <v>4424</v>
      </c>
      <c r="D4210" t="s">
        <v>8525</v>
      </c>
      <c r="E4210" t="s">
        <v>12626</v>
      </c>
      <c r="F4210" t="s">
        <v>16627</v>
      </c>
      <c r="G4210" s="2">
        <v>43777.463229166657</v>
      </c>
      <c r="H4210" s="5" t="s">
        <v>17672</v>
      </c>
      <c r="I4210">
        <v>624</v>
      </c>
      <c r="J4210">
        <v>2.4416126575942451E+17</v>
      </c>
      <c r="K4210" t="s">
        <v>16629</v>
      </c>
      <c r="L4210">
        <v>8</v>
      </c>
      <c r="M4210">
        <f t="shared" si="1008"/>
        <v>3.7</v>
      </c>
      <c r="N4210">
        <f t="shared" si="1009"/>
        <v>8</v>
      </c>
      <c r="O4210">
        <f t="shared" si="1010"/>
        <v>0</v>
      </c>
      <c r="P4210">
        <f t="shared" si="1011"/>
        <v>1</v>
      </c>
      <c r="Q4210" t="s">
        <v>16642</v>
      </c>
      <c r="R4210">
        <v>5</v>
      </c>
      <c r="S4210" t="str">
        <f t="shared" si="1012"/>
        <v>调降</v>
      </c>
      <c r="T4210">
        <f t="shared" si="1013"/>
        <v>-0.375</v>
      </c>
      <c r="U4210" t="s">
        <v>17435</v>
      </c>
      <c r="V4210">
        <v>0</v>
      </c>
      <c r="W4210">
        <v>2.4416139990585341E+17</v>
      </c>
      <c r="X4210">
        <v>70000</v>
      </c>
      <c r="AA4210" s="2">
        <v>43812.549305555563</v>
      </c>
      <c r="AB4210">
        <v>24</v>
      </c>
      <c r="AC4210" t="s">
        <v>17498</v>
      </c>
      <c r="AD4210" t="s">
        <v>17505</v>
      </c>
      <c r="AE4210">
        <v>2.4416124263622659E+17</v>
      </c>
      <c r="AF4210" t="s">
        <v>12626</v>
      </c>
    </row>
    <row r="4211" spans="1:32" x14ac:dyDescent="0.15">
      <c r="A4211" s="1">
        <v>110</v>
      </c>
      <c r="B4211" t="s">
        <v>132</v>
      </c>
      <c r="C4211" t="s">
        <v>4423</v>
      </c>
      <c r="D4211" t="s">
        <v>8524</v>
      </c>
      <c r="E4211" t="s">
        <v>12625</v>
      </c>
      <c r="F4211" t="s">
        <v>16627</v>
      </c>
      <c r="G4211" s="2">
        <v>43777.456238425933</v>
      </c>
      <c r="H4211" s="5" t="s">
        <v>17672</v>
      </c>
      <c r="I4211">
        <v>635</v>
      </c>
      <c r="J4211">
        <v>2.441587348283105E+17</v>
      </c>
      <c r="K4211" t="s">
        <v>16629</v>
      </c>
      <c r="L4211">
        <v>9</v>
      </c>
      <c r="M4211">
        <f t="shared" si="1008"/>
        <v>4.3</v>
      </c>
      <c r="N4211">
        <f t="shared" si="1009"/>
        <v>9</v>
      </c>
      <c r="O4211">
        <f t="shared" si="1010"/>
        <v>0</v>
      </c>
      <c r="P4211">
        <f t="shared" si="1011"/>
        <v>1</v>
      </c>
      <c r="Q4211" t="s">
        <v>16709</v>
      </c>
      <c r="R4211">
        <v>9</v>
      </c>
      <c r="S4211" t="str">
        <f t="shared" si="1012"/>
        <v>不变</v>
      </c>
      <c r="T4211">
        <f t="shared" si="1013"/>
        <v>0</v>
      </c>
      <c r="U4211" t="s">
        <v>17434</v>
      </c>
      <c r="V4211">
        <v>4.5</v>
      </c>
      <c r="W4211">
        <v>2.4415894711462301E+17</v>
      </c>
      <c r="X4211">
        <v>45000</v>
      </c>
      <c r="AA4211" s="2">
        <v>43777.494421296287</v>
      </c>
      <c r="AB4211">
        <v>27</v>
      </c>
      <c r="AC4211" t="s">
        <v>17496</v>
      </c>
      <c r="AD4211" t="s">
        <v>17506</v>
      </c>
      <c r="AE4211">
        <v>2.4415871783299069E+17</v>
      </c>
      <c r="AF4211" t="s">
        <v>12625</v>
      </c>
    </row>
    <row r="4212" spans="1:32" x14ac:dyDescent="0.15">
      <c r="A4212" s="1">
        <v>109</v>
      </c>
      <c r="B4212" t="s">
        <v>131</v>
      </c>
      <c r="C4212" t="s">
        <v>4422</v>
      </c>
      <c r="D4212" t="s">
        <v>8523</v>
      </c>
      <c r="E4212" t="s">
        <v>12624</v>
      </c>
      <c r="F4212" t="s">
        <v>16628</v>
      </c>
      <c r="G4212" s="2">
        <v>43777.456030092602</v>
      </c>
      <c r="H4212" s="5" t="s">
        <v>17672</v>
      </c>
      <c r="I4212">
        <v>644</v>
      </c>
      <c r="J4212">
        <v>2.441586570659144E+17</v>
      </c>
      <c r="K4212" t="s">
        <v>16629</v>
      </c>
      <c r="L4212">
        <v>10</v>
      </c>
      <c r="M4212">
        <f t="shared" si="1008"/>
        <v>4.7</v>
      </c>
      <c r="N4212">
        <f t="shared" si="1009"/>
        <v>10</v>
      </c>
      <c r="O4212">
        <f t="shared" si="1010"/>
        <v>0</v>
      </c>
      <c r="P4212">
        <f t="shared" si="1011"/>
        <v>1</v>
      </c>
      <c r="Q4212" t="s">
        <v>16644</v>
      </c>
      <c r="R4212">
        <v>10</v>
      </c>
      <c r="S4212" t="str">
        <f t="shared" si="1012"/>
        <v>不变</v>
      </c>
      <c r="T4212">
        <f t="shared" si="1013"/>
        <v>0</v>
      </c>
      <c r="U4212" t="s">
        <v>17434</v>
      </c>
      <c r="V4212">
        <v>5</v>
      </c>
      <c r="W4212">
        <v>2.441588904495759E+17</v>
      </c>
      <c r="X4212">
        <v>50000</v>
      </c>
      <c r="AA4212" s="2">
        <v>43777.495729166672</v>
      </c>
      <c r="AB4212">
        <v>27</v>
      </c>
      <c r="AC4212" t="s">
        <v>17496</v>
      </c>
      <c r="AD4212" t="s">
        <v>17506</v>
      </c>
      <c r="AE4212">
        <v>2.4415860332429718E+17</v>
      </c>
      <c r="AF4212" t="s">
        <v>12624</v>
      </c>
    </row>
    <row r="4213" spans="1:32" x14ac:dyDescent="0.15">
      <c r="A4213" s="1">
        <v>108</v>
      </c>
      <c r="B4213" t="s">
        <v>130</v>
      </c>
      <c r="C4213" t="s">
        <v>4421</v>
      </c>
      <c r="D4213" t="s">
        <v>8522</v>
      </c>
      <c r="E4213" t="s">
        <v>12623</v>
      </c>
      <c r="F4213" t="s">
        <v>16627</v>
      </c>
      <c r="G4213" s="2">
        <v>43777.452893518523</v>
      </c>
      <c r="H4213" s="5" t="s">
        <v>17672</v>
      </c>
      <c r="I4213">
        <v>594</v>
      </c>
      <c r="J4213">
        <v>2.4415752038855878E+17</v>
      </c>
      <c r="K4213" t="s">
        <v>16629</v>
      </c>
      <c r="L4213">
        <v>4.4000000000000004</v>
      </c>
      <c r="M4213">
        <f t="shared" si="1008"/>
        <v>2.2000000000000002</v>
      </c>
      <c r="N4213">
        <f t="shared" si="1009"/>
        <v>4.4000000000000004</v>
      </c>
      <c r="O4213">
        <f t="shared" si="1010"/>
        <v>0</v>
      </c>
      <c r="P4213">
        <f t="shared" si="1011"/>
        <v>1</v>
      </c>
      <c r="Q4213" t="s">
        <v>16708</v>
      </c>
      <c r="R4213">
        <v>4.4000000000000004</v>
      </c>
      <c r="S4213" t="str">
        <f t="shared" si="1012"/>
        <v>不变</v>
      </c>
      <c r="T4213">
        <f t="shared" si="1013"/>
        <v>0</v>
      </c>
      <c r="U4213" t="s">
        <v>17435</v>
      </c>
      <c r="V4213">
        <v>0</v>
      </c>
    </row>
    <row r="4214" spans="1:32" x14ac:dyDescent="0.15">
      <c r="A4214" s="1">
        <v>107</v>
      </c>
      <c r="B4214" t="s">
        <v>129</v>
      </c>
      <c r="C4214" t="s">
        <v>4420</v>
      </c>
      <c r="D4214" t="s">
        <v>8521</v>
      </c>
      <c r="E4214" t="s">
        <v>12622</v>
      </c>
      <c r="F4214" t="s">
        <v>16628</v>
      </c>
      <c r="G4214" s="2">
        <v>43777.416932870372</v>
      </c>
      <c r="H4214" s="5" t="s">
        <v>17672</v>
      </c>
      <c r="I4214">
        <v>630</v>
      </c>
      <c r="J4214">
        <v>2.441444902798664E+17</v>
      </c>
      <c r="K4214" t="s">
        <v>16629</v>
      </c>
      <c r="L4214">
        <v>8</v>
      </c>
      <c r="M4214">
        <f t="shared" si="1008"/>
        <v>4</v>
      </c>
      <c r="N4214">
        <f t="shared" si="1009"/>
        <v>8</v>
      </c>
      <c r="O4214">
        <f t="shared" si="1010"/>
        <v>0</v>
      </c>
      <c r="P4214">
        <f t="shared" si="1011"/>
        <v>1</v>
      </c>
      <c r="Q4214" t="s">
        <v>16699</v>
      </c>
      <c r="R4214">
        <v>4</v>
      </c>
      <c r="S4214" t="str">
        <f t="shared" si="1012"/>
        <v>调降</v>
      </c>
      <c r="T4214">
        <f t="shared" si="1013"/>
        <v>-0.5</v>
      </c>
      <c r="U4214" t="s">
        <v>17435</v>
      </c>
      <c r="V4214">
        <v>4</v>
      </c>
    </row>
    <row r="4215" spans="1:32" x14ac:dyDescent="0.15">
      <c r="A4215" s="1">
        <v>106</v>
      </c>
      <c r="B4215" t="s">
        <v>128</v>
      </c>
      <c r="C4215" t="s">
        <v>4419</v>
      </c>
      <c r="D4215" t="s">
        <v>8520</v>
      </c>
      <c r="E4215" t="s">
        <v>12621</v>
      </c>
      <c r="F4215" t="s">
        <v>16628</v>
      </c>
      <c r="G4215" s="2">
        <v>43777.414907407408</v>
      </c>
      <c r="H4215" s="5" t="s">
        <v>17672</v>
      </c>
      <c r="I4215">
        <v>641</v>
      </c>
      <c r="J4215">
        <v>2.4414375583626438E+17</v>
      </c>
      <c r="K4215" t="s">
        <v>16629</v>
      </c>
      <c r="L4215">
        <v>10</v>
      </c>
      <c r="M4215">
        <f t="shared" si="1008"/>
        <v>4.5999999999999996</v>
      </c>
      <c r="N4215">
        <f t="shared" si="1009"/>
        <v>10</v>
      </c>
      <c r="O4215">
        <f t="shared" si="1010"/>
        <v>0</v>
      </c>
      <c r="P4215">
        <f t="shared" si="1011"/>
        <v>1</v>
      </c>
      <c r="Q4215" t="s">
        <v>16707</v>
      </c>
      <c r="R4215">
        <v>6</v>
      </c>
      <c r="S4215" t="str">
        <f t="shared" si="1012"/>
        <v>调降</v>
      </c>
      <c r="T4215">
        <f t="shared" si="1013"/>
        <v>-0.4</v>
      </c>
      <c r="U4215" t="s">
        <v>17435</v>
      </c>
      <c r="V4215">
        <v>6</v>
      </c>
    </row>
    <row r="4216" spans="1:32" x14ac:dyDescent="0.15">
      <c r="A4216" s="1">
        <v>103</v>
      </c>
      <c r="B4216" t="s">
        <v>125</v>
      </c>
      <c r="C4216" t="s">
        <v>4417</v>
      </c>
      <c r="D4216" t="s">
        <v>8518</v>
      </c>
      <c r="E4216" t="s">
        <v>12619</v>
      </c>
      <c r="F4216" t="s">
        <v>16627</v>
      </c>
      <c r="G4216" s="2">
        <v>43776.772141203714</v>
      </c>
      <c r="H4216" s="5" t="s">
        <v>17673</v>
      </c>
      <c r="I4216">
        <v>618</v>
      </c>
      <c r="J4216">
        <v>2.4391082558305478E+17</v>
      </c>
      <c r="K4216" t="s">
        <v>16629</v>
      </c>
      <c r="L4216">
        <v>7</v>
      </c>
      <c r="M4216">
        <f t="shared" si="1008"/>
        <v>3.4</v>
      </c>
      <c r="N4216">
        <f t="shared" si="1009"/>
        <v>7</v>
      </c>
      <c r="O4216">
        <f t="shared" si="1010"/>
        <v>0</v>
      </c>
      <c r="P4216">
        <f t="shared" si="1011"/>
        <v>1</v>
      </c>
      <c r="Q4216" t="s">
        <v>16706</v>
      </c>
      <c r="R4216">
        <v>3</v>
      </c>
      <c r="S4216" t="str">
        <f t="shared" si="1012"/>
        <v>调降</v>
      </c>
      <c r="T4216">
        <f t="shared" si="1013"/>
        <v>-0.5714285714285714</v>
      </c>
      <c r="U4216" t="s">
        <v>17435</v>
      </c>
      <c r="V4216">
        <v>3</v>
      </c>
    </row>
    <row r="4217" spans="1:32" x14ac:dyDescent="0.15">
      <c r="A4217" s="1">
        <v>102</v>
      </c>
      <c r="B4217" t="s">
        <v>124</v>
      </c>
      <c r="C4217" t="s">
        <v>4416</v>
      </c>
      <c r="D4217" t="s">
        <v>8517</v>
      </c>
      <c r="E4217" t="s">
        <v>12618</v>
      </c>
      <c r="F4217" t="s">
        <v>16627</v>
      </c>
      <c r="G4217" s="2">
        <v>43776.740659722222</v>
      </c>
      <c r="H4217" s="5" t="s">
        <v>17673</v>
      </c>
      <c r="I4217">
        <v>662</v>
      </c>
      <c r="J4217">
        <v>2.4389941843093501E+17</v>
      </c>
      <c r="K4217" t="s">
        <v>16629</v>
      </c>
      <c r="L4217">
        <v>12</v>
      </c>
      <c r="M4217">
        <f t="shared" si="1008"/>
        <v>6</v>
      </c>
      <c r="N4217">
        <f t="shared" si="1009"/>
        <v>12</v>
      </c>
      <c r="O4217">
        <f t="shared" si="1010"/>
        <v>0</v>
      </c>
      <c r="P4217">
        <f t="shared" si="1011"/>
        <v>1</v>
      </c>
      <c r="Q4217" t="s">
        <v>16705</v>
      </c>
      <c r="R4217">
        <v>3</v>
      </c>
      <c r="S4217" t="str">
        <f t="shared" si="1012"/>
        <v>调降</v>
      </c>
      <c r="T4217">
        <f t="shared" si="1013"/>
        <v>-0.75</v>
      </c>
      <c r="U4217" t="s">
        <v>17435</v>
      </c>
      <c r="V4217">
        <v>3</v>
      </c>
    </row>
    <row r="4218" spans="1:32" x14ac:dyDescent="0.15">
      <c r="A4218" s="1">
        <v>100</v>
      </c>
      <c r="B4218" t="s">
        <v>122</v>
      </c>
      <c r="C4218" t="s">
        <v>4415</v>
      </c>
      <c r="D4218" t="s">
        <v>8516</v>
      </c>
      <c r="E4218" t="s">
        <v>12617</v>
      </c>
      <c r="F4218" t="s">
        <v>16627</v>
      </c>
      <c r="G4218" s="2">
        <v>43776.739224537043</v>
      </c>
      <c r="H4218" s="5" t="s">
        <v>17673</v>
      </c>
      <c r="I4218">
        <v>630</v>
      </c>
      <c r="J4218">
        <v>2.4389889575774211E+17</v>
      </c>
      <c r="K4218" t="s">
        <v>16629</v>
      </c>
      <c r="L4218">
        <v>8</v>
      </c>
      <c r="M4218">
        <f t="shared" si="1008"/>
        <v>4</v>
      </c>
      <c r="N4218">
        <f t="shared" si="1009"/>
        <v>8</v>
      </c>
      <c r="O4218">
        <f t="shared" si="1010"/>
        <v>0</v>
      </c>
      <c r="P4218">
        <f t="shared" si="1011"/>
        <v>1</v>
      </c>
      <c r="Q4218" t="s">
        <v>16704</v>
      </c>
      <c r="R4218">
        <v>8</v>
      </c>
      <c r="S4218" t="str">
        <f t="shared" si="1012"/>
        <v>不变</v>
      </c>
      <c r="T4218">
        <f t="shared" si="1013"/>
        <v>0</v>
      </c>
      <c r="U4218" t="s">
        <v>17434</v>
      </c>
      <c r="V4218">
        <v>8</v>
      </c>
    </row>
    <row r="4219" spans="1:32" x14ac:dyDescent="0.15">
      <c r="A4219" s="1">
        <v>99</v>
      </c>
      <c r="B4219" t="s">
        <v>121</v>
      </c>
      <c r="C4219" t="s">
        <v>4414</v>
      </c>
      <c r="D4219" t="s">
        <v>8515</v>
      </c>
      <c r="E4219" t="s">
        <v>12616</v>
      </c>
      <c r="F4219" t="s">
        <v>16627</v>
      </c>
      <c r="G4219" s="2">
        <v>43776.736574074072</v>
      </c>
      <c r="H4219" s="5" t="s">
        <v>17673</v>
      </c>
      <c r="I4219">
        <v>636</v>
      </c>
      <c r="J4219">
        <v>2.43897937938092E+17</v>
      </c>
      <c r="K4219" t="s">
        <v>16629</v>
      </c>
      <c r="L4219">
        <v>9</v>
      </c>
      <c r="M4219">
        <f t="shared" si="1008"/>
        <v>4.3</v>
      </c>
      <c r="N4219">
        <f t="shared" si="1009"/>
        <v>9</v>
      </c>
      <c r="O4219">
        <f t="shared" si="1010"/>
        <v>0</v>
      </c>
      <c r="P4219">
        <f t="shared" si="1011"/>
        <v>1</v>
      </c>
      <c r="Q4219" t="s">
        <v>16685</v>
      </c>
      <c r="R4219">
        <v>5</v>
      </c>
      <c r="S4219" t="str">
        <f t="shared" si="1012"/>
        <v>调降</v>
      </c>
      <c r="T4219">
        <f t="shared" si="1013"/>
        <v>-0.44444444444444442</v>
      </c>
      <c r="U4219" t="s">
        <v>17434</v>
      </c>
      <c r="V4219">
        <v>5</v>
      </c>
    </row>
    <row r="4220" spans="1:32" x14ac:dyDescent="0.15">
      <c r="A4220" s="1">
        <v>98</v>
      </c>
      <c r="B4220" t="s">
        <v>120</v>
      </c>
      <c r="C4220" t="s">
        <v>4413</v>
      </c>
      <c r="D4220" t="s">
        <v>8514</v>
      </c>
      <c r="E4220" t="s">
        <v>12615</v>
      </c>
      <c r="F4220" t="s">
        <v>16628</v>
      </c>
      <c r="G4220" s="2">
        <v>43776.734930555547</v>
      </c>
      <c r="H4220" s="5" t="s">
        <v>17673</v>
      </c>
      <c r="I4220">
        <v>635</v>
      </c>
      <c r="J4220">
        <v>2.438973419652424E+17</v>
      </c>
      <c r="K4220" t="s">
        <v>16629</v>
      </c>
      <c r="L4220">
        <v>9</v>
      </c>
      <c r="M4220">
        <f t="shared" si="1008"/>
        <v>4.3</v>
      </c>
      <c r="N4220">
        <f t="shared" si="1009"/>
        <v>9</v>
      </c>
      <c r="O4220">
        <f t="shared" si="1010"/>
        <v>0</v>
      </c>
      <c r="P4220">
        <f t="shared" si="1011"/>
        <v>1</v>
      </c>
      <c r="Q4220" t="s">
        <v>16703</v>
      </c>
      <c r="R4220">
        <v>4</v>
      </c>
      <c r="S4220" t="str">
        <f t="shared" si="1012"/>
        <v>调降</v>
      </c>
      <c r="T4220">
        <f t="shared" si="1013"/>
        <v>-0.55555555555555558</v>
      </c>
      <c r="U4220" t="s">
        <v>17434</v>
      </c>
      <c r="V4220">
        <v>4</v>
      </c>
    </row>
    <row r="4221" spans="1:32" x14ac:dyDescent="0.15">
      <c r="A4221" s="1">
        <v>97</v>
      </c>
      <c r="B4221" t="s">
        <v>119</v>
      </c>
      <c r="C4221" t="s">
        <v>4412</v>
      </c>
      <c r="D4221" t="s">
        <v>8513</v>
      </c>
      <c r="E4221" t="s">
        <v>12614</v>
      </c>
      <c r="F4221" t="s">
        <v>16628</v>
      </c>
      <c r="G4221" s="2">
        <v>43776.733240740738</v>
      </c>
      <c r="H4221" s="5" t="s">
        <v>17673</v>
      </c>
      <c r="I4221">
        <v>661</v>
      </c>
      <c r="J4221">
        <v>2.438967284434248E+17</v>
      </c>
      <c r="K4221" t="s">
        <v>16629</v>
      </c>
      <c r="L4221">
        <v>12</v>
      </c>
      <c r="M4221">
        <f t="shared" si="1008"/>
        <v>6</v>
      </c>
      <c r="N4221">
        <f t="shared" si="1009"/>
        <v>12</v>
      </c>
      <c r="O4221">
        <f t="shared" si="1010"/>
        <v>0</v>
      </c>
      <c r="P4221">
        <f t="shared" si="1011"/>
        <v>1</v>
      </c>
      <c r="Q4221" t="s">
        <v>16702</v>
      </c>
      <c r="R4221">
        <v>5</v>
      </c>
      <c r="S4221" t="str">
        <f t="shared" si="1012"/>
        <v>调降</v>
      </c>
      <c r="T4221">
        <f t="shared" si="1013"/>
        <v>-0.58333333333333326</v>
      </c>
      <c r="U4221" t="s">
        <v>17435</v>
      </c>
      <c r="V4221">
        <v>5</v>
      </c>
    </row>
    <row r="4222" spans="1:32" x14ac:dyDescent="0.15">
      <c r="A4222" s="1">
        <v>96</v>
      </c>
      <c r="B4222" t="s">
        <v>118</v>
      </c>
      <c r="C4222" t="s">
        <v>4411</v>
      </c>
      <c r="D4222" t="s">
        <v>8512</v>
      </c>
      <c r="E4222" t="s">
        <v>12613</v>
      </c>
      <c r="F4222" t="s">
        <v>16628</v>
      </c>
      <c r="G4222" s="2">
        <v>43776.718171296299</v>
      </c>
      <c r="H4222" s="5" t="s">
        <v>17673</v>
      </c>
      <c r="I4222">
        <v>643</v>
      </c>
      <c r="J4222">
        <v>2.438912690995896E+17</v>
      </c>
      <c r="K4222" t="s">
        <v>16629</v>
      </c>
      <c r="L4222">
        <v>10</v>
      </c>
      <c r="M4222">
        <f t="shared" si="1008"/>
        <v>4.6999999999999993</v>
      </c>
      <c r="N4222">
        <f t="shared" si="1009"/>
        <v>10</v>
      </c>
      <c r="O4222">
        <f t="shared" si="1010"/>
        <v>0</v>
      </c>
      <c r="P4222">
        <f t="shared" si="1011"/>
        <v>1</v>
      </c>
      <c r="Q4222" t="s">
        <v>16701</v>
      </c>
      <c r="R4222">
        <v>10</v>
      </c>
      <c r="S4222" t="str">
        <f t="shared" si="1012"/>
        <v>不变</v>
      </c>
      <c r="T4222">
        <f t="shared" si="1013"/>
        <v>0</v>
      </c>
      <c r="U4222" t="s">
        <v>17434</v>
      </c>
      <c r="V4222">
        <v>10</v>
      </c>
    </row>
    <row r="4223" spans="1:32" x14ac:dyDescent="0.15">
      <c r="A4223" s="1">
        <v>95</v>
      </c>
      <c r="B4223" t="s">
        <v>117</v>
      </c>
      <c r="C4223" t="s">
        <v>4410</v>
      </c>
      <c r="D4223" t="s">
        <v>8511</v>
      </c>
      <c r="E4223" t="s">
        <v>12612</v>
      </c>
      <c r="F4223" t="s">
        <v>16627</v>
      </c>
      <c r="G4223" s="2">
        <v>43776.707696759258</v>
      </c>
      <c r="H4223" s="5" t="s">
        <v>17673</v>
      </c>
      <c r="I4223">
        <v>630</v>
      </c>
      <c r="J4223">
        <v>2.438874712579809E+17</v>
      </c>
      <c r="K4223" t="s">
        <v>16629</v>
      </c>
      <c r="L4223">
        <v>8</v>
      </c>
      <c r="M4223">
        <f t="shared" si="1008"/>
        <v>4</v>
      </c>
      <c r="N4223">
        <f t="shared" si="1009"/>
        <v>8</v>
      </c>
      <c r="O4223">
        <f t="shared" si="1010"/>
        <v>0</v>
      </c>
      <c r="P4223">
        <f t="shared" si="1011"/>
        <v>1</v>
      </c>
      <c r="Q4223" t="s">
        <v>16700</v>
      </c>
      <c r="R4223">
        <v>8</v>
      </c>
      <c r="S4223" t="str">
        <f t="shared" si="1012"/>
        <v>不变</v>
      </c>
      <c r="T4223">
        <f t="shared" si="1013"/>
        <v>0</v>
      </c>
      <c r="U4223" t="s">
        <v>17435</v>
      </c>
      <c r="V4223">
        <v>8</v>
      </c>
    </row>
    <row r="4224" spans="1:32" x14ac:dyDescent="0.15">
      <c r="A4224" s="1">
        <v>94</v>
      </c>
      <c r="B4224" t="s">
        <v>116</v>
      </c>
      <c r="C4224" t="s">
        <v>4409</v>
      </c>
      <c r="D4224" t="s">
        <v>8510</v>
      </c>
      <c r="E4224" t="s">
        <v>12611</v>
      </c>
      <c r="F4224" t="s">
        <v>16627</v>
      </c>
      <c r="G4224" s="2">
        <v>43776.700960648152</v>
      </c>
      <c r="H4224" s="5" t="s">
        <v>17673</v>
      </c>
      <c r="I4224">
        <v>625</v>
      </c>
      <c r="J4224">
        <v>2.4388503224923341E+17</v>
      </c>
      <c r="K4224" t="s">
        <v>16629</v>
      </c>
      <c r="L4224">
        <v>8</v>
      </c>
      <c r="M4224">
        <f t="shared" si="1008"/>
        <v>3.8000000000000003</v>
      </c>
      <c r="N4224">
        <f t="shared" si="1009"/>
        <v>8</v>
      </c>
      <c r="O4224">
        <f t="shared" si="1010"/>
        <v>0</v>
      </c>
      <c r="P4224">
        <f t="shared" si="1011"/>
        <v>1</v>
      </c>
      <c r="Q4224" t="s">
        <v>16699</v>
      </c>
      <c r="R4224">
        <v>4</v>
      </c>
      <c r="S4224" t="str">
        <f t="shared" si="1012"/>
        <v>调降</v>
      </c>
      <c r="T4224">
        <f t="shared" si="1013"/>
        <v>-0.5</v>
      </c>
      <c r="U4224" t="s">
        <v>17435</v>
      </c>
      <c r="V4224">
        <v>4</v>
      </c>
    </row>
    <row r="4225" spans="1:32" x14ac:dyDescent="0.15">
      <c r="A4225" s="1">
        <v>93</v>
      </c>
      <c r="B4225" t="s">
        <v>115</v>
      </c>
      <c r="C4225" t="s">
        <v>4408</v>
      </c>
      <c r="D4225" t="s">
        <v>8509</v>
      </c>
      <c r="E4225" t="s">
        <v>12610</v>
      </c>
      <c r="F4225" t="s">
        <v>16628</v>
      </c>
      <c r="G4225" s="2">
        <v>43776.692465277767</v>
      </c>
      <c r="H4225" s="5" t="s">
        <v>17673</v>
      </c>
      <c r="I4225">
        <v>644</v>
      </c>
      <c r="J4225">
        <v>2.4388195158327709E+17</v>
      </c>
      <c r="K4225" t="s">
        <v>16629</v>
      </c>
      <c r="L4225">
        <v>10</v>
      </c>
      <c r="M4225">
        <f t="shared" si="1008"/>
        <v>4.7</v>
      </c>
      <c r="N4225">
        <f t="shared" si="1009"/>
        <v>10</v>
      </c>
      <c r="O4225">
        <f t="shared" si="1010"/>
        <v>0</v>
      </c>
      <c r="P4225">
        <f t="shared" si="1011"/>
        <v>1</v>
      </c>
      <c r="Q4225" t="s">
        <v>16698</v>
      </c>
      <c r="R4225">
        <v>10</v>
      </c>
      <c r="S4225" t="str">
        <f t="shared" si="1012"/>
        <v>不变</v>
      </c>
      <c r="T4225">
        <f t="shared" si="1013"/>
        <v>0</v>
      </c>
      <c r="U4225" t="s">
        <v>17434</v>
      </c>
      <c r="V4225">
        <v>10</v>
      </c>
    </row>
    <row r="4226" spans="1:32" x14ac:dyDescent="0.15">
      <c r="A4226" s="1">
        <v>92</v>
      </c>
      <c r="B4226" t="s">
        <v>114</v>
      </c>
      <c r="C4226" t="s">
        <v>4407</v>
      </c>
      <c r="D4226" t="s">
        <v>8508</v>
      </c>
      <c r="E4226" t="s">
        <v>12609</v>
      </c>
      <c r="F4226" t="s">
        <v>16627</v>
      </c>
      <c r="G4226" s="2">
        <v>43776.66814814815</v>
      </c>
      <c r="H4226" s="5" t="s">
        <v>17673</v>
      </c>
      <c r="I4226">
        <v>608</v>
      </c>
      <c r="J4226">
        <v>2.4387314105765478E+17</v>
      </c>
      <c r="K4226" t="s">
        <v>16629</v>
      </c>
      <c r="L4226">
        <v>6</v>
      </c>
      <c r="M4226">
        <f t="shared" si="1008"/>
        <v>2.9</v>
      </c>
      <c r="N4226">
        <f t="shared" si="1009"/>
        <v>6</v>
      </c>
      <c r="O4226">
        <f t="shared" si="1010"/>
        <v>0</v>
      </c>
      <c r="P4226">
        <f t="shared" si="1011"/>
        <v>1</v>
      </c>
      <c r="Q4226" t="s">
        <v>16697</v>
      </c>
      <c r="R4226">
        <v>3</v>
      </c>
      <c r="S4226" t="str">
        <f t="shared" si="1012"/>
        <v>调降</v>
      </c>
      <c r="T4226">
        <f t="shared" si="1013"/>
        <v>-0.5</v>
      </c>
      <c r="U4226" t="s">
        <v>17435</v>
      </c>
      <c r="V4226">
        <v>3</v>
      </c>
    </row>
    <row r="4227" spans="1:32" x14ac:dyDescent="0.15">
      <c r="A4227" s="1">
        <v>91</v>
      </c>
      <c r="B4227" t="s">
        <v>113</v>
      </c>
      <c r="C4227" t="s">
        <v>4406</v>
      </c>
      <c r="D4227" t="s">
        <v>8507</v>
      </c>
      <c r="E4227" t="s">
        <v>12608</v>
      </c>
      <c r="F4227" t="s">
        <v>16628</v>
      </c>
      <c r="G4227" s="2">
        <v>43776.665069444447</v>
      </c>
      <c r="H4227" s="5" t="s">
        <v>17673</v>
      </c>
      <c r="I4227">
        <v>666</v>
      </c>
      <c r="J4227">
        <v>2.4387202466814771E+17</v>
      </c>
      <c r="K4227" t="s">
        <v>16629</v>
      </c>
      <c r="L4227">
        <v>12</v>
      </c>
      <c r="M4227">
        <f t="shared" si="1008"/>
        <v>6</v>
      </c>
      <c r="N4227">
        <f t="shared" si="1009"/>
        <v>12</v>
      </c>
      <c r="O4227">
        <f t="shared" si="1010"/>
        <v>0</v>
      </c>
      <c r="P4227">
        <f t="shared" si="1011"/>
        <v>1</v>
      </c>
      <c r="Q4227" t="s">
        <v>16696</v>
      </c>
      <c r="R4227">
        <v>12</v>
      </c>
      <c r="S4227" t="str">
        <f t="shared" si="1012"/>
        <v>不变</v>
      </c>
      <c r="T4227">
        <f t="shared" si="1013"/>
        <v>0</v>
      </c>
      <c r="U4227" t="s">
        <v>17434</v>
      </c>
      <c r="V4227">
        <v>12</v>
      </c>
    </row>
    <row r="4228" spans="1:32" x14ac:dyDescent="0.15">
      <c r="A4228" s="1">
        <v>90</v>
      </c>
      <c r="B4228" t="s">
        <v>112</v>
      </c>
      <c r="C4228" t="s">
        <v>4405</v>
      </c>
      <c r="D4228" t="s">
        <v>8506</v>
      </c>
      <c r="E4228" t="s">
        <v>12607</v>
      </c>
      <c r="F4228" t="s">
        <v>16628</v>
      </c>
      <c r="G4228" s="2">
        <v>43776.637199074074</v>
      </c>
      <c r="H4228" s="5" t="s">
        <v>17673</v>
      </c>
      <c r="I4228">
        <v>639</v>
      </c>
      <c r="J4228">
        <v>2.4386192471700678E+17</v>
      </c>
      <c r="K4228" t="s">
        <v>16629</v>
      </c>
      <c r="L4228">
        <v>9</v>
      </c>
      <c r="M4228">
        <f t="shared" si="1008"/>
        <v>4.5</v>
      </c>
      <c r="N4228">
        <f t="shared" si="1009"/>
        <v>9</v>
      </c>
      <c r="O4228">
        <f t="shared" si="1010"/>
        <v>0</v>
      </c>
      <c r="P4228">
        <f t="shared" si="1011"/>
        <v>1</v>
      </c>
      <c r="Q4228" t="s">
        <v>16695</v>
      </c>
      <c r="R4228">
        <v>5</v>
      </c>
      <c r="S4228" t="str">
        <f t="shared" si="1012"/>
        <v>调降</v>
      </c>
      <c r="T4228">
        <f t="shared" si="1013"/>
        <v>-0.44444444444444442</v>
      </c>
      <c r="U4228" t="s">
        <v>17434</v>
      </c>
      <c r="V4228">
        <v>5</v>
      </c>
    </row>
    <row r="4229" spans="1:32" x14ac:dyDescent="0.15">
      <c r="A4229" s="1">
        <v>89</v>
      </c>
      <c r="B4229" t="s">
        <v>111</v>
      </c>
      <c r="C4229" t="s">
        <v>4404</v>
      </c>
      <c r="D4229" t="s">
        <v>8505</v>
      </c>
      <c r="E4229" t="s">
        <v>12606</v>
      </c>
      <c r="F4229" t="s">
        <v>16628</v>
      </c>
      <c r="G4229" s="2">
        <v>43776.633321759262</v>
      </c>
      <c r="H4229" s="5" t="s">
        <v>17673</v>
      </c>
      <c r="I4229">
        <v>654</v>
      </c>
      <c r="J4229">
        <v>2.43860520275284E+17</v>
      </c>
      <c r="K4229" t="s">
        <v>16629</v>
      </c>
      <c r="L4229">
        <v>11</v>
      </c>
      <c r="M4229">
        <f t="shared" si="1008"/>
        <v>6</v>
      </c>
      <c r="N4229">
        <f t="shared" si="1009"/>
        <v>11</v>
      </c>
      <c r="O4229">
        <f t="shared" si="1010"/>
        <v>0</v>
      </c>
      <c r="P4229">
        <f t="shared" si="1011"/>
        <v>1</v>
      </c>
      <c r="Q4229" t="s">
        <v>16694</v>
      </c>
      <c r="R4229">
        <v>5</v>
      </c>
      <c r="S4229" t="str">
        <f t="shared" si="1012"/>
        <v>调降</v>
      </c>
      <c r="T4229">
        <f t="shared" si="1013"/>
        <v>-0.54545454545454541</v>
      </c>
      <c r="U4229" t="s">
        <v>17435</v>
      </c>
      <c r="V4229">
        <v>5</v>
      </c>
    </row>
    <row r="4230" spans="1:32" x14ac:dyDescent="0.15">
      <c r="A4230" s="1">
        <v>88</v>
      </c>
      <c r="B4230" t="s">
        <v>110</v>
      </c>
      <c r="C4230" t="s">
        <v>4403</v>
      </c>
      <c r="D4230" t="s">
        <v>8504</v>
      </c>
      <c r="E4230" t="s">
        <v>12605</v>
      </c>
      <c r="F4230" t="s">
        <v>16627</v>
      </c>
      <c r="G4230" s="2">
        <v>43776.618877314817</v>
      </c>
      <c r="H4230" s="5" t="s">
        <v>17673</v>
      </c>
      <c r="I4230">
        <v>621</v>
      </c>
      <c r="J4230">
        <v>2.4385528307856589E+17</v>
      </c>
      <c r="K4230" t="s">
        <v>16629</v>
      </c>
      <c r="L4230">
        <v>8</v>
      </c>
      <c r="M4230">
        <f t="shared" si="1008"/>
        <v>3.6</v>
      </c>
      <c r="N4230">
        <f t="shared" si="1009"/>
        <v>8</v>
      </c>
      <c r="O4230">
        <f t="shared" si="1010"/>
        <v>0</v>
      </c>
      <c r="P4230">
        <f t="shared" si="1011"/>
        <v>1</v>
      </c>
      <c r="Q4230" t="s">
        <v>16693</v>
      </c>
      <c r="R4230">
        <v>8</v>
      </c>
      <c r="S4230" t="str">
        <f t="shared" si="1012"/>
        <v>不变</v>
      </c>
      <c r="T4230">
        <f t="shared" si="1013"/>
        <v>0</v>
      </c>
      <c r="U4230" t="s">
        <v>17435</v>
      </c>
      <c r="V4230">
        <v>8</v>
      </c>
    </row>
    <row r="4231" spans="1:32" x14ac:dyDescent="0.15">
      <c r="A4231" s="1">
        <v>87</v>
      </c>
      <c r="B4231" t="s">
        <v>109</v>
      </c>
      <c r="C4231" t="s">
        <v>4402</v>
      </c>
      <c r="D4231" t="s">
        <v>8503</v>
      </c>
      <c r="E4231" t="s">
        <v>12604</v>
      </c>
      <c r="F4231" t="s">
        <v>16627</v>
      </c>
      <c r="G4231" s="2">
        <v>43776.612546296303</v>
      </c>
      <c r="H4231" s="5" t="s">
        <v>17673</v>
      </c>
      <c r="I4231">
        <v>614</v>
      </c>
      <c r="J4231">
        <v>2.4385299203647491E+17</v>
      </c>
      <c r="K4231" t="s">
        <v>16629</v>
      </c>
      <c r="L4231">
        <v>7</v>
      </c>
      <c r="M4231">
        <f t="shared" si="1008"/>
        <v>3.2</v>
      </c>
      <c r="N4231">
        <f t="shared" si="1009"/>
        <v>7</v>
      </c>
      <c r="O4231">
        <f t="shared" si="1010"/>
        <v>0</v>
      </c>
      <c r="P4231">
        <f t="shared" si="1011"/>
        <v>1</v>
      </c>
      <c r="Q4231" t="s">
        <v>16668</v>
      </c>
      <c r="R4231">
        <v>4</v>
      </c>
      <c r="S4231" t="str">
        <f t="shared" si="1012"/>
        <v>调降</v>
      </c>
      <c r="T4231">
        <f t="shared" si="1013"/>
        <v>-0.4285714285714286</v>
      </c>
      <c r="U4231" t="s">
        <v>17435</v>
      </c>
      <c r="V4231">
        <v>4</v>
      </c>
    </row>
    <row r="4232" spans="1:32" x14ac:dyDescent="0.15">
      <c r="A4232" s="1">
        <v>85</v>
      </c>
      <c r="B4232" t="s">
        <v>107</v>
      </c>
      <c r="C4232" t="s">
        <v>4401</v>
      </c>
      <c r="D4232" t="s">
        <v>8502</v>
      </c>
      <c r="E4232" t="s">
        <v>12603</v>
      </c>
      <c r="F4232" t="s">
        <v>16627</v>
      </c>
      <c r="G4232" s="2">
        <v>43776.601863425924</v>
      </c>
      <c r="H4232" s="5" t="s">
        <v>17673</v>
      </c>
      <c r="I4232">
        <v>613</v>
      </c>
      <c r="J4232">
        <v>2.4384912083229491E+17</v>
      </c>
      <c r="K4232" t="s">
        <v>16629</v>
      </c>
      <c r="L4232">
        <v>7</v>
      </c>
      <c r="M4232">
        <f t="shared" si="1008"/>
        <v>3.2</v>
      </c>
      <c r="N4232">
        <f t="shared" si="1009"/>
        <v>7</v>
      </c>
      <c r="O4232">
        <f t="shared" si="1010"/>
        <v>0</v>
      </c>
      <c r="P4232">
        <f t="shared" si="1011"/>
        <v>1</v>
      </c>
      <c r="Q4232" t="s">
        <v>16692</v>
      </c>
      <c r="R4232">
        <v>7</v>
      </c>
      <c r="S4232" t="str">
        <f t="shared" si="1012"/>
        <v>不变</v>
      </c>
      <c r="T4232">
        <f t="shared" si="1013"/>
        <v>0</v>
      </c>
      <c r="U4232" t="s">
        <v>17434</v>
      </c>
      <c r="V4232">
        <v>7</v>
      </c>
    </row>
    <row r="4233" spans="1:32" x14ac:dyDescent="0.15">
      <c r="A4233" s="1">
        <v>83</v>
      </c>
      <c r="B4233" t="s">
        <v>105</v>
      </c>
      <c r="C4233" t="s">
        <v>4399</v>
      </c>
      <c r="D4233" t="s">
        <v>8500</v>
      </c>
      <c r="E4233" t="s">
        <v>12601</v>
      </c>
      <c r="F4233" t="s">
        <v>16627</v>
      </c>
      <c r="G4233" s="2">
        <v>43776.558518518519</v>
      </c>
      <c r="H4233" s="5" t="s">
        <v>17673</v>
      </c>
      <c r="I4233">
        <v>647</v>
      </c>
      <c r="J4233">
        <v>2.4383341330222691E+17</v>
      </c>
      <c r="K4233" t="s">
        <v>16629</v>
      </c>
      <c r="L4233">
        <v>10</v>
      </c>
      <c r="M4233">
        <f t="shared" si="1008"/>
        <v>4.8999999999999995</v>
      </c>
      <c r="N4233">
        <f t="shared" si="1009"/>
        <v>10</v>
      </c>
      <c r="O4233">
        <f t="shared" si="1010"/>
        <v>0</v>
      </c>
      <c r="P4233">
        <f t="shared" si="1011"/>
        <v>1</v>
      </c>
      <c r="Q4233" t="s">
        <v>16685</v>
      </c>
      <c r="R4233">
        <v>6</v>
      </c>
      <c r="S4233" t="str">
        <f t="shared" si="1012"/>
        <v>调降</v>
      </c>
      <c r="T4233">
        <f t="shared" si="1013"/>
        <v>-0.4</v>
      </c>
      <c r="U4233" t="s">
        <v>17434</v>
      </c>
      <c r="V4233">
        <v>6</v>
      </c>
    </row>
    <row r="4234" spans="1:32" x14ac:dyDescent="0.15">
      <c r="A4234" s="1">
        <v>82</v>
      </c>
      <c r="B4234" t="s">
        <v>104</v>
      </c>
      <c r="C4234" t="s">
        <v>4398</v>
      </c>
      <c r="D4234" t="s">
        <v>8499</v>
      </c>
      <c r="E4234" t="s">
        <v>12600</v>
      </c>
      <c r="F4234" t="s">
        <v>16627</v>
      </c>
      <c r="G4234" s="2">
        <v>43776.527557870373</v>
      </c>
      <c r="H4234" s="5" t="s">
        <v>17673</v>
      </c>
      <c r="I4234">
        <v>623</v>
      </c>
      <c r="J4234">
        <v>2.438221923100959E+17</v>
      </c>
      <c r="K4234" t="s">
        <v>16629</v>
      </c>
      <c r="L4234">
        <v>8</v>
      </c>
      <c r="M4234">
        <f t="shared" si="1008"/>
        <v>3.7</v>
      </c>
      <c r="N4234">
        <f t="shared" si="1009"/>
        <v>8</v>
      </c>
      <c r="O4234">
        <f t="shared" si="1010"/>
        <v>0</v>
      </c>
      <c r="P4234">
        <f t="shared" si="1011"/>
        <v>1</v>
      </c>
      <c r="Q4234" t="s">
        <v>16652</v>
      </c>
      <c r="R4234">
        <v>8</v>
      </c>
      <c r="S4234" t="str">
        <f t="shared" si="1012"/>
        <v>不变</v>
      </c>
      <c r="T4234">
        <f t="shared" si="1013"/>
        <v>0</v>
      </c>
      <c r="U4234" t="s">
        <v>17434</v>
      </c>
      <c r="V4234">
        <v>8</v>
      </c>
    </row>
    <row r="4235" spans="1:32" x14ac:dyDescent="0.15">
      <c r="A4235" s="1">
        <v>79</v>
      </c>
      <c r="B4235" t="s">
        <v>101</v>
      </c>
      <c r="C4235" t="s">
        <v>4395</v>
      </c>
      <c r="D4235" t="s">
        <v>8496</v>
      </c>
      <c r="E4235" t="s">
        <v>12597</v>
      </c>
      <c r="F4235" t="s">
        <v>16627</v>
      </c>
      <c r="G4235" s="2">
        <v>43776.507604166669</v>
      </c>
      <c r="H4235" s="5" t="s">
        <v>17673</v>
      </c>
      <c r="I4235">
        <v>590</v>
      </c>
      <c r="J4235">
        <v>2.4381495903571558E+17</v>
      </c>
      <c r="K4235" t="s">
        <v>16629</v>
      </c>
      <c r="L4235">
        <v>4</v>
      </c>
      <c r="M4235">
        <f t="shared" si="1008"/>
        <v>2</v>
      </c>
      <c r="N4235">
        <f t="shared" si="1009"/>
        <v>4</v>
      </c>
      <c r="O4235">
        <f t="shared" si="1010"/>
        <v>0</v>
      </c>
      <c r="P4235">
        <f t="shared" si="1011"/>
        <v>1</v>
      </c>
      <c r="Q4235" t="s">
        <v>16668</v>
      </c>
      <c r="R4235">
        <v>4</v>
      </c>
      <c r="S4235" t="str">
        <f t="shared" si="1012"/>
        <v>不变</v>
      </c>
      <c r="T4235">
        <f t="shared" si="1013"/>
        <v>0</v>
      </c>
      <c r="U4235" t="s">
        <v>17434</v>
      </c>
      <c r="V4235">
        <v>4</v>
      </c>
    </row>
    <row r="4236" spans="1:32" x14ac:dyDescent="0.15">
      <c r="A4236" s="1">
        <v>81</v>
      </c>
      <c r="B4236" t="s">
        <v>103</v>
      </c>
      <c r="C4236" t="s">
        <v>4397</v>
      </c>
      <c r="D4236" t="s">
        <v>8498</v>
      </c>
      <c r="E4236" t="s">
        <v>12599</v>
      </c>
      <c r="F4236" t="s">
        <v>16628</v>
      </c>
      <c r="G4236" s="2">
        <v>43776.503923611112</v>
      </c>
      <c r="H4236" s="5" t="s">
        <v>17673</v>
      </c>
      <c r="I4236">
        <v>650</v>
      </c>
      <c r="J4236">
        <v>2.438136260271841E+17</v>
      </c>
      <c r="K4236" t="s">
        <v>16629</v>
      </c>
      <c r="L4236">
        <v>10</v>
      </c>
      <c r="M4236">
        <f t="shared" si="1008"/>
        <v>5</v>
      </c>
      <c r="N4236">
        <f t="shared" si="1009"/>
        <v>10</v>
      </c>
      <c r="O4236">
        <f t="shared" si="1010"/>
        <v>0</v>
      </c>
      <c r="P4236">
        <f t="shared" si="1011"/>
        <v>1</v>
      </c>
      <c r="Q4236" t="s">
        <v>16690</v>
      </c>
      <c r="R4236">
        <v>5</v>
      </c>
      <c r="S4236" t="str">
        <f t="shared" si="1012"/>
        <v>调降</v>
      </c>
      <c r="T4236">
        <f t="shared" si="1013"/>
        <v>-0.5</v>
      </c>
      <c r="U4236" t="s">
        <v>17435</v>
      </c>
      <c r="V4236">
        <v>5</v>
      </c>
    </row>
    <row r="4237" spans="1:32" x14ac:dyDescent="0.15">
      <c r="A4237" s="1">
        <v>80</v>
      </c>
      <c r="B4237" t="s">
        <v>102</v>
      </c>
      <c r="C4237" t="s">
        <v>4396</v>
      </c>
      <c r="D4237" t="s">
        <v>8497</v>
      </c>
      <c r="E4237" t="s">
        <v>12598</v>
      </c>
      <c r="F4237" t="s">
        <v>16628</v>
      </c>
      <c r="G4237" s="2">
        <v>43776.498854166668</v>
      </c>
      <c r="H4237" s="5" t="s">
        <v>17673</v>
      </c>
      <c r="I4237">
        <v>641</v>
      </c>
      <c r="J4237">
        <v>2.4381179205098291E+17</v>
      </c>
      <c r="K4237" t="s">
        <v>16629</v>
      </c>
      <c r="L4237">
        <v>10</v>
      </c>
      <c r="M4237">
        <f t="shared" si="1008"/>
        <v>4.5999999999999996</v>
      </c>
      <c r="N4237">
        <f t="shared" si="1009"/>
        <v>10</v>
      </c>
      <c r="O4237">
        <f t="shared" si="1010"/>
        <v>0</v>
      </c>
      <c r="P4237">
        <f t="shared" si="1011"/>
        <v>1</v>
      </c>
      <c r="Q4237" t="s">
        <v>16648</v>
      </c>
      <c r="R4237">
        <v>10</v>
      </c>
      <c r="S4237" t="str">
        <f t="shared" si="1012"/>
        <v>不变</v>
      </c>
      <c r="T4237">
        <f t="shared" si="1013"/>
        <v>0</v>
      </c>
      <c r="U4237" t="s">
        <v>17436</v>
      </c>
      <c r="V4237">
        <v>10</v>
      </c>
    </row>
    <row r="4238" spans="1:32" x14ac:dyDescent="0.15">
      <c r="A4238" s="1">
        <v>78</v>
      </c>
      <c r="B4238" t="s">
        <v>100</v>
      </c>
      <c r="C4238" t="s">
        <v>4394</v>
      </c>
      <c r="D4238" t="s">
        <v>8495</v>
      </c>
      <c r="E4238" t="s">
        <v>12596</v>
      </c>
      <c r="F4238" t="s">
        <v>16627</v>
      </c>
      <c r="G4238" s="2">
        <v>43776.492743055547</v>
      </c>
      <c r="H4238" s="5" t="s">
        <v>17673</v>
      </c>
      <c r="I4238">
        <v>646</v>
      </c>
      <c r="J4238">
        <v>2.438095761120993E+17</v>
      </c>
      <c r="K4238" t="s">
        <v>16629</v>
      </c>
      <c r="L4238">
        <v>10</v>
      </c>
      <c r="M4238">
        <f t="shared" si="1008"/>
        <v>4.8</v>
      </c>
      <c r="N4238">
        <f t="shared" si="1009"/>
        <v>10</v>
      </c>
      <c r="O4238">
        <f t="shared" si="1010"/>
        <v>0</v>
      </c>
      <c r="P4238">
        <f t="shared" si="1011"/>
        <v>1</v>
      </c>
      <c r="Q4238" t="s">
        <v>16689</v>
      </c>
      <c r="R4238">
        <v>10</v>
      </c>
      <c r="S4238" t="str">
        <f t="shared" si="1012"/>
        <v>不变</v>
      </c>
      <c r="T4238">
        <f t="shared" si="1013"/>
        <v>0</v>
      </c>
      <c r="U4238" t="s">
        <v>17434</v>
      </c>
      <c r="V4238">
        <v>10</v>
      </c>
    </row>
    <row r="4239" spans="1:32" x14ac:dyDescent="0.15">
      <c r="A4239" s="1">
        <v>77</v>
      </c>
      <c r="B4239" t="s">
        <v>99</v>
      </c>
      <c r="C4239" t="s">
        <v>4393</v>
      </c>
      <c r="D4239" t="s">
        <v>8494</v>
      </c>
      <c r="E4239" t="s">
        <v>12595</v>
      </c>
      <c r="F4239" t="s">
        <v>16627</v>
      </c>
      <c r="G4239" s="2">
        <v>43776.489745370367</v>
      </c>
      <c r="H4239" s="5" t="s">
        <v>17673</v>
      </c>
      <c r="I4239">
        <v>603</v>
      </c>
      <c r="J4239">
        <v>2.438084887094272E+17</v>
      </c>
      <c r="K4239" t="s">
        <v>16629</v>
      </c>
      <c r="L4239">
        <v>6</v>
      </c>
      <c r="M4239">
        <f t="shared" si="1008"/>
        <v>2.7</v>
      </c>
      <c r="N4239">
        <f t="shared" si="1009"/>
        <v>6</v>
      </c>
      <c r="O4239">
        <f t="shared" si="1010"/>
        <v>0</v>
      </c>
      <c r="P4239">
        <f t="shared" si="1011"/>
        <v>1</v>
      </c>
      <c r="Q4239" t="s">
        <v>16668</v>
      </c>
      <c r="R4239">
        <v>6</v>
      </c>
      <c r="S4239" t="str">
        <f t="shared" si="1012"/>
        <v>不变</v>
      </c>
      <c r="T4239">
        <f t="shared" si="1013"/>
        <v>0</v>
      </c>
      <c r="U4239" t="s">
        <v>17435</v>
      </c>
      <c r="V4239">
        <v>3</v>
      </c>
      <c r="W4239">
        <v>2.4380873029714739E+17</v>
      </c>
      <c r="X4239">
        <v>30000</v>
      </c>
      <c r="AA4239" s="2">
        <v>43776.494513888887</v>
      </c>
      <c r="AB4239">
        <v>24</v>
      </c>
      <c r="AC4239" t="s">
        <v>17498</v>
      </c>
      <c r="AD4239" t="s">
        <v>17505</v>
      </c>
      <c r="AE4239">
        <v>2.4380846129545629E+17</v>
      </c>
      <c r="AF4239" t="s">
        <v>12595</v>
      </c>
    </row>
    <row r="4240" spans="1:32" x14ac:dyDescent="0.15">
      <c r="A4240" s="1">
        <v>76</v>
      </c>
      <c r="B4240" t="s">
        <v>98</v>
      </c>
      <c r="C4240" t="s">
        <v>4392</v>
      </c>
      <c r="D4240" t="s">
        <v>8493</v>
      </c>
      <c r="E4240" t="s">
        <v>12594</v>
      </c>
      <c r="F4240" t="s">
        <v>16627</v>
      </c>
      <c r="G4240" s="2">
        <v>43776.482638888891</v>
      </c>
      <c r="H4240" s="5" t="s">
        <v>17673</v>
      </c>
      <c r="I4240">
        <v>639</v>
      </c>
      <c r="J4240">
        <v>2.4380591287409459E+17</v>
      </c>
      <c r="K4240" t="s">
        <v>16629</v>
      </c>
      <c r="L4240">
        <v>9</v>
      </c>
      <c r="M4240">
        <f t="shared" si="1008"/>
        <v>4.5</v>
      </c>
      <c r="N4240">
        <f t="shared" si="1009"/>
        <v>9</v>
      </c>
      <c r="O4240">
        <f t="shared" si="1010"/>
        <v>0</v>
      </c>
      <c r="P4240">
        <f t="shared" si="1011"/>
        <v>1</v>
      </c>
      <c r="Q4240" t="s">
        <v>16688</v>
      </c>
      <c r="R4240">
        <v>9</v>
      </c>
      <c r="S4240" t="str">
        <f t="shared" si="1012"/>
        <v>不变</v>
      </c>
      <c r="T4240">
        <f t="shared" si="1013"/>
        <v>0</v>
      </c>
      <c r="U4240" t="s">
        <v>17434</v>
      </c>
      <c r="V4240">
        <v>9</v>
      </c>
    </row>
    <row r="4241" spans="1:32" x14ac:dyDescent="0.15">
      <c r="A4241" s="1">
        <v>73</v>
      </c>
      <c r="B4241" t="s">
        <v>95</v>
      </c>
      <c r="C4241" t="s">
        <v>4389</v>
      </c>
      <c r="D4241" t="s">
        <v>8490</v>
      </c>
      <c r="E4241" t="s">
        <v>12591</v>
      </c>
      <c r="F4241" t="s">
        <v>16628</v>
      </c>
      <c r="G4241" s="2">
        <v>43776.470381944448</v>
      </c>
      <c r="H4241" s="5" t="s">
        <v>17673</v>
      </c>
      <c r="I4241">
        <v>658</v>
      </c>
      <c r="J4241">
        <v>2.4380147267482829E+17</v>
      </c>
      <c r="K4241" t="s">
        <v>16629</v>
      </c>
      <c r="L4241">
        <v>6</v>
      </c>
      <c r="M4241">
        <f t="shared" si="1008"/>
        <v>6</v>
      </c>
      <c r="N4241">
        <f t="shared" si="1009"/>
        <v>11</v>
      </c>
      <c r="O4241">
        <f t="shared" si="1010"/>
        <v>1</v>
      </c>
      <c r="P4241">
        <f t="shared" si="1011"/>
        <v>0</v>
      </c>
      <c r="Q4241" t="s">
        <v>16686</v>
      </c>
      <c r="R4241">
        <v>6</v>
      </c>
      <c r="S4241" t="str">
        <f t="shared" si="1012"/>
        <v>不变</v>
      </c>
      <c r="T4241">
        <f t="shared" si="1013"/>
        <v>0</v>
      </c>
      <c r="U4241" t="s">
        <v>17435</v>
      </c>
      <c r="V4241">
        <v>6</v>
      </c>
    </row>
    <row r="4242" spans="1:32" x14ac:dyDescent="0.15">
      <c r="A4242" s="1">
        <v>75</v>
      </c>
      <c r="B4242" t="s">
        <v>97</v>
      </c>
      <c r="C4242" t="s">
        <v>4391</v>
      </c>
      <c r="D4242" t="s">
        <v>8492</v>
      </c>
      <c r="E4242" t="s">
        <v>12593</v>
      </c>
      <c r="F4242" t="s">
        <v>16627</v>
      </c>
      <c r="G4242" s="2">
        <v>43776.466724537036</v>
      </c>
      <c r="H4242" s="5" t="s">
        <v>17673</v>
      </c>
      <c r="I4242">
        <v>626</v>
      </c>
      <c r="J4242">
        <v>2.4380014825623139E+17</v>
      </c>
      <c r="K4242" t="s">
        <v>16629</v>
      </c>
      <c r="L4242">
        <v>3.8</v>
      </c>
      <c r="M4242">
        <f t="shared" si="1008"/>
        <v>3.8</v>
      </c>
      <c r="N4242">
        <f t="shared" si="1009"/>
        <v>8</v>
      </c>
      <c r="O4242">
        <f t="shared" si="1010"/>
        <v>1</v>
      </c>
      <c r="P4242">
        <f t="shared" si="1011"/>
        <v>0</v>
      </c>
      <c r="Q4242" t="s">
        <v>16648</v>
      </c>
      <c r="R4242">
        <v>3.8</v>
      </c>
      <c r="S4242" t="str">
        <f t="shared" si="1012"/>
        <v>不变</v>
      </c>
      <c r="T4242">
        <f t="shared" si="1013"/>
        <v>0</v>
      </c>
      <c r="U4242" t="s">
        <v>17435</v>
      </c>
      <c r="V4242">
        <v>3.8</v>
      </c>
    </row>
    <row r="4243" spans="1:32" x14ac:dyDescent="0.15">
      <c r="A4243" s="1">
        <v>74</v>
      </c>
      <c r="B4243" t="s">
        <v>96</v>
      </c>
      <c r="C4243" t="s">
        <v>4390</v>
      </c>
      <c r="D4243" t="s">
        <v>8491</v>
      </c>
      <c r="E4243" t="s">
        <v>12592</v>
      </c>
      <c r="F4243" t="s">
        <v>16628</v>
      </c>
      <c r="G4243" s="2">
        <v>43776.463240740741</v>
      </c>
      <c r="H4243" s="5" t="s">
        <v>17673</v>
      </c>
      <c r="I4243">
        <v>635</v>
      </c>
      <c r="J4243">
        <v>2.4379888510802739E+17</v>
      </c>
      <c r="K4243" t="s">
        <v>16629</v>
      </c>
      <c r="L4243">
        <v>4.3</v>
      </c>
      <c r="M4243">
        <f t="shared" si="1008"/>
        <v>4.3</v>
      </c>
      <c r="N4243">
        <f t="shared" si="1009"/>
        <v>9</v>
      </c>
      <c r="O4243">
        <f t="shared" si="1010"/>
        <v>1</v>
      </c>
      <c r="P4243">
        <f t="shared" si="1011"/>
        <v>0</v>
      </c>
      <c r="Q4243" t="s">
        <v>16687</v>
      </c>
      <c r="R4243">
        <v>4.3</v>
      </c>
      <c r="S4243" t="str">
        <f t="shared" si="1012"/>
        <v>不变</v>
      </c>
      <c r="T4243">
        <f t="shared" si="1013"/>
        <v>0</v>
      </c>
      <c r="U4243" t="s">
        <v>17434</v>
      </c>
      <c r="V4243">
        <v>4.3</v>
      </c>
    </row>
    <row r="4244" spans="1:32" x14ac:dyDescent="0.15">
      <c r="A4244" s="1">
        <v>72</v>
      </c>
      <c r="B4244" t="s">
        <v>94</v>
      </c>
      <c r="C4244" t="s">
        <v>4388</v>
      </c>
      <c r="D4244" t="s">
        <v>8489</v>
      </c>
      <c r="E4244" t="s">
        <v>12590</v>
      </c>
      <c r="F4244" t="s">
        <v>16628</v>
      </c>
      <c r="G4244" s="2">
        <v>43776.458599537043</v>
      </c>
      <c r="H4244" s="5" t="s">
        <v>17673</v>
      </c>
      <c r="I4244">
        <v>645</v>
      </c>
      <c r="J4244">
        <v>2.437972030662943E+17</v>
      </c>
      <c r="K4244" t="s">
        <v>16629</v>
      </c>
      <c r="L4244">
        <v>4.8</v>
      </c>
      <c r="M4244">
        <f t="shared" si="1008"/>
        <v>4.8</v>
      </c>
      <c r="N4244">
        <f t="shared" si="1009"/>
        <v>10</v>
      </c>
      <c r="O4244">
        <f t="shared" si="1010"/>
        <v>1</v>
      </c>
      <c r="P4244">
        <f t="shared" si="1011"/>
        <v>0</v>
      </c>
      <c r="Q4244" t="s">
        <v>16646</v>
      </c>
      <c r="R4244">
        <v>4.8</v>
      </c>
      <c r="S4244" t="str">
        <f t="shared" si="1012"/>
        <v>不变</v>
      </c>
      <c r="T4244">
        <f t="shared" si="1013"/>
        <v>0</v>
      </c>
      <c r="U4244" t="s">
        <v>17435</v>
      </c>
      <c r="V4244">
        <v>4.8</v>
      </c>
    </row>
    <row r="4245" spans="1:32" x14ac:dyDescent="0.15">
      <c r="A4245" s="1">
        <v>71</v>
      </c>
      <c r="B4245" t="s">
        <v>93</v>
      </c>
      <c r="C4245" t="s">
        <v>4387</v>
      </c>
      <c r="D4245" t="s">
        <v>8488</v>
      </c>
      <c r="E4245" t="s">
        <v>12589</v>
      </c>
      <c r="F4245" t="s">
        <v>16628</v>
      </c>
      <c r="G4245" s="2">
        <v>43776.452060185176</v>
      </c>
      <c r="H4245" s="5" t="s">
        <v>17673</v>
      </c>
      <c r="I4245">
        <v>645</v>
      </c>
      <c r="J4245">
        <v>2.437948340185375E+17</v>
      </c>
      <c r="K4245" t="s">
        <v>16629</v>
      </c>
      <c r="L4245">
        <v>4.8</v>
      </c>
      <c r="M4245">
        <f t="shared" si="1008"/>
        <v>4.8</v>
      </c>
      <c r="N4245">
        <f t="shared" si="1009"/>
        <v>10</v>
      </c>
      <c r="O4245">
        <f t="shared" si="1010"/>
        <v>1</v>
      </c>
      <c r="P4245">
        <f t="shared" si="1011"/>
        <v>0</v>
      </c>
      <c r="Q4245" t="s">
        <v>16685</v>
      </c>
      <c r="R4245">
        <v>4.8</v>
      </c>
      <c r="S4245" t="str">
        <f t="shared" si="1012"/>
        <v>不变</v>
      </c>
      <c r="T4245">
        <f t="shared" si="1013"/>
        <v>0</v>
      </c>
      <c r="U4245" t="s">
        <v>17434</v>
      </c>
      <c r="V4245">
        <v>4.8</v>
      </c>
    </row>
    <row r="4246" spans="1:32" x14ac:dyDescent="0.15">
      <c r="A4246" s="1">
        <v>70</v>
      </c>
      <c r="B4246" t="s">
        <v>92</v>
      </c>
      <c r="C4246" t="s">
        <v>4386</v>
      </c>
      <c r="D4246" t="s">
        <v>8487</v>
      </c>
      <c r="E4246" t="s">
        <v>12588</v>
      </c>
      <c r="F4246" t="s">
        <v>16628</v>
      </c>
      <c r="G4246" s="2">
        <v>43776.45107638889</v>
      </c>
      <c r="H4246" s="5" t="s">
        <v>17673</v>
      </c>
      <c r="I4246">
        <v>647</v>
      </c>
      <c r="J4246">
        <v>2.4379447597597078E+17</v>
      </c>
      <c r="K4246" t="s">
        <v>16629</v>
      </c>
      <c r="L4246">
        <v>4.9000000000000004</v>
      </c>
      <c r="M4246">
        <f t="shared" si="1008"/>
        <v>4.8999999999999995</v>
      </c>
      <c r="N4246">
        <f t="shared" si="1009"/>
        <v>10</v>
      </c>
      <c r="O4246">
        <f t="shared" si="1010"/>
        <v>1</v>
      </c>
      <c r="P4246">
        <f t="shared" si="1011"/>
        <v>0</v>
      </c>
      <c r="Q4246" t="s">
        <v>16666</v>
      </c>
      <c r="R4246">
        <v>4.9000000000000004</v>
      </c>
      <c r="S4246" t="str">
        <f t="shared" si="1012"/>
        <v>不变</v>
      </c>
      <c r="T4246">
        <f t="shared" si="1013"/>
        <v>0</v>
      </c>
      <c r="U4246" t="s">
        <v>17434</v>
      </c>
      <c r="V4246">
        <v>4.9000000000000004</v>
      </c>
    </row>
    <row r="4247" spans="1:32" x14ac:dyDescent="0.15">
      <c r="A4247" s="1">
        <v>69</v>
      </c>
      <c r="B4247" t="s">
        <v>91</v>
      </c>
      <c r="C4247" t="s">
        <v>4385</v>
      </c>
      <c r="D4247" t="s">
        <v>8486</v>
      </c>
      <c r="E4247" t="s">
        <v>12587</v>
      </c>
      <c r="F4247" t="s">
        <v>16628</v>
      </c>
      <c r="G4247" s="2">
        <v>43776.433518518519</v>
      </c>
      <c r="H4247" s="5" t="s">
        <v>17673</v>
      </c>
      <c r="I4247">
        <v>644</v>
      </c>
      <c r="J4247">
        <v>2.437881120172319E+17</v>
      </c>
      <c r="K4247" t="s">
        <v>16629</v>
      </c>
      <c r="L4247">
        <v>4.7</v>
      </c>
      <c r="M4247">
        <f t="shared" si="1008"/>
        <v>4.7</v>
      </c>
      <c r="N4247">
        <f t="shared" si="1009"/>
        <v>10</v>
      </c>
      <c r="O4247">
        <f t="shared" si="1010"/>
        <v>1</v>
      </c>
      <c r="P4247">
        <f t="shared" si="1011"/>
        <v>0</v>
      </c>
      <c r="Q4247" t="s">
        <v>16666</v>
      </c>
      <c r="R4247">
        <v>4.7</v>
      </c>
      <c r="S4247" t="str">
        <f t="shared" si="1012"/>
        <v>不变</v>
      </c>
      <c r="T4247">
        <f t="shared" si="1013"/>
        <v>0</v>
      </c>
      <c r="U4247" t="s">
        <v>17435</v>
      </c>
      <c r="V4247">
        <v>4.7</v>
      </c>
    </row>
    <row r="4248" spans="1:32" x14ac:dyDescent="0.15">
      <c r="A4248" s="1">
        <v>68</v>
      </c>
      <c r="B4248" t="s">
        <v>90</v>
      </c>
      <c r="C4248" t="s">
        <v>4384</v>
      </c>
      <c r="D4248" t="s">
        <v>8485</v>
      </c>
      <c r="E4248" t="s">
        <v>12586</v>
      </c>
      <c r="F4248" t="s">
        <v>16628</v>
      </c>
      <c r="G4248" s="2">
        <v>43776.404988425929</v>
      </c>
      <c r="H4248" s="5" t="s">
        <v>17673</v>
      </c>
      <c r="I4248">
        <v>640</v>
      </c>
      <c r="J4248">
        <v>2.4377777428260861E+17</v>
      </c>
      <c r="K4248" t="s">
        <v>16629</v>
      </c>
      <c r="L4248">
        <v>4.5</v>
      </c>
      <c r="M4248">
        <f t="shared" si="1008"/>
        <v>4.5</v>
      </c>
      <c r="N4248">
        <f t="shared" si="1009"/>
        <v>9</v>
      </c>
      <c r="O4248">
        <f t="shared" si="1010"/>
        <v>1</v>
      </c>
      <c r="P4248">
        <f t="shared" si="1011"/>
        <v>0</v>
      </c>
      <c r="Q4248" t="s">
        <v>16684</v>
      </c>
      <c r="R4248">
        <v>4.5</v>
      </c>
      <c r="S4248" t="str">
        <f t="shared" si="1012"/>
        <v>不变</v>
      </c>
      <c r="T4248">
        <f t="shared" si="1013"/>
        <v>0</v>
      </c>
      <c r="U4248" t="s">
        <v>17434</v>
      </c>
      <c r="V4248">
        <v>4.5</v>
      </c>
    </row>
    <row r="4249" spans="1:32" x14ac:dyDescent="0.15">
      <c r="A4249" s="1">
        <v>31</v>
      </c>
      <c r="B4249" t="s">
        <v>53</v>
      </c>
      <c r="C4249" t="s">
        <v>4352</v>
      </c>
      <c r="D4249" t="s">
        <v>8453</v>
      </c>
      <c r="E4249" t="s">
        <v>12554</v>
      </c>
      <c r="F4249" t="s">
        <v>16628</v>
      </c>
      <c r="G4249" s="2">
        <v>43776.357627314806</v>
      </c>
      <c r="H4249" s="5" t="s">
        <v>17673</v>
      </c>
      <c r="I4249">
        <v>651</v>
      </c>
      <c r="J4249">
        <v>2.4376061236085149E+17</v>
      </c>
      <c r="K4249" t="s">
        <v>16629</v>
      </c>
      <c r="L4249">
        <v>6</v>
      </c>
      <c r="M4249">
        <f t="shared" si="1008"/>
        <v>6</v>
      </c>
      <c r="N4249">
        <f t="shared" si="1009"/>
        <v>11</v>
      </c>
      <c r="O4249">
        <f t="shared" si="1010"/>
        <v>1</v>
      </c>
      <c r="P4249">
        <f t="shared" si="1011"/>
        <v>0</v>
      </c>
      <c r="Q4249" t="s">
        <v>16654</v>
      </c>
      <c r="R4249">
        <v>6</v>
      </c>
      <c r="S4249" t="str">
        <f t="shared" si="1012"/>
        <v>不变</v>
      </c>
      <c r="T4249">
        <f t="shared" si="1013"/>
        <v>0</v>
      </c>
      <c r="U4249" t="s">
        <v>17434</v>
      </c>
      <c r="V4249">
        <v>12</v>
      </c>
      <c r="W4249">
        <v>2.4376109990255821E+17</v>
      </c>
      <c r="X4249">
        <v>120000</v>
      </c>
      <c r="AA4249" s="2">
        <v>43776.397129629629</v>
      </c>
      <c r="AB4249">
        <v>27</v>
      </c>
      <c r="AC4249" t="s">
        <v>17496</v>
      </c>
      <c r="AD4249" t="s">
        <v>17506</v>
      </c>
      <c r="AE4249">
        <v>2.4340572034983939E+17</v>
      </c>
      <c r="AF4249" t="s">
        <v>12554</v>
      </c>
    </row>
    <row r="4250" spans="1:32" x14ac:dyDescent="0.15">
      <c r="A4250" s="1">
        <v>66</v>
      </c>
      <c r="B4250" t="s">
        <v>88</v>
      </c>
      <c r="C4250" t="s">
        <v>4383</v>
      </c>
      <c r="D4250" t="s">
        <v>8484</v>
      </c>
      <c r="E4250" t="s">
        <v>12585</v>
      </c>
      <c r="F4250" t="s">
        <v>16627</v>
      </c>
      <c r="G4250" s="2">
        <v>43775.759409722217</v>
      </c>
      <c r="H4250" s="5" t="s">
        <v>17674</v>
      </c>
      <c r="I4250">
        <v>608</v>
      </c>
      <c r="J4250">
        <v>2.4354382598373789E+17</v>
      </c>
      <c r="K4250" t="s">
        <v>16629</v>
      </c>
      <c r="L4250">
        <v>2.9</v>
      </c>
      <c r="M4250">
        <f t="shared" si="1008"/>
        <v>2.9</v>
      </c>
      <c r="N4250">
        <f t="shared" si="1009"/>
        <v>6</v>
      </c>
      <c r="O4250">
        <f t="shared" si="1010"/>
        <v>1</v>
      </c>
      <c r="P4250">
        <f t="shared" si="1011"/>
        <v>0</v>
      </c>
      <c r="Q4250" t="s">
        <v>16683</v>
      </c>
      <c r="R4250">
        <v>2.9</v>
      </c>
      <c r="S4250" t="str">
        <f t="shared" si="1012"/>
        <v>不变</v>
      </c>
      <c r="T4250">
        <f t="shared" si="1013"/>
        <v>0</v>
      </c>
      <c r="U4250" t="s">
        <v>17434</v>
      </c>
      <c r="V4250">
        <v>2.9</v>
      </c>
    </row>
    <row r="4251" spans="1:32" x14ac:dyDescent="0.15">
      <c r="A4251" s="1">
        <v>65</v>
      </c>
      <c r="B4251" t="s">
        <v>87</v>
      </c>
      <c r="C4251" t="s">
        <v>4382</v>
      </c>
      <c r="D4251" t="s">
        <v>8483</v>
      </c>
      <c r="E4251" t="s">
        <v>12584</v>
      </c>
      <c r="F4251" t="s">
        <v>16628</v>
      </c>
      <c r="G4251" s="2">
        <v>43775.756076388891</v>
      </c>
      <c r="H4251" s="5" t="s">
        <v>17674</v>
      </c>
      <c r="I4251">
        <v>633</v>
      </c>
      <c r="J4251">
        <v>2.4354261708046749E+17</v>
      </c>
      <c r="K4251" t="s">
        <v>16629</v>
      </c>
      <c r="L4251">
        <v>4.2</v>
      </c>
      <c r="M4251">
        <f t="shared" si="1008"/>
        <v>4.1999999999999993</v>
      </c>
      <c r="N4251">
        <f t="shared" si="1009"/>
        <v>9</v>
      </c>
      <c r="O4251">
        <f t="shared" si="1010"/>
        <v>1</v>
      </c>
      <c r="P4251">
        <f t="shared" si="1011"/>
        <v>0</v>
      </c>
      <c r="Q4251" t="s">
        <v>16667</v>
      </c>
      <c r="R4251">
        <v>4.2</v>
      </c>
      <c r="S4251" t="str">
        <f t="shared" si="1012"/>
        <v>不变</v>
      </c>
      <c r="T4251">
        <f t="shared" si="1013"/>
        <v>0</v>
      </c>
      <c r="U4251" t="s">
        <v>17434</v>
      </c>
      <c r="V4251">
        <v>2</v>
      </c>
      <c r="W4251">
        <v>2.4354270090363699E+17</v>
      </c>
      <c r="X4251">
        <v>20000</v>
      </c>
      <c r="AA4251" s="2">
        <v>43944.531782407408</v>
      </c>
      <c r="AB4251">
        <v>23</v>
      </c>
      <c r="AC4251" t="s">
        <v>17495</v>
      </c>
      <c r="AD4251" t="s">
        <v>17505</v>
      </c>
      <c r="AE4251">
        <v>2.4354117083411661E+17</v>
      </c>
      <c r="AF4251" t="s">
        <v>12584</v>
      </c>
    </row>
    <row r="4252" spans="1:32" x14ac:dyDescent="0.15">
      <c r="A4252" s="1">
        <v>60</v>
      </c>
      <c r="B4252" t="s">
        <v>82</v>
      </c>
      <c r="C4252" t="s">
        <v>4378</v>
      </c>
      <c r="D4252" t="s">
        <v>8479</v>
      </c>
      <c r="E4252" t="s">
        <v>12580</v>
      </c>
      <c r="F4252" t="s">
        <v>16627</v>
      </c>
      <c r="G4252" s="2">
        <v>43775.733622685177</v>
      </c>
      <c r="H4252" s="5" t="s">
        <v>17674</v>
      </c>
      <c r="I4252">
        <v>639</v>
      </c>
      <c r="J4252">
        <v>2.4353447835232259E+17</v>
      </c>
      <c r="K4252" t="s">
        <v>16629</v>
      </c>
      <c r="L4252">
        <v>4.5</v>
      </c>
      <c r="M4252">
        <f t="shared" si="1008"/>
        <v>4.5</v>
      </c>
      <c r="N4252">
        <f t="shared" si="1009"/>
        <v>9</v>
      </c>
      <c r="O4252">
        <f t="shared" si="1010"/>
        <v>1</v>
      </c>
      <c r="P4252">
        <f t="shared" si="1011"/>
        <v>0</v>
      </c>
      <c r="Q4252" t="s">
        <v>16679</v>
      </c>
      <c r="R4252">
        <v>4.5</v>
      </c>
      <c r="S4252" t="str">
        <f t="shared" si="1012"/>
        <v>不变</v>
      </c>
      <c r="T4252">
        <f t="shared" si="1013"/>
        <v>0</v>
      </c>
      <c r="U4252" t="s">
        <v>17435</v>
      </c>
      <c r="V4252">
        <v>4.5</v>
      </c>
    </row>
    <row r="4253" spans="1:32" x14ac:dyDescent="0.15">
      <c r="A4253" s="1">
        <v>64</v>
      </c>
      <c r="B4253" t="s">
        <v>86</v>
      </c>
      <c r="C4253" t="s">
        <v>4381</v>
      </c>
      <c r="D4253" t="s">
        <v>8482</v>
      </c>
      <c r="E4253" t="s">
        <v>12583</v>
      </c>
      <c r="F4253" t="s">
        <v>16628</v>
      </c>
      <c r="G4253" s="2">
        <v>43775.709594907406</v>
      </c>
      <c r="H4253" s="5" t="s">
        <v>17674</v>
      </c>
      <c r="I4253">
        <v>649</v>
      </c>
      <c r="J4253">
        <v>2.4352577372448771E+17</v>
      </c>
      <c r="K4253" t="s">
        <v>16629</v>
      </c>
      <c r="L4253">
        <v>5</v>
      </c>
      <c r="M4253">
        <f t="shared" si="1008"/>
        <v>5</v>
      </c>
      <c r="N4253">
        <f t="shared" si="1009"/>
        <v>10</v>
      </c>
      <c r="O4253">
        <f t="shared" si="1010"/>
        <v>1</v>
      </c>
      <c r="P4253">
        <f t="shared" si="1011"/>
        <v>0</v>
      </c>
      <c r="Q4253" t="s">
        <v>16682</v>
      </c>
      <c r="R4253">
        <v>5</v>
      </c>
      <c r="S4253" t="str">
        <f t="shared" si="1012"/>
        <v>不变</v>
      </c>
      <c r="T4253">
        <f t="shared" si="1013"/>
        <v>0</v>
      </c>
      <c r="U4253" t="s">
        <v>17435</v>
      </c>
      <c r="V4253">
        <v>5</v>
      </c>
    </row>
    <row r="4254" spans="1:32" x14ac:dyDescent="0.15">
      <c r="A4254" s="1">
        <v>63</v>
      </c>
      <c r="B4254" t="s">
        <v>85</v>
      </c>
      <c r="C4254" t="s">
        <v>4380</v>
      </c>
      <c r="D4254" t="s">
        <v>8481</v>
      </c>
      <c r="E4254" t="s">
        <v>12582</v>
      </c>
      <c r="F4254" t="s">
        <v>16628</v>
      </c>
      <c r="G4254" s="2">
        <v>43775.692453703698</v>
      </c>
      <c r="H4254" s="5" t="s">
        <v>17674</v>
      </c>
      <c r="I4254">
        <v>659</v>
      </c>
      <c r="J4254">
        <v>2.4351955826088758E+17</v>
      </c>
      <c r="K4254" t="s">
        <v>16629</v>
      </c>
      <c r="L4254">
        <v>6</v>
      </c>
      <c r="M4254">
        <f t="shared" si="1008"/>
        <v>6</v>
      </c>
      <c r="N4254">
        <f t="shared" si="1009"/>
        <v>11</v>
      </c>
      <c r="O4254">
        <f t="shared" si="1010"/>
        <v>1</v>
      </c>
      <c r="P4254">
        <f t="shared" si="1011"/>
        <v>0</v>
      </c>
      <c r="Q4254" t="s">
        <v>16681</v>
      </c>
      <c r="R4254">
        <v>6</v>
      </c>
      <c r="S4254" t="str">
        <f t="shared" si="1012"/>
        <v>不变</v>
      </c>
      <c r="T4254">
        <f t="shared" si="1013"/>
        <v>0</v>
      </c>
      <c r="U4254" t="s">
        <v>17434</v>
      </c>
      <c r="V4254">
        <v>6</v>
      </c>
    </row>
    <row r="4255" spans="1:32" x14ac:dyDescent="0.15">
      <c r="A4255" s="1">
        <v>62</v>
      </c>
      <c r="B4255" t="s">
        <v>84</v>
      </c>
      <c r="C4255" t="s">
        <v>4379</v>
      </c>
      <c r="D4255" t="s">
        <v>8480</v>
      </c>
      <c r="E4255" t="s">
        <v>12581</v>
      </c>
      <c r="F4255" t="s">
        <v>16627</v>
      </c>
      <c r="G4255" s="2">
        <v>43775.688263888893</v>
      </c>
      <c r="H4255" s="5" t="s">
        <v>17674</v>
      </c>
      <c r="I4255">
        <v>637</v>
      </c>
      <c r="J4255">
        <v>2.4351804351735811E+17</v>
      </c>
      <c r="K4255" t="s">
        <v>16629</v>
      </c>
      <c r="L4255">
        <v>4.4000000000000004</v>
      </c>
      <c r="M4255">
        <f t="shared" si="1008"/>
        <v>4.3999999999999995</v>
      </c>
      <c r="N4255">
        <f t="shared" si="1009"/>
        <v>9</v>
      </c>
      <c r="O4255">
        <f t="shared" si="1010"/>
        <v>1</v>
      </c>
      <c r="P4255">
        <f t="shared" si="1011"/>
        <v>0</v>
      </c>
      <c r="Q4255" t="s">
        <v>16680</v>
      </c>
      <c r="R4255">
        <v>4.4000000000000004</v>
      </c>
      <c r="S4255" t="str">
        <f t="shared" si="1012"/>
        <v>不变</v>
      </c>
      <c r="T4255">
        <f t="shared" si="1013"/>
        <v>0</v>
      </c>
      <c r="U4255" t="s">
        <v>17434</v>
      </c>
      <c r="V4255">
        <v>4.4000000000000004</v>
      </c>
    </row>
    <row r="4256" spans="1:32" x14ac:dyDescent="0.15">
      <c r="A4256" s="1">
        <v>59</v>
      </c>
      <c r="B4256" t="s">
        <v>81</v>
      </c>
      <c r="C4256" t="s">
        <v>4377</v>
      </c>
      <c r="D4256" t="s">
        <v>8478</v>
      </c>
      <c r="E4256" t="s">
        <v>12579</v>
      </c>
      <c r="F4256" t="s">
        <v>16627</v>
      </c>
      <c r="G4256" s="2">
        <v>43775.674074074072</v>
      </c>
      <c r="H4256" s="5" t="s">
        <v>17674</v>
      </c>
      <c r="I4256">
        <v>612</v>
      </c>
      <c r="J4256">
        <v>2.4351289882182038E+17</v>
      </c>
      <c r="K4256" t="s">
        <v>16629</v>
      </c>
      <c r="L4256">
        <v>3.1</v>
      </c>
      <c r="M4256">
        <f t="shared" si="1008"/>
        <v>3.1</v>
      </c>
      <c r="N4256">
        <f t="shared" si="1009"/>
        <v>7</v>
      </c>
      <c r="O4256">
        <f t="shared" si="1010"/>
        <v>1</v>
      </c>
      <c r="P4256">
        <f t="shared" si="1011"/>
        <v>0</v>
      </c>
      <c r="Q4256" t="s">
        <v>16678</v>
      </c>
      <c r="R4256">
        <v>3.1</v>
      </c>
      <c r="S4256" t="str">
        <f t="shared" si="1012"/>
        <v>不变</v>
      </c>
      <c r="T4256">
        <f t="shared" si="1013"/>
        <v>0</v>
      </c>
      <c r="U4256" t="s">
        <v>17434</v>
      </c>
      <c r="V4256">
        <v>3.1</v>
      </c>
    </row>
    <row r="4257" spans="1:32" x14ac:dyDescent="0.15">
      <c r="A4257" s="1">
        <v>57</v>
      </c>
      <c r="B4257" t="s">
        <v>79</v>
      </c>
      <c r="C4257" t="s">
        <v>4376</v>
      </c>
      <c r="D4257" t="s">
        <v>8477</v>
      </c>
      <c r="E4257" t="s">
        <v>12578</v>
      </c>
      <c r="F4257" t="s">
        <v>16627</v>
      </c>
      <c r="G4257" s="2">
        <v>43775.664548611108</v>
      </c>
      <c r="H4257" s="5" t="s">
        <v>17674</v>
      </c>
      <c r="I4257">
        <v>616</v>
      </c>
      <c r="J4257">
        <v>2.435094467502449E+17</v>
      </c>
      <c r="K4257" t="s">
        <v>16629</v>
      </c>
      <c r="L4257">
        <v>3.3</v>
      </c>
      <c r="M4257">
        <f t="shared" si="1008"/>
        <v>3.3</v>
      </c>
      <c r="N4257">
        <f t="shared" si="1009"/>
        <v>7</v>
      </c>
      <c r="O4257">
        <f t="shared" si="1010"/>
        <v>1</v>
      </c>
      <c r="P4257">
        <f t="shared" si="1011"/>
        <v>0</v>
      </c>
      <c r="Q4257" t="s">
        <v>16677</v>
      </c>
      <c r="R4257">
        <v>3.3</v>
      </c>
      <c r="S4257" t="str">
        <f t="shared" si="1012"/>
        <v>不变</v>
      </c>
      <c r="T4257">
        <f t="shared" si="1013"/>
        <v>0</v>
      </c>
      <c r="U4257" t="s">
        <v>17434</v>
      </c>
      <c r="V4257">
        <v>3.3</v>
      </c>
    </row>
    <row r="4258" spans="1:32" x14ac:dyDescent="0.15">
      <c r="A4258" s="1">
        <v>56</v>
      </c>
      <c r="B4258" t="s">
        <v>78</v>
      </c>
      <c r="C4258" t="s">
        <v>4375</v>
      </c>
      <c r="D4258" t="s">
        <v>8476</v>
      </c>
      <c r="E4258" t="s">
        <v>12577</v>
      </c>
      <c r="F4258" t="s">
        <v>16627</v>
      </c>
      <c r="G4258" s="2">
        <v>43775.629421296297</v>
      </c>
      <c r="H4258" s="5" t="s">
        <v>17674</v>
      </c>
      <c r="I4258">
        <v>646</v>
      </c>
      <c r="J4258">
        <v>2.4349671661398019E+17</v>
      </c>
      <c r="K4258" t="s">
        <v>16629</v>
      </c>
      <c r="L4258">
        <v>4.8</v>
      </c>
      <c r="M4258">
        <f t="shared" si="1008"/>
        <v>4.8</v>
      </c>
      <c r="N4258">
        <f t="shared" si="1009"/>
        <v>10</v>
      </c>
      <c r="O4258">
        <f t="shared" si="1010"/>
        <v>1</v>
      </c>
      <c r="P4258">
        <f t="shared" si="1011"/>
        <v>0</v>
      </c>
      <c r="Q4258" t="s">
        <v>16676</v>
      </c>
      <c r="R4258">
        <v>4.8</v>
      </c>
      <c r="S4258" t="str">
        <f t="shared" si="1012"/>
        <v>不变</v>
      </c>
      <c r="T4258">
        <f t="shared" si="1013"/>
        <v>0</v>
      </c>
      <c r="U4258" t="s">
        <v>17434</v>
      </c>
      <c r="V4258">
        <v>0</v>
      </c>
    </row>
    <row r="4259" spans="1:32" x14ac:dyDescent="0.15">
      <c r="A4259" s="1">
        <v>55</v>
      </c>
      <c r="B4259" t="s">
        <v>77</v>
      </c>
      <c r="C4259" t="s">
        <v>4374</v>
      </c>
      <c r="D4259" t="s">
        <v>8475</v>
      </c>
      <c r="E4259" t="s">
        <v>12576</v>
      </c>
      <c r="F4259" t="s">
        <v>16628</v>
      </c>
      <c r="G4259" s="2">
        <v>43775.617673611108</v>
      </c>
      <c r="H4259" s="5" t="s">
        <v>17674</v>
      </c>
      <c r="I4259">
        <v>652</v>
      </c>
      <c r="J4259">
        <v>2.434924621594665E+17</v>
      </c>
      <c r="K4259" t="s">
        <v>16629</v>
      </c>
      <c r="L4259">
        <v>6</v>
      </c>
      <c r="M4259">
        <f t="shared" si="1008"/>
        <v>6</v>
      </c>
      <c r="N4259">
        <f t="shared" si="1009"/>
        <v>11</v>
      </c>
      <c r="O4259">
        <f t="shared" si="1010"/>
        <v>1</v>
      </c>
      <c r="P4259">
        <f t="shared" si="1011"/>
        <v>0</v>
      </c>
      <c r="Q4259" t="s">
        <v>16675</v>
      </c>
      <c r="R4259">
        <v>6</v>
      </c>
      <c r="S4259" t="str">
        <f t="shared" si="1012"/>
        <v>不变</v>
      </c>
      <c r="T4259">
        <f t="shared" si="1013"/>
        <v>0</v>
      </c>
      <c r="U4259" t="s">
        <v>17434</v>
      </c>
      <c r="V4259">
        <v>6</v>
      </c>
    </row>
    <row r="4260" spans="1:32" x14ac:dyDescent="0.15">
      <c r="A4260" s="1">
        <v>52</v>
      </c>
      <c r="B4260" t="s">
        <v>74</v>
      </c>
      <c r="C4260" t="s">
        <v>4372</v>
      </c>
      <c r="D4260" t="s">
        <v>8473</v>
      </c>
      <c r="E4260" t="s">
        <v>12574</v>
      </c>
      <c r="F4260" t="s">
        <v>16627</v>
      </c>
      <c r="G4260" s="2">
        <v>43775.616412037038</v>
      </c>
      <c r="H4260" s="5" t="s">
        <v>17674</v>
      </c>
      <c r="I4260">
        <v>628</v>
      </c>
      <c r="J4260">
        <v>2.434920042463273E+17</v>
      </c>
      <c r="K4260" t="s">
        <v>16629</v>
      </c>
      <c r="L4260">
        <v>3.9</v>
      </c>
      <c r="M4260">
        <f t="shared" ref="M4260:M4298" si="1014">IF(10*(I4260-550)/200&gt;5,ROUNDUP(10*(I4260-550)/200,0),ROUNDUP(10*(I4260-550)/200,1))</f>
        <v>3.9</v>
      </c>
      <c r="N4260">
        <f t="shared" ref="N4260:N4298" si="1015">IF(20*(I4260-550)/200&gt;5,ROUNDUP(20*(I4260-550)/200,0),ROUNDUP(20*(I4260-550)/200,1))</f>
        <v>8</v>
      </c>
      <c r="O4260">
        <f t="shared" ref="O4260:O4298" si="1016">IF(L4260=M4260,1,0)</f>
        <v>1</v>
      </c>
      <c r="P4260">
        <f t="shared" ref="P4260:P4298" si="1017">IF(L4260=N4260,1,0)</f>
        <v>0</v>
      </c>
      <c r="Q4260" t="s">
        <v>16673</v>
      </c>
      <c r="R4260">
        <v>3.9</v>
      </c>
      <c r="S4260" t="str">
        <f t="shared" ref="S4260:S4298" si="1018">IF(L4260&gt;R4260,"调降",IF(L4260&lt;R4260,"调升","不变"))</f>
        <v>不变</v>
      </c>
      <c r="T4260">
        <f t="shared" ref="T4260:T4298" si="1019">R4260/L4260-1</f>
        <v>0</v>
      </c>
      <c r="U4260" t="s">
        <v>17434</v>
      </c>
      <c r="V4260">
        <v>3.9</v>
      </c>
    </row>
    <row r="4261" spans="1:32" x14ac:dyDescent="0.15">
      <c r="A4261" s="1">
        <v>54</v>
      </c>
      <c r="B4261" t="s">
        <v>76</v>
      </c>
      <c r="C4261" t="s">
        <v>4373</v>
      </c>
      <c r="D4261" t="s">
        <v>8474</v>
      </c>
      <c r="E4261" t="s">
        <v>12575</v>
      </c>
      <c r="F4261" t="s">
        <v>16628</v>
      </c>
      <c r="G4261" s="2">
        <v>43775.613182870373</v>
      </c>
      <c r="H4261" s="5" t="s">
        <v>17674</v>
      </c>
      <c r="I4261">
        <v>639</v>
      </c>
      <c r="J4261">
        <v>2.4349083318826189E+17</v>
      </c>
      <c r="K4261" t="s">
        <v>16629</v>
      </c>
      <c r="L4261">
        <v>4.5</v>
      </c>
      <c r="M4261">
        <f t="shared" si="1014"/>
        <v>4.5</v>
      </c>
      <c r="N4261">
        <f t="shared" si="1015"/>
        <v>9</v>
      </c>
      <c r="O4261">
        <f t="shared" si="1016"/>
        <v>1</v>
      </c>
      <c r="P4261">
        <f t="shared" si="1017"/>
        <v>0</v>
      </c>
      <c r="Q4261" t="s">
        <v>16674</v>
      </c>
      <c r="R4261">
        <v>4.5</v>
      </c>
      <c r="S4261" t="str">
        <f t="shared" si="1018"/>
        <v>不变</v>
      </c>
      <c r="T4261">
        <f t="shared" si="1019"/>
        <v>0</v>
      </c>
      <c r="U4261" t="s">
        <v>17434</v>
      </c>
      <c r="V4261">
        <v>4.5</v>
      </c>
    </row>
    <row r="4262" spans="1:32" x14ac:dyDescent="0.15">
      <c r="A4262" s="1">
        <v>51</v>
      </c>
      <c r="B4262" t="s">
        <v>73</v>
      </c>
      <c r="C4262" t="s">
        <v>4371</v>
      </c>
      <c r="D4262" t="s">
        <v>8472</v>
      </c>
      <c r="E4262" t="s">
        <v>12573</v>
      </c>
      <c r="F4262" t="s">
        <v>16628</v>
      </c>
      <c r="G4262" s="2">
        <v>43775.599097222221</v>
      </c>
      <c r="H4262" s="5" t="s">
        <v>17674</v>
      </c>
      <c r="I4262">
        <v>644</v>
      </c>
      <c r="J4262">
        <v>2.434857286615736E+17</v>
      </c>
      <c r="K4262" t="s">
        <v>16629</v>
      </c>
      <c r="L4262">
        <v>4.7</v>
      </c>
      <c r="M4262">
        <f t="shared" si="1014"/>
        <v>4.7</v>
      </c>
      <c r="N4262">
        <f t="shared" si="1015"/>
        <v>10</v>
      </c>
      <c r="O4262">
        <f t="shared" si="1016"/>
        <v>1</v>
      </c>
      <c r="P4262">
        <f t="shared" si="1017"/>
        <v>0</v>
      </c>
      <c r="Q4262" t="s">
        <v>16672</v>
      </c>
      <c r="R4262">
        <v>4.7</v>
      </c>
      <c r="S4262" t="str">
        <f t="shared" si="1018"/>
        <v>不变</v>
      </c>
      <c r="T4262">
        <f t="shared" si="1019"/>
        <v>0</v>
      </c>
      <c r="U4262" t="s">
        <v>17435</v>
      </c>
      <c r="V4262">
        <v>4.7</v>
      </c>
    </row>
    <row r="4263" spans="1:32" x14ac:dyDescent="0.15">
      <c r="A4263" s="1">
        <v>50</v>
      </c>
      <c r="B4263" t="s">
        <v>72</v>
      </c>
      <c r="C4263" t="s">
        <v>4370</v>
      </c>
      <c r="D4263" t="s">
        <v>8471</v>
      </c>
      <c r="E4263" t="s">
        <v>12572</v>
      </c>
      <c r="F4263" t="s">
        <v>16628</v>
      </c>
      <c r="G4263" s="2">
        <v>43775.578611111108</v>
      </c>
      <c r="H4263" s="5" t="s">
        <v>17674</v>
      </c>
      <c r="I4263">
        <v>630</v>
      </c>
      <c r="J4263">
        <v>2.4347830391302141E+17</v>
      </c>
      <c r="K4263" t="s">
        <v>16629</v>
      </c>
      <c r="L4263">
        <v>4</v>
      </c>
      <c r="M4263">
        <f t="shared" si="1014"/>
        <v>4</v>
      </c>
      <c r="N4263">
        <f t="shared" si="1015"/>
        <v>8</v>
      </c>
      <c r="O4263">
        <f t="shared" si="1016"/>
        <v>1</v>
      </c>
      <c r="P4263">
        <f t="shared" si="1017"/>
        <v>0</v>
      </c>
      <c r="Q4263" t="s">
        <v>16638</v>
      </c>
      <c r="R4263">
        <v>4</v>
      </c>
      <c r="S4263" t="str">
        <f t="shared" si="1018"/>
        <v>不变</v>
      </c>
      <c r="T4263">
        <f t="shared" si="1019"/>
        <v>0</v>
      </c>
      <c r="U4263" t="s">
        <v>17435</v>
      </c>
      <c r="V4263">
        <v>4</v>
      </c>
    </row>
    <row r="4264" spans="1:32" x14ac:dyDescent="0.15">
      <c r="A4264" s="1">
        <v>49</v>
      </c>
      <c r="B4264" t="s">
        <v>71</v>
      </c>
      <c r="C4264" t="s">
        <v>4369</v>
      </c>
      <c r="D4264" t="s">
        <v>8470</v>
      </c>
      <c r="E4264" t="s">
        <v>12571</v>
      </c>
      <c r="F4264" t="s">
        <v>16628</v>
      </c>
      <c r="G4264" s="2">
        <v>43775.575416666667</v>
      </c>
      <c r="H4264" s="5" t="s">
        <v>17674</v>
      </c>
      <c r="I4264">
        <v>659</v>
      </c>
      <c r="J4264">
        <v>2.4347714805091939E+17</v>
      </c>
      <c r="K4264" t="s">
        <v>16629</v>
      </c>
      <c r="L4264">
        <v>6</v>
      </c>
      <c r="M4264">
        <f t="shared" si="1014"/>
        <v>6</v>
      </c>
      <c r="N4264">
        <f t="shared" si="1015"/>
        <v>11</v>
      </c>
      <c r="O4264">
        <f t="shared" si="1016"/>
        <v>1</v>
      </c>
      <c r="P4264">
        <f t="shared" si="1017"/>
        <v>0</v>
      </c>
      <c r="Q4264" t="s">
        <v>16671</v>
      </c>
      <c r="R4264">
        <v>6</v>
      </c>
      <c r="S4264" t="str">
        <f t="shared" si="1018"/>
        <v>不变</v>
      </c>
      <c r="T4264">
        <f t="shared" si="1019"/>
        <v>0</v>
      </c>
      <c r="U4264" t="s">
        <v>17435</v>
      </c>
      <c r="V4264">
        <v>0</v>
      </c>
    </row>
    <row r="4265" spans="1:32" x14ac:dyDescent="0.15">
      <c r="A4265" s="1">
        <v>48</v>
      </c>
      <c r="B4265" t="s">
        <v>70</v>
      </c>
      <c r="C4265" t="s">
        <v>4368</v>
      </c>
      <c r="D4265" t="s">
        <v>8469</v>
      </c>
      <c r="E4265" t="s">
        <v>12570</v>
      </c>
      <c r="F4265" t="s">
        <v>16627</v>
      </c>
      <c r="G4265" s="2">
        <v>43775.574618055558</v>
      </c>
      <c r="H4265" s="5" t="s">
        <v>17674</v>
      </c>
      <c r="I4265">
        <v>616</v>
      </c>
      <c r="J4265">
        <v>2.4347685993159478E+17</v>
      </c>
      <c r="K4265" t="s">
        <v>16629</v>
      </c>
      <c r="L4265">
        <v>3.3</v>
      </c>
      <c r="M4265">
        <f t="shared" si="1014"/>
        <v>3.3</v>
      </c>
      <c r="N4265">
        <f t="shared" si="1015"/>
        <v>7</v>
      </c>
      <c r="O4265">
        <f t="shared" si="1016"/>
        <v>1</v>
      </c>
      <c r="P4265">
        <f t="shared" si="1017"/>
        <v>0</v>
      </c>
      <c r="Q4265" t="s">
        <v>16670</v>
      </c>
      <c r="R4265">
        <v>3.3</v>
      </c>
      <c r="S4265" t="str">
        <f t="shared" si="1018"/>
        <v>不变</v>
      </c>
      <c r="T4265">
        <f t="shared" si="1019"/>
        <v>0</v>
      </c>
      <c r="U4265" t="s">
        <v>17434</v>
      </c>
      <c r="V4265">
        <v>3.3</v>
      </c>
    </row>
    <row r="4266" spans="1:32" x14ac:dyDescent="0.15">
      <c r="A4266" s="1">
        <v>47</v>
      </c>
      <c r="B4266" t="s">
        <v>69</v>
      </c>
      <c r="C4266" t="s">
        <v>4367</v>
      </c>
      <c r="D4266" t="s">
        <v>8468</v>
      </c>
      <c r="E4266" t="s">
        <v>12569</v>
      </c>
      <c r="F4266" t="s">
        <v>16627</v>
      </c>
      <c r="G4266" s="2">
        <v>43775.572395833333</v>
      </c>
      <c r="H4266" s="5" t="s">
        <v>17674</v>
      </c>
      <c r="I4266">
        <v>616</v>
      </c>
      <c r="J4266">
        <v>2.4347605457908941E+17</v>
      </c>
      <c r="K4266" t="s">
        <v>16629</v>
      </c>
      <c r="L4266">
        <v>3.3</v>
      </c>
      <c r="M4266">
        <f t="shared" si="1014"/>
        <v>3.3</v>
      </c>
      <c r="N4266">
        <f t="shared" si="1015"/>
        <v>7</v>
      </c>
      <c r="O4266">
        <f t="shared" si="1016"/>
        <v>1</v>
      </c>
      <c r="P4266">
        <f t="shared" si="1017"/>
        <v>0</v>
      </c>
      <c r="Q4266" t="s">
        <v>16669</v>
      </c>
      <c r="R4266">
        <v>3.3</v>
      </c>
      <c r="S4266" t="str">
        <f t="shared" si="1018"/>
        <v>不变</v>
      </c>
      <c r="T4266">
        <f t="shared" si="1019"/>
        <v>0</v>
      </c>
      <c r="U4266" t="s">
        <v>17434</v>
      </c>
      <c r="V4266">
        <v>50</v>
      </c>
      <c r="W4266">
        <v>2.4348206852735798E+17</v>
      </c>
      <c r="X4266">
        <v>500000</v>
      </c>
      <c r="AA4266" s="2">
        <v>43775.638310185182</v>
      </c>
      <c r="AB4266">
        <v>27</v>
      </c>
      <c r="AC4266" t="s">
        <v>17496</v>
      </c>
      <c r="AD4266" t="s">
        <v>17506</v>
      </c>
      <c r="AE4266">
        <v>2.4347603177465859E+17</v>
      </c>
      <c r="AF4266" t="s">
        <v>12569</v>
      </c>
    </row>
    <row r="4267" spans="1:32" x14ac:dyDescent="0.15">
      <c r="A4267" s="1">
        <v>46</v>
      </c>
      <c r="B4267" t="s">
        <v>68</v>
      </c>
      <c r="C4267" t="s">
        <v>4366</v>
      </c>
      <c r="D4267" t="s">
        <v>8467</v>
      </c>
      <c r="E4267" t="s">
        <v>12568</v>
      </c>
      <c r="F4267" t="s">
        <v>16627</v>
      </c>
      <c r="G4267" s="2">
        <v>43775.568888888891</v>
      </c>
      <c r="H4267" s="5" t="s">
        <v>17674</v>
      </c>
      <c r="I4267">
        <v>626</v>
      </c>
      <c r="J4267">
        <v>2.4347478074799309E+17</v>
      </c>
      <c r="K4267" t="s">
        <v>16629</v>
      </c>
      <c r="L4267">
        <v>3.8</v>
      </c>
      <c r="M4267">
        <f t="shared" si="1014"/>
        <v>3.8</v>
      </c>
      <c r="N4267">
        <f t="shared" si="1015"/>
        <v>8</v>
      </c>
      <c r="O4267">
        <f t="shared" si="1016"/>
        <v>1</v>
      </c>
      <c r="P4267">
        <f t="shared" si="1017"/>
        <v>0</v>
      </c>
      <c r="Q4267" t="s">
        <v>16668</v>
      </c>
      <c r="R4267">
        <v>3.8</v>
      </c>
      <c r="S4267" t="str">
        <f t="shared" si="1018"/>
        <v>不变</v>
      </c>
      <c r="T4267">
        <f t="shared" si="1019"/>
        <v>0</v>
      </c>
      <c r="U4267" t="s">
        <v>17435</v>
      </c>
      <c r="V4267">
        <v>3.8</v>
      </c>
    </row>
    <row r="4268" spans="1:32" x14ac:dyDescent="0.15">
      <c r="A4268" s="1">
        <v>45</v>
      </c>
      <c r="B4268" t="s">
        <v>67</v>
      </c>
      <c r="C4268" t="s">
        <v>4365</v>
      </c>
      <c r="D4268" t="s">
        <v>8466</v>
      </c>
      <c r="E4268" t="s">
        <v>12567</v>
      </c>
      <c r="F4268" t="s">
        <v>16627</v>
      </c>
      <c r="G4268" s="2">
        <v>43775.539027777777</v>
      </c>
      <c r="H4268" s="5" t="s">
        <v>17674</v>
      </c>
      <c r="I4268">
        <v>637</v>
      </c>
      <c r="J4268">
        <v>2.4346396030769971E+17</v>
      </c>
      <c r="K4268" t="s">
        <v>16629</v>
      </c>
      <c r="L4268">
        <v>4.4000000000000004</v>
      </c>
      <c r="M4268">
        <f t="shared" si="1014"/>
        <v>4.3999999999999995</v>
      </c>
      <c r="N4268">
        <f t="shared" si="1015"/>
        <v>9</v>
      </c>
      <c r="O4268">
        <f t="shared" si="1016"/>
        <v>1</v>
      </c>
      <c r="P4268">
        <f t="shared" si="1017"/>
        <v>0</v>
      </c>
      <c r="Q4268" t="s">
        <v>16667</v>
      </c>
      <c r="R4268">
        <v>4.4000000000000004</v>
      </c>
      <c r="S4268" t="str">
        <f t="shared" si="1018"/>
        <v>不变</v>
      </c>
      <c r="T4268">
        <f t="shared" si="1019"/>
        <v>0</v>
      </c>
      <c r="U4268" t="s">
        <v>17434</v>
      </c>
      <c r="V4268">
        <v>4.4000000000000004</v>
      </c>
    </row>
    <row r="4269" spans="1:32" x14ac:dyDescent="0.15">
      <c r="A4269" s="1">
        <v>40</v>
      </c>
      <c r="B4269" t="s">
        <v>62</v>
      </c>
      <c r="C4269" t="s">
        <v>4361</v>
      </c>
      <c r="D4269" t="s">
        <v>8462</v>
      </c>
      <c r="E4269" t="s">
        <v>12563</v>
      </c>
      <c r="F4269" t="s">
        <v>16628</v>
      </c>
      <c r="G4269" s="2">
        <v>43775.537291666667</v>
      </c>
      <c r="H4269" s="5" t="s">
        <v>17674</v>
      </c>
      <c r="I4269">
        <v>645</v>
      </c>
      <c r="J4269">
        <v>2.4346333182479971E+17</v>
      </c>
      <c r="K4269" t="s">
        <v>16629</v>
      </c>
      <c r="L4269">
        <v>4.8</v>
      </c>
      <c r="M4269">
        <f t="shared" si="1014"/>
        <v>4.8</v>
      </c>
      <c r="N4269">
        <f t="shared" si="1015"/>
        <v>10</v>
      </c>
      <c r="O4269">
        <f t="shared" si="1016"/>
        <v>1</v>
      </c>
      <c r="P4269">
        <f t="shared" si="1017"/>
        <v>0</v>
      </c>
      <c r="Q4269" t="s">
        <v>16663</v>
      </c>
      <c r="R4269">
        <v>4.8</v>
      </c>
      <c r="S4269" t="str">
        <f t="shared" si="1018"/>
        <v>不变</v>
      </c>
      <c r="T4269">
        <f t="shared" si="1019"/>
        <v>0</v>
      </c>
      <c r="U4269" t="s">
        <v>17434</v>
      </c>
      <c r="V4269">
        <v>4.8</v>
      </c>
    </row>
    <row r="4270" spans="1:32" x14ac:dyDescent="0.15">
      <c r="A4270" s="1">
        <v>43</v>
      </c>
      <c r="B4270" t="s">
        <v>65</v>
      </c>
      <c r="C4270" t="s">
        <v>4364</v>
      </c>
      <c r="D4270" t="s">
        <v>8465</v>
      </c>
      <c r="E4270" t="s">
        <v>12566</v>
      </c>
      <c r="F4270" t="s">
        <v>16627</v>
      </c>
      <c r="G4270" s="2">
        <v>43775.531342592592</v>
      </c>
      <c r="H4270" s="5" t="s">
        <v>17674</v>
      </c>
      <c r="I4270">
        <v>624</v>
      </c>
      <c r="J4270">
        <v>2.4346117553730758E+17</v>
      </c>
      <c r="K4270" t="s">
        <v>16629</v>
      </c>
      <c r="L4270">
        <v>3.7</v>
      </c>
      <c r="M4270">
        <f t="shared" si="1014"/>
        <v>3.7</v>
      </c>
      <c r="N4270">
        <f t="shared" si="1015"/>
        <v>8</v>
      </c>
      <c r="O4270">
        <f t="shared" si="1016"/>
        <v>1</v>
      </c>
      <c r="P4270">
        <f t="shared" si="1017"/>
        <v>0</v>
      </c>
      <c r="Q4270" t="s">
        <v>16666</v>
      </c>
      <c r="R4270">
        <v>3.7</v>
      </c>
      <c r="S4270" t="str">
        <f t="shared" si="1018"/>
        <v>不变</v>
      </c>
      <c r="T4270">
        <f t="shared" si="1019"/>
        <v>0</v>
      </c>
      <c r="U4270" t="s">
        <v>17434</v>
      </c>
      <c r="V4270">
        <v>14.084152</v>
      </c>
    </row>
    <row r="4271" spans="1:32" x14ac:dyDescent="0.15">
      <c r="A4271" s="1">
        <v>42</v>
      </c>
      <c r="B4271" t="s">
        <v>64</v>
      </c>
      <c r="C4271" t="s">
        <v>4363</v>
      </c>
      <c r="D4271" t="s">
        <v>8464</v>
      </c>
      <c r="E4271" t="s">
        <v>12565</v>
      </c>
      <c r="F4271" t="s">
        <v>16627</v>
      </c>
      <c r="G4271" s="2">
        <v>43775.51363425926</v>
      </c>
      <c r="H4271" s="5" t="s">
        <v>17674</v>
      </c>
      <c r="I4271">
        <v>636</v>
      </c>
      <c r="J4271">
        <v>2.434547573588009E+17</v>
      </c>
      <c r="K4271" t="s">
        <v>16629</v>
      </c>
      <c r="L4271">
        <v>4.3</v>
      </c>
      <c r="M4271">
        <f t="shared" si="1014"/>
        <v>4.3</v>
      </c>
      <c r="N4271">
        <f t="shared" si="1015"/>
        <v>9</v>
      </c>
      <c r="O4271">
        <f t="shared" si="1016"/>
        <v>1</v>
      </c>
      <c r="P4271">
        <f t="shared" si="1017"/>
        <v>0</v>
      </c>
      <c r="Q4271" t="s">
        <v>16665</v>
      </c>
      <c r="R4271">
        <v>4.3</v>
      </c>
      <c r="S4271" t="str">
        <f t="shared" si="1018"/>
        <v>不变</v>
      </c>
      <c r="T4271">
        <f t="shared" si="1019"/>
        <v>0</v>
      </c>
      <c r="U4271" t="s">
        <v>17434</v>
      </c>
      <c r="V4271">
        <v>4.3</v>
      </c>
    </row>
    <row r="4272" spans="1:32" x14ac:dyDescent="0.15">
      <c r="A4272" s="1">
        <v>41</v>
      </c>
      <c r="B4272" t="s">
        <v>63</v>
      </c>
      <c r="C4272" t="s">
        <v>4362</v>
      </c>
      <c r="D4272" t="s">
        <v>8463</v>
      </c>
      <c r="E4272" t="s">
        <v>12564</v>
      </c>
      <c r="F4272" t="s">
        <v>16628</v>
      </c>
      <c r="G4272" s="2">
        <v>43775.495034722233</v>
      </c>
      <c r="H4272" s="5" t="s">
        <v>17674</v>
      </c>
      <c r="I4272">
        <v>622</v>
      </c>
      <c r="J4272">
        <v>2.434480191129559E+17</v>
      </c>
      <c r="K4272" t="s">
        <v>16629</v>
      </c>
      <c r="L4272">
        <v>3.6</v>
      </c>
      <c r="M4272">
        <f t="shared" si="1014"/>
        <v>3.6</v>
      </c>
      <c r="N4272">
        <f t="shared" si="1015"/>
        <v>8</v>
      </c>
      <c r="O4272">
        <f t="shared" si="1016"/>
        <v>1</v>
      </c>
      <c r="P4272">
        <f t="shared" si="1017"/>
        <v>0</v>
      </c>
      <c r="Q4272" t="s">
        <v>16664</v>
      </c>
      <c r="R4272">
        <v>3.6</v>
      </c>
      <c r="S4272" t="str">
        <f t="shared" si="1018"/>
        <v>不变</v>
      </c>
      <c r="T4272">
        <f t="shared" si="1019"/>
        <v>0</v>
      </c>
      <c r="U4272" t="s">
        <v>17434</v>
      </c>
      <c r="V4272">
        <v>2</v>
      </c>
      <c r="W4272">
        <v>2.4344822763278339E+17</v>
      </c>
      <c r="X4272">
        <v>20000</v>
      </c>
      <c r="AA4272" s="2">
        <v>43920.388854166667</v>
      </c>
      <c r="AB4272">
        <v>42</v>
      </c>
      <c r="AC4272" t="s">
        <v>17500</v>
      </c>
      <c r="AD4272" t="s">
        <v>17507</v>
      </c>
      <c r="AE4272">
        <v>2.4344799560807629E+17</v>
      </c>
      <c r="AF4272" t="s">
        <v>12564</v>
      </c>
    </row>
    <row r="4273" spans="1:32" x14ac:dyDescent="0.15">
      <c r="A4273" s="1">
        <v>39</v>
      </c>
      <c r="B4273" t="s">
        <v>61</v>
      </c>
      <c r="C4273" t="s">
        <v>4360</v>
      </c>
      <c r="D4273" t="s">
        <v>8461</v>
      </c>
      <c r="E4273" t="s">
        <v>12562</v>
      </c>
      <c r="F4273" t="s">
        <v>16627</v>
      </c>
      <c r="G4273" s="2">
        <v>43775.494074074071</v>
      </c>
      <c r="H4273" s="5" t="s">
        <v>17674</v>
      </c>
      <c r="I4273">
        <v>631</v>
      </c>
      <c r="J4273">
        <v>2.434476708095631E+17</v>
      </c>
      <c r="K4273" t="s">
        <v>16629</v>
      </c>
      <c r="L4273">
        <v>4.0999999999999996</v>
      </c>
      <c r="M4273">
        <f t="shared" si="1014"/>
        <v>4.0999999999999996</v>
      </c>
      <c r="N4273">
        <f t="shared" si="1015"/>
        <v>9</v>
      </c>
      <c r="O4273">
        <f t="shared" si="1016"/>
        <v>1</v>
      </c>
      <c r="P4273">
        <f t="shared" si="1017"/>
        <v>0</v>
      </c>
      <c r="Q4273" t="s">
        <v>16662</v>
      </c>
      <c r="R4273">
        <v>4.0999999999999996</v>
      </c>
      <c r="S4273" t="str">
        <f t="shared" si="1018"/>
        <v>不变</v>
      </c>
      <c r="T4273">
        <f t="shared" si="1019"/>
        <v>0</v>
      </c>
      <c r="U4273" t="s">
        <v>17434</v>
      </c>
      <c r="V4273">
        <v>4.0999999999999996</v>
      </c>
    </row>
    <row r="4274" spans="1:32" x14ac:dyDescent="0.15">
      <c r="A4274" s="1">
        <v>38</v>
      </c>
      <c r="B4274" t="s">
        <v>60</v>
      </c>
      <c r="C4274" t="s">
        <v>4359</v>
      </c>
      <c r="D4274" t="s">
        <v>8460</v>
      </c>
      <c r="E4274" t="s">
        <v>12561</v>
      </c>
      <c r="F4274" t="s">
        <v>16628</v>
      </c>
      <c r="G4274" s="2">
        <v>43775.487905092603</v>
      </c>
      <c r="H4274" s="5" t="s">
        <v>17674</v>
      </c>
      <c r="I4274">
        <v>645</v>
      </c>
      <c r="J4274">
        <v>2.434454340879032E+17</v>
      </c>
      <c r="K4274" t="s">
        <v>16629</v>
      </c>
      <c r="L4274">
        <v>4.8</v>
      </c>
      <c r="M4274">
        <f t="shared" si="1014"/>
        <v>4.8</v>
      </c>
      <c r="N4274">
        <f t="shared" si="1015"/>
        <v>10</v>
      </c>
      <c r="O4274">
        <f t="shared" si="1016"/>
        <v>1</v>
      </c>
      <c r="P4274">
        <f t="shared" si="1017"/>
        <v>0</v>
      </c>
      <c r="Q4274" t="s">
        <v>16661</v>
      </c>
      <c r="R4274">
        <v>4.8</v>
      </c>
      <c r="S4274" t="str">
        <f t="shared" si="1018"/>
        <v>不变</v>
      </c>
      <c r="T4274">
        <f t="shared" si="1019"/>
        <v>0</v>
      </c>
      <c r="U4274" t="s">
        <v>17435</v>
      </c>
      <c r="V4274">
        <v>0</v>
      </c>
      <c r="W4274">
        <v>2.43445582360748E+17</v>
      </c>
      <c r="X4274">
        <v>30000</v>
      </c>
      <c r="AA4274" s="2">
        <v>43893.590902777767</v>
      </c>
      <c r="AB4274">
        <v>40</v>
      </c>
      <c r="AC4274" t="s">
        <v>17499</v>
      </c>
      <c r="AD4274" t="s">
        <v>17507</v>
      </c>
      <c r="AE4274">
        <v>2.4344353205492531E+17</v>
      </c>
      <c r="AF4274" t="s">
        <v>12561</v>
      </c>
    </row>
    <row r="4275" spans="1:32" x14ac:dyDescent="0.15">
      <c r="A4275" s="1">
        <v>37</v>
      </c>
      <c r="B4275" t="s">
        <v>59</v>
      </c>
      <c r="C4275" t="s">
        <v>4358</v>
      </c>
      <c r="D4275" t="s">
        <v>8459</v>
      </c>
      <c r="E4275" t="s">
        <v>12560</v>
      </c>
      <c r="F4275" t="s">
        <v>16627</v>
      </c>
      <c r="G4275" s="2">
        <v>43775.4684375</v>
      </c>
      <c r="H4275" s="5" t="s">
        <v>17674</v>
      </c>
      <c r="I4275">
        <v>620</v>
      </c>
      <c r="J4275">
        <v>2.434383791259689E+17</v>
      </c>
      <c r="K4275" t="s">
        <v>16629</v>
      </c>
      <c r="L4275">
        <v>3.5</v>
      </c>
      <c r="M4275">
        <f t="shared" si="1014"/>
        <v>3.5</v>
      </c>
      <c r="N4275">
        <f t="shared" si="1015"/>
        <v>7</v>
      </c>
      <c r="O4275">
        <f t="shared" si="1016"/>
        <v>1</v>
      </c>
      <c r="P4275">
        <f t="shared" si="1017"/>
        <v>0</v>
      </c>
      <c r="Q4275" t="s">
        <v>16660</v>
      </c>
      <c r="R4275">
        <v>3.5</v>
      </c>
      <c r="S4275" t="str">
        <f t="shared" si="1018"/>
        <v>不变</v>
      </c>
      <c r="T4275">
        <f t="shared" si="1019"/>
        <v>0</v>
      </c>
      <c r="U4275" t="s">
        <v>17434</v>
      </c>
      <c r="V4275">
        <v>3.5</v>
      </c>
    </row>
    <row r="4276" spans="1:32" x14ac:dyDescent="0.15">
      <c r="A4276" s="1">
        <v>36</v>
      </c>
      <c r="B4276" t="s">
        <v>58</v>
      </c>
      <c r="C4276" t="s">
        <v>4357</v>
      </c>
      <c r="D4276" t="s">
        <v>8458</v>
      </c>
      <c r="E4276" t="s">
        <v>12559</v>
      </c>
      <c r="F4276" t="s">
        <v>16628</v>
      </c>
      <c r="G4276" s="2">
        <v>43775.459560185183</v>
      </c>
      <c r="H4276" s="5" t="s">
        <v>17674</v>
      </c>
      <c r="I4276">
        <v>649</v>
      </c>
      <c r="J4276">
        <v>2.434351621031895E+17</v>
      </c>
      <c r="K4276" t="s">
        <v>16629</v>
      </c>
      <c r="L4276">
        <v>5</v>
      </c>
      <c r="M4276">
        <f t="shared" si="1014"/>
        <v>5</v>
      </c>
      <c r="N4276">
        <f t="shared" si="1015"/>
        <v>10</v>
      </c>
      <c r="O4276">
        <f t="shared" si="1016"/>
        <v>1</v>
      </c>
      <c r="P4276">
        <f t="shared" si="1017"/>
        <v>0</v>
      </c>
      <c r="Q4276" t="s">
        <v>16659</v>
      </c>
      <c r="R4276">
        <v>5</v>
      </c>
      <c r="S4276" t="str">
        <f t="shared" si="1018"/>
        <v>不变</v>
      </c>
      <c r="T4276">
        <f t="shared" si="1019"/>
        <v>0</v>
      </c>
      <c r="U4276" t="s">
        <v>17434</v>
      </c>
      <c r="V4276">
        <v>5</v>
      </c>
    </row>
    <row r="4277" spans="1:32" x14ac:dyDescent="0.15">
      <c r="A4277" s="1">
        <v>35</v>
      </c>
      <c r="B4277" t="s">
        <v>57</v>
      </c>
      <c r="C4277" t="s">
        <v>4356</v>
      </c>
      <c r="D4277" t="s">
        <v>8457</v>
      </c>
      <c r="E4277" t="s">
        <v>12558</v>
      </c>
      <c r="F4277" t="s">
        <v>16627</v>
      </c>
      <c r="G4277" s="2">
        <v>43775.452418981477</v>
      </c>
      <c r="H4277" s="5" t="s">
        <v>17674</v>
      </c>
      <c r="I4277">
        <v>638</v>
      </c>
      <c r="J4277">
        <v>2.4343257573595958E+17</v>
      </c>
      <c r="K4277" t="s">
        <v>16629</v>
      </c>
      <c r="L4277">
        <v>4.4000000000000004</v>
      </c>
      <c r="M4277">
        <f t="shared" si="1014"/>
        <v>4.4000000000000004</v>
      </c>
      <c r="N4277">
        <f t="shared" si="1015"/>
        <v>9</v>
      </c>
      <c r="O4277">
        <f t="shared" si="1016"/>
        <v>1</v>
      </c>
      <c r="P4277">
        <f t="shared" si="1017"/>
        <v>0</v>
      </c>
      <c r="Q4277" t="s">
        <v>16658</v>
      </c>
      <c r="R4277">
        <v>4.4000000000000004</v>
      </c>
      <c r="S4277" t="str">
        <f t="shared" si="1018"/>
        <v>不变</v>
      </c>
      <c r="T4277">
        <f t="shared" si="1019"/>
        <v>0</v>
      </c>
      <c r="U4277" t="s">
        <v>17434</v>
      </c>
      <c r="V4277">
        <v>5.5</v>
      </c>
      <c r="W4277">
        <v>2.4343267751913878E+17</v>
      </c>
      <c r="X4277">
        <v>55000</v>
      </c>
      <c r="AA4277" s="2">
        <v>43812.713946759257</v>
      </c>
      <c r="AB4277">
        <v>24</v>
      </c>
      <c r="AC4277" t="s">
        <v>17498</v>
      </c>
      <c r="AD4277" t="s">
        <v>17505</v>
      </c>
      <c r="AE4277">
        <v>2.4343254905599181E+17</v>
      </c>
      <c r="AF4277" t="s">
        <v>12558</v>
      </c>
    </row>
    <row r="4278" spans="1:32" x14ac:dyDescent="0.15">
      <c r="A4278" s="1">
        <v>34</v>
      </c>
      <c r="B4278" t="s">
        <v>56</v>
      </c>
      <c r="C4278" t="s">
        <v>4355</v>
      </c>
      <c r="D4278" t="s">
        <v>8456</v>
      </c>
      <c r="E4278" t="s">
        <v>12557</v>
      </c>
      <c r="F4278" t="s">
        <v>16627</v>
      </c>
      <c r="G4278" s="2">
        <v>43775.444236111107</v>
      </c>
      <c r="H4278" s="5" t="s">
        <v>17674</v>
      </c>
      <c r="I4278">
        <v>613</v>
      </c>
      <c r="J4278">
        <v>2.4342960940673021E+17</v>
      </c>
      <c r="K4278" t="s">
        <v>16629</v>
      </c>
      <c r="L4278">
        <v>3.2</v>
      </c>
      <c r="M4278">
        <f t="shared" si="1014"/>
        <v>3.2</v>
      </c>
      <c r="N4278">
        <f t="shared" si="1015"/>
        <v>7</v>
      </c>
      <c r="O4278">
        <f t="shared" si="1016"/>
        <v>1</v>
      </c>
      <c r="P4278">
        <f t="shared" si="1017"/>
        <v>0</v>
      </c>
      <c r="Q4278" t="s">
        <v>16657</v>
      </c>
      <c r="R4278">
        <v>3.2</v>
      </c>
      <c r="S4278" t="str">
        <f t="shared" si="1018"/>
        <v>不变</v>
      </c>
      <c r="T4278">
        <f t="shared" si="1019"/>
        <v>0</v>
      </c>
      <c r="U4278" t="s">
        <v>17434</v>
      </c>
      <c r="V4278">
        <v>3.2</v>
      </c>
    </row>
    <row r="4279" spans="1:32" x14ac:dyDescent="0.15">
      <c r="A4279" s="1">
        <v>33</v>
      </c>
      <c r="B4279" t="s">
        <v>55</v>
      </c>
      <c r="C4279" t="s">
        <v>4354</v>
      </c>
      <c r="D4279" t="s">
        <v>8455</v>
      </c>
      <c r="E4279" t="s">
        <v>12556</v>
      </c>
      <c r="F4279" t="s">
        <v>16628</v>
      </c>
      <c r="G4279" s="2">
        <v>43775.435856481483</v>
      </c>
      <c r="H4279" s="5" t="s">
        <v>17674</v>
      </c>
      <c r="I4279">
        <v>652</v>
      </c>
      <c r="J4279">
        <v>2.4342657322975638E+17</v>
      </c>
      <c r="K4279" t="s">
        <v>16629</v>
      </c>
      <c r="L4279">
        <v>6</v>
      </c>
      <c r="M4279">
        <f t="shared" si="1014"/>
        <v>6</v>
      </c>
      <c r="N4279">
        <f t="shared" si="1015"/>
        <v>11</v>
      </c>
      <c r="O4279">
        <f t="shared" si="1016"/>
        <v>1</v>
      </c>
      <c r="P4279">
        <f t="shared" si="1017"/>
        <v>0</v>
      </c>
      <c r="Q4279" t="s">
        <v>16656</v>
      </c>
      <c r="R4279">
        <v>6</v>
      </c>
      <c r="S4279" t="str">
        <f t="shared" si="1018"/>
        <v>不变</v>
      </c>
      <c r="T4279">
        <f t="shared" si="1019"/>
        <v>0</v>
      </c>
      <c r="U4279" t="s">
        <v>17434</v>
      </c>
      <c r="V4279">
        <v>6</v>
      </c>
    </row>
    <row r="4280" spans="1:32" x14ac:dyDescent="0.15">
      <c r="A4280" s="1">
        <v>32</v>
      </c>
      <c r="B4280" t="s">
        <v>54</v>
      </c>
      <c r="C4280" t="s">
        <v>4353</v>
      </c>
      <c r="D4280" t="s">
        <v>8454</v>
      </c>
      <c r="E4280" t="s">
        <v>12555</v>
      </c>
      <c r="F4280" t="s">
        <v>16627</v>
      </c>
      <c r="G4280" s="2">
        <v>43775.421597222223</v>
      </c>
      <c r="H4280" s="5" t="s">
        <v>17674</v>
      </c>
      <c r="I4280">
        <v>651</v>
      </c>
      <c r="J4280">
        <v>2.434214049873961E+17</v>
      </c>
      <c r="K4280" t="s">
        <v>16629</v>
      </c>
      <c r="L4280">
        <v>6</v>
      </c>
      <c r="M4280">
        <f t="shared" si="1014"/>
        <v>6</v>
      </c>
      <c r="N4280">
        <f t="shared" si="1015"/>
        <v>11</v>
      </c>
      <c r="O4280">
        <f t="shared" si="1016"/>
        <v>1</v>
      </c>
      <c r="P4280">
        <f t="shared" si="1017"/>
        <v>0</v>
      </c>
      <c r="Q4280" t="s">
        <v>16655</v>
      </c>
      <c r="R4280">
        <v>6</v>
      </c>
      <c r="S4280" t="str">
        <f t="shared" si="1018"/>
        <v>不变</v>
      </c>
      <c r="T4280">
        <f t="shared" si="1019"/>
        <v>0</v>
      </c>
      <c r="U4280" t="s">
        <v>17434</v>
      </c>
      <c r="V4280">
        <v>6</v>
      </c>
    </row>
    <row r="4281" spans="1:32" x14ac:dyDescent="0.15">
      <c r="A4281" s="1">
        <v>11</v>
      </c>
      <c r="B4281" t="s">
        <v>33</v>
      </c>
      <c r="C4281" t="s">
        <v>4334</v>
      </c>
      <c r="D4281" t="s">
        <v>8435</v>
      </c>
      <c r="E4281" t="s">
        <v>12536</v>
      </c>
      <c r="F4281" t="s">
        <v>16627</v>
      </c>
      <c r="G4281" s="2">
        <v>43775.419236111113</v>
      </c>
      <c r="H4281" s="5" t="s">
        <v>17674</v>
      </c>
      <c r="I4281">
        <v>634</v>
      </c>
      <c r="J4281">
        <v>2.4342054790653949E+17</v>
      </c>
      <c r="K4281" t="s">
        <v>16629</v>
      </c>
      <c r="L4281">
        <v>4.2</v>
      </c>
      <c r="M4281">
        <f t="shared" si="1014"/>
        <v>4.2</v>
      </c>
      <c r="N4281">
        <f t="shared" si="1015"/>
        <v>9</v>
      </c>
      <c r="O4281">
        <f t="shared" si="1016"/>
        <v>1</v>
      </c>
      <c r="P4281">
        <f t="shared" si="1017"/>
        <v>0</v>
      </c>
      <c r="Q4281" t="s">
        <v>16639</v>
      </c>
      <c r="R4281">
        <v>4.2</v>
      </c>
      <c r="S4281" t="str">
        <f t="shared" si="1018"/>
        <v>不变</v>
      </c>
      <c r="T4281">
        <f t="shared" si="1019"/>
        <v>0</v>
      </c>
      <c r="U4281" t="s">
        <v>17434</v>
      </c>
      <c r="V4281">
        <v>8.4</v>
      </c>
      <c r="W4281">
        <v>2.4342064745415478E+17</v>
      </c>
      <c r="X4281">
        <v>84000</v>
      </c>
      <c r="AA4281" s="2">
        <v>43775.433344907397</v>
      </c>
      <c r="AB4281">
        <v>27</v>
      </c>
      <c r="AC4281" t="s">
        <v>17496</v>
      </c>
      <c r="AD4281" t="s">
        <v>17506</v>
      </c>
      <c r="AE4281">
        <v>2.4313244965405078E+17</v>
      </c>
      <c r="AF4281" t="s">
        <v>12536</v>
      </c>
    </row>
    <row r="4282" spans="1:32" x14ac:dyDescent="0.15">
      <c r="A4282" s="1">
        <v>30</v>
      </c>
      <c r="B4282" t="s">
        <v>52</v>
      </c>
      <c r="C4282" t="s">
        <v>4351</v>
      </c>
      <c r="D4282" t="s">
        <v>8452</v>
      </c>
      <c r="E4282" t="s">
        <v>12553</v>
      </c>
      <c r="F4282" t="s">
        <v>16627</v>
      </c>
      <c r="G4282" s="2">
        <v>43774.813206018523</v>
      </c>
      <c r="H4282" s="5" t="s">
        <v>17675</v>
      </c>
      <c r="I4282">
        <v>612</v>
      </c>
      <c r="J4282">
        <v>2.4320093338573619E+17</v>
      </c>
      <c r="K4282" t="s">
        <v>16629</v>
      </c>
      <c r="L4282">
        <v>3.1</v>
      </c>
      <c r="M4282">
        <f t="shared" si="1014"/>
        <v>3.1</v>
      </c>
      <c r="N4282">
        <f t="shared" si="1015"/>
        <v>7</v>
      </c>
      <c r="O4282">
        <f t="shared" si="1016"/>
        <v>1</v>
      </c>
      <c r="P4282">
        <f t="shared" si="1017"/>
        <v>0</v>
      </c>
      <c r="Q4282" t="s">
        <v>16649</v>
      </c>
      <c r="R4282">
        <v>3.1</v>
      </c>
      <c r="S4282" t="str">
        <f t="shared" si="1018"/>
        <v>不变</v>
      </c>
      <c r="T4282">
        <f t="shared" si="1019"/>
        <v>0</v>
      </c>
      <c r="U4282" t="s">
        <v>17434</v>
      </c>
      <c r="V4282">
        <v>3.1</v>
      </c>
    </row>
    <row r="4283" spans="1:32" x14ac:dyDescent="0.15">
      <c r="A4283" s="1">
        <v>29</v>
      </c>
      <c r="B4283" t="s">
        <v>51</v>
      </c>
      <c r="C4283" t="s">
        <v>4350</v>
      </c>
      <c r="D4283" t="s">
        <v>8451</v>
      </c>
      <c r="E4283" t="s">
        <v>12552</v>
      </c>
      <c r="F4283" t="s">
        <v>16627</v>
      </c>
      <c r="G4283" s="2">
        <v>43774.810104166667</v>
      </c>
      <c r="H4283" s="5" t="s">
        <v>17675</v>
      </c>
      <c r="I4283">
        <v>618</v>
      </c>
      <c r="J4283">
        <v>2.4319980761776541E+17</v>
      </c>
      <c r="K4283" t="s">
        <v>16629</v>
      </c>
      <c r="L4283">
        <v>3.4</v>
      </c>
      <c r="M4283">
        <f t="shared" si="1014"/>
        <v>3.4</v>
      </c>
      <c r="N4283">
        <f t="shared" si="1015"/>
        <v>7</v>
      </c>
      <c r="O4283">
        <f t="shared" si="1016"/>
        <v>1</v>
      </c>
      <c r="P4283">
        <f t="shared" si="1017"/>
        <v>0</v>
      </c>
      <c r="Q4283" t="s">
        <v>16653</v>
      </c>
      <c r="R4283">
        <v>3.4</v>
      </c>
      <c r="S4283" t="str">
        <f t="shared" si="1018"/>
        <v>不变</v>
      </c>
      <c r="T4283">
        <f t="shared" si="1019"/>
        <v>0</v>
      </c>
      <c r="U4283" t="s">
        <v>17434</v>
      </c>
      <c r="V4283">
        <v>5.4</v>
      </c>
    </row>
    <row r="4284" spans="1:32" x14ac:dyDescent="0.15">
      <c r="A4284" s="1">
        <v>28</v>
      </c>
      <c r="B4284" t="s">
        <v>50</v>
      </c>
      <c r="C4284" t="s">
        <v>4349</v>
      </c>
      <c r="D4284" t="s">
        <v>8450</v>
      </c>
      <c r="E4284" t="s">
        <v>12551</v>
      </c>
      <c r="F4284" t="s">
        <v>16627</v>
      </c>
      <c r="G4284" s="2">
        <v>43774.724328703713</v>
      </c>
      <c r="H4284" s="5" t="s">
        <v>17675</v>
      </c>
      <c r="I4284">
        <v>632</v>
      </c>
      <c r="J4284">
        <v>2.4316872350499229E+17</v>
      </c>
      <c r="K4284" t="s">
        <v>16629</v>
      </c>
      <c r="L4284">
        <v>4.0999999999999996</v>
      </c>
      <c r="M4284">
        <f t="shared" si="1014"/>
        <v>4.0999999999999996</v>
      </c>
      <c r="N4284">
        <f t="shared" si="1015"/>
        <v>9</v>
      </c>
      <c r="O4284">
        <f t="shared" si="1016"/>
        <v>1</v>
      </c>
      <c r="P4284">
        <f t="shared" si="1017"/>
        <v>0</v>
      </c>
      <c r="Q4284" t="s">
        <v>16652</v>
      </c>
      <c r="R4284">
        <v>4.0999999999999996</v>
      </c>
      <c r="S4284" t="str">
        <f t="shared" si="1018"/>
        <v>不变</v>
      </c>
      <c r="T4284">
        <f t="shared" si="1019"/>
        <v>0</v>
      </c>
      <c r="U4284" t="s">
        <v>17434</v>
      </c>
      <c r="V4284">
        <v>4.0999999999999996</v>
      </c>
    </row>
    <row r="4285" spans="1:32" x14ac:dyDescent="0.15">
      <c r="A4285" s="1">
        <v>27</v>
      </c>
      <c r="B4285" t="s">
        <v>49</v>
      </c>
      <c r="C4285" t="s">
        <v>4348</v>
      </c>
      <c r="D4285" t="s">
        <v>8449</v>
      </c>
      <c r="E4285" t="s">
        <v>12550</v>
      </c>
      <c r="F4285" t="s">
        <v>16628</v>
      </c>
      <c r="G4285" s="2">
        <v>43774.711782407408</v>
      </c>
      <c r="H4285" s="5" t="s">
        <v>17675</v>
      </c>
      <c r="I4285">
        <v>633</v>
      </c>
      <c r="J4285">
        <v>2.431641750717112E+17</v>
      </c>
      <c r="K4285" t="s">
        <v>16629</v>
      </c>
      <c r="L4285">
        <v>4.2</v>
      </c>
      <c r="M4285">
        <f t="shared" si="1014"/>
        <v>4.1999999999999993</v>
      </c>
      <c r="N4285">
        <f t="shared" si="1015"/>
        <v>9</v>
      </c>
      <c r="O4285">
        <f t="shared" si="1016"/>
        <v>1</v>
      </c>
      <c r="P4285">
        <f t="shared" si="1017"/>
        <v>0</v>
      </c>
      <c r="Q4285" t="s">
        <v>16651</v>
      </c>
      <c r="R4285">
        <v>4.2</v>
      </c>
      <c r="S4285" t="str">
        <f t="shared" si="1018"/>
        <v>不变</v>
      </c>
      <c r="T4285">
        <f t="shared" si="1019"/>
        <v>0</v>
      </c>
      <c r="U4285" t="s">
        <v>17434</v>
      </c>
      <c r="V4285">
        <v>4.2</v>
      </c>
    </row>
    <row r="4286" spans="1:32" x14ac:dyDescent="0.15">
      <c r="A4286" s="1">
        <v>25</v>
      </c>
      <c r="B4286" t="s">
        <v>47</v>
      </c>
      <c r="C4286" t="s">
        <v>4346</v>
      </c>
      <c r="D4286" t="s">
        <v>8447</v>
      </c>
      <c r="E4286" t="s">
        <v>12548</v>
      </c>
      <c r="F4286" t="s">
        <v>16627</v>
      </c>
      <c r="G4286" s="2">
        <v>43774.696493055562</v>
      </c>
      <c r="H4286" s="5" t="s">
        <v>17675</v>
      </c>
      <c r="I4286">
        <v>618</v>
      </c>
      <c r="J4286">
        <v>2.4315863468972851E+17</v>
      </c>
      <c r="K4286" t="s">
        <v>16629</v>
      </c>
      <c r="L4286">
        <v>3.4</v>
      </c>
      <c r="M4286">
        <f t="shared" si="1014"/>
        <v>3.4</v>
      </c>
      <c r="N4286">
        <f t="shared" si="1015"/>
        <v>7</v>
      </c>
      <c r="O4286">
        <f t="shared" si="1016"/>
        <v>1</v>
      </c>
      <c r="P4286">
        <f t="shared" si="1017"/>
        <v>0</v>
      </c>
      <c r="Q4286" t="s">
        <v>16649</v>
      </c>
      <c r="R4286">
        <v>3.4</v>
      </c>
      <c r="S4286" t="str">
        <f t="shared" si="1018"/>
        <v>不变</v>
      </c>
      <c r="T4286">
        <f t="shared" si="1019"/>
        <v>0</v>
      </c>
      <c r="U4286" t="s">
        <v>17434</v>
      </c>
      <c r="V4286">
        <v>3.4</v>
      </c>
    </row>
    <row r="4287" spans="1:32" x14ac:dyDescent="0.15">
      <c r="A4287" s="1">
        <v>23</v>
      </c>
      <c r="B4287" t="s">
        <v>45</v>
      </c>
      <c r="C4287" t="s">
        <v>4344</v>
      </c>
      <c r="D4287" t="s">
        <v>8445</v>
      </c>
      <c r="E4287" t="s">
        <v>12546</v>
      </c>
      <c r="F4287" t="s">
        <v>16627</v>
      </c>
      <c r="G4287" s="2">
        <v>43774.687511574077</v>
      </c>
      <c r="H4287" s="5" t="s">
        <v>17675</v>
      </c>
      <c r="I4287">
        <v>641</v>
      </c>
      <c r="J4287">
        <v>2.4315538078643398E+17</v>
      </c>
      <c r="K4287" t="s">
        <v>16629</v>
      </c>
      <c r="L4287">
        <v>4.5999999999999996</v>
      </c>
      <c r="M4287">
        <f t="shared" si="1014"/>
        <v>4.5999999999999996</v>
      </c>
      <c r="N4287">
        <f t="shared" si="1015"/>
        <v>10</v>
      </c>
      <c r="O4287">
        <f t="shared" si="1016"/>
        <v>1</v>
      </c>
      <c r="P4287">
        <f t="shared" si="1017"/>
        <v>0</v>
      </c>
      <c r="Q4287" t="s">
        <v>16648</v>
      </c>
      <c r="R4287">
        <v>4.5999999999999996</v>
      </c>
      <c r="S4287" t="str">
        <f t="shared" si="1018"/>
        <v>不变</v>
      </c>
      <c r="T4287">
        <f t="shared" si="1019"/>
        <v>0</v>
      </c>
      <c r="U4287" t="s">
        <v>17434</v>
      </c>
      <c r="V4287">
        <v>4.5999999999999996</v>
      </c>
      <c r="W4287">
        <v>2.4315574789289571E+17</v>
      </c>
      <c r="X4287">
        <v>50000</v>
      </c>
      <c r="AA4287" s="2">
        <v>43774.698159722233</v>
      </c>
      <c r="AB4287">
        <v>27</v>
      </c>
      <c r="AC4287" t="s">
        <v>17496</v>
      </c>
      <c r="AD4287" t="s">
        <v>17506</v>
      </c>
      <c r="AE4287">
        <v>2.4315533535373309E+17</v>
      </c>
      <c r="AF4287" t="s">
        <v>12546</v>
      </c>
    </row>
    <row r="4288" spans="1:32" x14ac:dyDescent="0.15">
      <c r="A4288" s="1">
        <v>22</v>
      </c>
      <c r="B4288" t="s">
        <v>44</v>
      </c>
      <c r="C4288" t="s">
        <v>4343</v>
      </c>
      <c r="D4288" t="s">
        <v>8444</v>
      </c>
      <c r="E4288" t="s">
        <v>12545</v>
      </c>
      <c r="F4288" t="s">
        <v>16628</v>
      </c>
      <c r="G4288" s="2">
        <v>43774.682916666658</v>
      </c>
      <c r="H4288" s="5" t="s">
        <v>17675</v>
      </c>
      <c r="I4288">
        <v>634</v>
      </c>
      <c r="J4288">
        <v>2.4315371683053981E+17</v>
      </c>
      <c r="K4288" t="s">
        <v>16629</v>
      </c>
      <c r="L4288">
        <v>10</v>
      </c>
      <c r="M4288">
        <f t="shared" si="1014"/>
        <v>4.2</v>
      </c>
      <c r="N4288">
        <f t="shared" si="1015"/>
        <v>9</v>
      </c>
      <c r="O4288" s="4">
        <f t="shared" si="1016"/>
        <v>0</v>
      </c>
      <c r="P4288" s="3">
        <v>1</v>
      </c>
      <c r="Q4288" t="s">
        <v>16647</v>
      </c>
      <c r="R4288">
        <v>5</v>
      </c>
      <c r="S4288" t="str">
        <f t="shared" si="1018"/>
        <v>调降</v>
      </c>
      <c r="T4288">
        <f t="shared" si="1019"/>
        <v>-0.5</v>
      </c>
      <c r="U4288" t="s">
        <v>17434</v>
      </c>
      <c r="V4288">
        <v>5</v>
      </c>
    </row>
    <row r="4289" spans="1:32" x14ac:dyDescent="0.15">
      <c r="A4289" s="1">
        <v>21</v>
      </c>
      <c r="B4289" t="s">
        <v>43</v>
      </c>
      <c r="C4289" t="s">
        <v>4342</v>
      </c>
      <c r="D4289" t="s">
        <v>8443</v>
      </c>
      <c r="E4289" t="s">
        <v>12544</v>
      </c>
      <c r="F4289" t="s">
        <v>16627</v>
      </c>
      <c r="G4289" s="2">
        <v>43774.681331018517</v>
      </c>
      <c r="H4289" s="5" t="s">
        <v>17675</v>
      </c>
      <c r="I4289">
        <v>626</v>
      </c>
      <c r="J4289">
        <v>2.4315314107004109E+17</v>
      </c>
      <c r="K4289" t="s">
        <v>16629</v>
      </c>
      <c r="L4289">
        <v>10</v>
      </c>
      <c r="M4289">
        <f t="shared" si="1014"/>
        <v>3.8</v>
      </c>
      <c r="N4289">
        <f t="shared" si="1015"/>
        <v>8</v>
      </c>
      <c r="O4289" s="4">
        <f t="shared" si="1016"/>
        <v>0</v>
      </c>
      <c r="P4289" s="3">
        <v>1</v>
      </c>
      <c r="Q4289" t="s">
        <v>16646</v>
      </c>
      <c r="R4289">
        <v>5</v>
      </c>
      <c r="S4289" t="str">
        <f t="shared" si="1018"/>
        <v>调降</v>
      </c>
      <c r="T4289">
        <f t="shared" si="1019"/>
        <v>-0.5</v>
      </c>
      <c r="U4289" t="s">
        <v>17435</v>
      </c>
      <c r="V4289">
        <v>5</v>
      </c>
    </row>
    <row r="4290" spans="1:32" x14ac:dyDescent="0.15">
      <c r="A4290" s="1">
        <v>19</v>
      </c>
      <c r="B4290" t="s">
        <v>41</v>
      </c>
      <c r="C4290" t="s">
        <v>4341</v>
      </c>
      <c r="D4290" t="s">
        <v>8442</v>
      </c>
      <c r="E4290" t="s">
        <v>12543</v>
      </c>
      <c r="F4290" t="s">
        <v>16627</v>
      </c>
      <c r="G4290" s="2">
        <v>43774.680173611108</v>
      </c>
      <c r="H4290" s="5" t="s">
        <v>17675</v>
      </c>
      <c r="I4290">
        <v>624</v>
      </c>
      <c r="J4290">
        <v>2.4315272325025379E+17</v>
      </c>
      <c r="K4290" t="s">
        <v>16629</v>
      </c>
      <c r="L4290">
        <v>10</v>
      </c>
      <c r="M4290">
        <f t="shared" si="1014"/>
        <v>3.7</v>
      </c>
      <c r="N4290">
        <f t="shared" si="1015"/>
        <v>8</v>
      </c>
      <c r="O4290" s="4">
        <f t="shared" si="1016"/>
        <v>0</v>
      </c>
      <c r="P4290" s="3">
        <v>1</v>
      </c>
      <c r="Q4290" t="s">
        <v>16640</v>
      </c>
      <c r="R4290">
        <v>5</v>
      </c>
      <c r="S4290" t="str">
        <f t="shared" si="1018"/>
        <v>调降</v>
      </c>
      <c r="T4290">
        <f t="shared" si="1019"/>
        <v>-0.5</v>
      </c>
      <c r="U4290" t="s">
        <v>17434</v>
      </c>
      <c r="V4290">
        <v>5</v>
      </c>
    </row>
    <row r="4291" spans="1:32" x14ac:dyDescent="0.15">
      <c r="A4291" s="1">
        <v>18</v>
      </c>
      <c r="B4291" t="s">
        <v>40</v>
      </c>
      <c r="C4291" t="s">
        <v>4340</v>
      </c>
      <c r="D4291" t="s">
        <v>8441</v>
      </c>
      <c r="E4291" t="s">
        <v>12542</v>
      </c>
      <c r="F4291" t="s">
        <v>16628</v>
      </c>
      <c r="G4291" s="2">
        <v>43774.678807870368</v>
      </c>
      <c r="H4291" s="5" t="s">
        <v>17675</v>
      </c>
      <c r="I4291">
        <v>628</v>
      </c>
      <c r="J4291">
        <v>2.431522256002785E+17</v>
      </c>
      <c r="K4291" t="s">
        <v>16629</v>
      </c>
      <c r="L4291">
        <v>10</v>
      </c>
      <c r="M4291">
        <f t="shared" si="1014"/>
        <v>3.9</v>
      </c>
      <c r="N4291">
        <f t="shared" si="1015"/>
        <v>8</v>
      </c>
      <c r="O4291" s="4">
        <f t="shared" si="1016"/>
        <v>0</v>
      </c>
      <c r="P4291" s="3">
        <v>1</v>
      </c>
      <c r="Q4291" t="s">
        <v>16645</v>
      </c>
      <c r="R4291">
        <v>10</v>
      </c>
      <c r="S4291" t="str">
        <f t="shared" si="1018"/>
        <v>不变</v>
      </c>
      <c r="T4291">
        <f t="shared" si="1019"/>
        <v>0</v>
      </c>
      <c r="U4291" t="s">
        <v>17435</v>
      </c>
      <c r="V4291">
        <v>10</v>
      </c>
    </row>
    <row r="4292" spans="1:32" x14ac:dyDescent="0.15">
      <c r="A4292" s="1">
        <v>17</v>
      </c>
      <c r="B4292" t="s">
        <v>39</v>
      </c>
      <c r="C4292" t="s">
        <v>4339</v>
      </c>
      <c r="D4292" t="s">
        <v>8440</v>
      </c>
      <c r="E4292" t="s">
        <v>12541</v>
      </c>
      <c r="F4292" t="s">
        <v>16628</v>
      </c>
      <c r="G4292" s="2">
        <v>43774.675300925926</v>
      </c>
      <c r="H4292" s="5" t="s">
        <v>17675</v>
      </c>
      <c r="I4292">
        <v>648</v>
      </c>
      <c r="J4292">
        <v>2.431509563367793E+17</v>
      </c>
      <c r="K4292" t="s">
        <v>16629</v>
      </c>
      <c r="L4292">
        <v>10</v>
      </c>
      <c r="M4292">
        <f t="shared" si="1014"/>
        <v>4.9000000000000004</v>
      </c>
      <c r="N4292">
        <f t="shared" si="1015"/>
        <v>10</v>
      </c>
      <c r="O4292">
        <f t="shared" si="1016"/>
        <v>0</v>
      </c>
      <c r="P4292">
        <f t="shared" si="1017"/>
        <v>1</v>
      </c>
      <c r="Q4292" t="s">
        <v>16644</v>
      </c>
      <c r="R4292">
        <v>10</v>
      </c>
      <c r="S4292" t="str">
        <f t="shared" si="1018"/>
        <v>不变</v>
      </c>
      <c r="T4292">
        <f t="shared" si="1019"/>
        <v>0</v>
      </c>
      <c r="U4292" t="s">
        <v>17434</v>
      </c>
      <c r="V4292">
        <v>-20</v>
      </c>
    </row>
    <row r="4293" spans="1:32" x14ac:dyDescent="0.15">
      <c r="A4293" s="1">
        <v>16</v>
      </c>
      <c r="B4293" t="s">
        <v>38</v>
      </c>
      <c r="C4293" t="s">
        <v>4338</v>
      </c>
      <c r="D4293" t="s">
        <v>8439</v>
      </c>
      <c r="E4293" t="s">
        <v>12540</v>
      </c>
      <c r="F4293" t="s">
        <v>16627</v>
      </c>
      <c r="G4293" s="2">
        <v>43774.663032407407</v>
      </c>
      <c r="H4293" s="5" t="s">
        <v>17675</v>
      </c>
      <c r="I4293">
        <v>626</v>
      </c>
      <c r="J4293">
        <v>2.4314651008093798E+17</v>
      </c>
      <c r="K4293" t="s">
        <v>16629</v>
      </c>
      <c r="L4293">
        <v>10</v>
      </c>
      <c r="M4293">
        <f t="shared" si="1014"/>
        <v>3.8</v>
      </c>
      <c r="N4293">
        <f t="shared" si="1015"/>
        <v>8</v>
      </c>
      <c r="O4293" s="4">
        <f t="shared" si="1016"/>
        <v>0</v>
      </c>
      <c r="P4293" s="3">
        <v>1</v>
      </c>
      <c r="Q4293" t="s">
        <v>16643</v>
      </c>
      <c r="R4293">
        <v>8</v>
      </c>
      <c r="S4293" t="str">
        <f t="shared" si="1018"/>
        <v>调降</v>
      </c>
      <c r="T4293">
        <f t="shared" si="1019"/>
        <v>-0.19999999999999996</v>
      </c>
      <c r="U4293" t="s">
        <v>17434</v>
      </c>
      <c r="V4293">
        <v>8</v>
      </c>
    </row>
    <row r="4294" spans="1:32" x14ac:dyDescent="0.15">
      <c r="A4294" s="1">
        <v>15</v>
      </c>
      <c r="B4294" t="s">
        <v>37</v>
      </c>
      <c r="C4294" t="s">
        <v>4337</v>
      </c>
      <c r="D4294" t="s">
        <v>8438</v>
      </c>
      <c r="E4294" t="s">
        <v>12539</v>
      </c>
      <c r="F4294" t="s">
        <v>16627</v>
      </c>
      <c r="G4294" s="2">
        <v>43774.654085648152</v>
      </c>
      <c r="H4294" s="5" t="s">
        <v>17675</v>
      </c>
      <c r="I4294">
        <v>614</v>
      </c>
      <c r="J4294">
        <v>2.431432694735872E+17</v>
      </c>
      <c r="K4294" t="s">
        <v>16629</v>
      </c>
      <c r="L4294">
        <v>10</v>
      </c>
      <c r="M4294">
        <f t="shared" si="1014"/>
        <v>3.2</v>
      </c>
      <c r="N4294">
        <f t="shared" si="1015"/>
        <v>7</v>
      </c>
      <c r="O4294" s="4">
        <f t="shared" si="1016"/>
        <v>0</v>
      </c>
      <c r="P4294" s="3">
        <v>1</v>
      </c>
      <c r="Q4294" t="s">
        <v>16642</v>
      </c>
      <c r="R4294">
        <v>10</v>
      </c>
      <c r="S4294" t="str">
        <f t="shared" si="1018"/>
        <v>不变</v>
      </c>
      <c r="T4294">
        <f t="shared" si="1019"/>
        <v>0</v>
      </c>
      <c r="U4294" t="s">
        <v>17435</v>
      </c>
      <c r="V4294">
        <v>10</v>
      </c>
    </row>
    <row r="4295" spans="1:32" x14ac:dyDescent="0.15">
      <c r="A4295" s="1">
        <v>14</v>
      </c>
      <c r="B4295" t="s">
        <v>36</v>
      </c>
      <c r="C4295" t="s">
        <v>4336</v>
      </c>
      <c r="D4295" t="s">
        <v>8437</v>
      </c>
      <c r="E4295" t="s">
        <v>12538</v>
      </c>
      <c r="F4295" t="s">
        <v>16628</v>
      </c>
      <c r="G4295" s="2">
        <v>43774.638379629629</v>
      </c>
      <c r="H4295" s="5" t="s">
        <v>17675</v>
      </c>
      <c r="I4295">
        <v>658</v>
      </c>
      <c r="J4295">
        <v>2.4313757470346851E+17</v>
      </c>
      <c r="K4295" t="s">
        <v>16629</v>
      </c>
      <c r="L4295">
        <v>6</v>
      </c>
      <c r="M4295">
        <f t="shared" si="1014"/>
        <v>6</v>
      </c>
      <c r="N4295">
        <f t="shared" si="1015"/>
        <v>11</v>
      </c>
      <c r="O4295">
        <f t="shared" si="1016"/>
        <v>1</v>
      </c>
      <c r="P4295">
        <f t="shared" si="1017"/>
        <v>0</v>
      </c>
      <c r="Q4295" t="s">
        <v>16641</v>
      </c>
      <c r="R4295">
        <v>6</v>
      </c>
      <c r="S4295" t="str">
        <f t="shared" si="1018"/>
        <v>不变</v>
      </c>
      <c r="T4295">
        <f t="shared" si="1019"/>
        <v>0</v>
      </c>
      <c r="U4295" t="s">
        <v>17434</v>
      </c>
      <c r="V4295">
        <v>0</v>
      </c>
    </row>
    <row r="4296" spans="1:32" x14ac:dyDescent="0.15">
      <c r="A4296" s="1">
        <v>13</v>
      </c>
      <c r="B4296" t="s">
        <v>35</v>
      </c>
      <c r="C4296" t="s">
        <v>4335</v>
      </c>
      <c r="D4296" t="s">
        <v>8436</v>
      </c>
      <c r="E4296" t="s">
        <v>12537</v>
      </c>
      <c r="F4296" t="s">
        <v>16627</v>
      </c>
      <c r="G4296" s="2">
        <v>43774.62599537037</v>
      </c>
      <c r="H4296" s="5" t="s">
        <v>17675</v>
      </c>
      <c r="I4296">
        <v>631</v>
      </c>
      <c r="J4296">
        <v>2.4313308865626518E+17</v>
      </c>
      <c r="K4296" t="s">
        <v>16629</v>
      </c>
      <c r="L4296">
        <v>10</v>
      </c>
      <c r="M4296">
        <f t="shared" si="1014"/>
        <v>4.0999999999999996</v>
      </c>
      <c r="N4296">
        <f t="shared" si="1015"/>
        <v>9</v>
      </c>
      <c r="O4296" s="4">
        <f t="shared" si="1016"/>
        <v>0</v>
      </c>
      <c r="P4296" s="3">
        <v>1</v>
      </c>
      <c r="Q4296" t="s">
        <v>16640</v>
      </c>
      <c r="R4296">
        <v>5</v>
      </c>
      <c r="S4296" t="str">
        <f t="shared" si="1018"/>
        <v>调降</v>
      </c>
      <c r="T4296">
        <f t="shared" si="1019"/>
        <v>-0.5</v>
      </c>
      <c r="U4296" t="s">
        <v>17435</v>
      </c>
      <c r="V4296">
        <v>5</v>
      </c>
    </row>
    <row r="4297" spans="1:32" x14ac:dyDescent="0.15">
      <c r="A4297" s="1">
        <v>9</v>
      </c>
      <c r="B4297" t="s">
        <v>31</v>
      </c>
      <c r="C4297" t="s">
        <v>4333</v>
      </c>
      <c r="D4297" t="s">
        <v>8434</v>
      </c>
      <c r="E4297" t="s">
        <v>12535</v>
      </c>
      <c r="F4297" t="s">
        <v>16627</v>
      </c>
      <c r="G4297" s="2">
        <v>43774.621134259258</v>
      </c>
      <c r="H4297" s="5" t="s">
        <v>17675</v>
      </c>
      <c r="I4297">
        <v>615</v>
      </c>
      <c r="J4297">
        <v>2.431313265746289E+17</v>
      </c>
      <c r="K4297" t="s">
        <v>16629</v>
      </c>
      <c r="L4297">
        <v>10</v>
      </c>
      <c r="M4297">
        <f t="shared" si="1014"/>
        <v>3.3000000000000003</v>
      </c>
      <c r="N4297">
        <f t="shared" si="1015"/>
        <v>7</v>
      </c>
      <c r="O4297" s="4">
        <f t="shared" si="1016"/>
        <v>0</v>
      </c>
      <c r="P4297" s="3">
        <v>1</v>
      </c>
      <c r="Q4297" t="s">
        <v>16638</v>
      </c>
      <c r="R4297">
        <v>10</v>
      </c>
      <c r="S4297" t="str">
        <f t="shared" si="1018"/>
        <v>不变</v>
      </c>
      <c r="T4297">
        <f t="shared" si="1019"/>
        <v>0</v>
      </c>
      <c r="U4297" t="s">
        <v>17435</v>
      </c>
      <c r="V4297">
        <v>5</v>
      </c>
      <c r="W4297">
        <v>2.4313160526935651E+17</v>
      </c>
      <c r="X4297">
        <v>50000</v>
      </c>
      <c r="AA4297" s="2">
        <v>43774.689652777779</v>
      </c>
      <c r="AB4297">
        <v>25</v>
      </c>
      <c r="AC4297" t="s">
        <v>17497</v>
      </c>
      <c r="AD4297" t="s">
        <v>17506</v>
      </c>
      <c r="AE4297">
        <v>2.4313129810788758E+17</v>
      </c>
      <c r="AF4297" t="s">
        <v>12535</v>
      </c>
    </row>
    <row r="4298" spans="1:32" x14ac:dyDescent="0.15">
      <c r="A4298" s="1">
        <v>7</v>
      </c>
      <c r="B4298" t="s">
        <v>29</v>
      </c>
      <c r="C4298" t="s">
        <v>4331</v>
      </c>
      <c r="D4298" t="s">
        <v>8432</v>
      </c>
      <c r="E4298" t="s">
        <v>12533</v>
      </c>
      <c r="F4298" t="s">
        <v>16628</v>
      </c>
      <c r="G4298" s="2">
        <v>43774.620150462957</v>
      </c>
      <c r="H4298" s="5" t="s">
        <v>17675</v>
      </c>
      <c r="I4298">
        <v>645</v>
      </c>
      <c r="J4298">
        <v>2.431309705914655E+17</v>
      </c>
      <c r="K4298" t="s">
        <v>16629</v>
      </c>
      <c r="L4298">
        <v>10</v>
      </c>
      <c r="M4298">
        <f t="shared" si="1014"/>
        <v>4.8</v>
      </c>
      <c r="N4298">
        <f t="shared" si="1015"/>
        <v>10</v>
      </c>
      <c r="O4298">
        <f t="shared" si="1016"/>
        <v>0</v>
      </c>
      <c r="P4298">
        <f t="shared" si="1017"/>
        <v>1</v>
      </c>
      <c r="Q4298" t="s">
        <v>16636</v>
      </c>
      <c r="R4298">
        <v>5</v>
      </c>
      <c r="S4298" t="str">
        <f t="shared" si="1018"/>
        <v>调降</v>
      </c>
      <c r="T4298">
        <f t="shared" si="1019"/>
        <v>-0.5</v>
      </c>
      <c r="U4298" t="s">
        <v>17434</v>
      </c>
      <c r="V4298">
        <v>5</v>
      </c>
    </row>
    <row r="4299" spans="1:32" x14ac:dyDescent="0.15">
      <c r="A4299" s="1">
        <v>8</v>
      </c>
      <c r="B4299" t="s">
        <v>30</v>
      </c>
      <c r="C4299" t="s">
        <v>4332</v>
      </c>
      <c r="D4299" t="s">
        <v>8433</v>
      </c>
      <c r="E4299" t="s">
        <v>12534</v>
      </c>
      <c r="F4299" t="s">
        <v>16628</v>
      </c>
      <c r="G4299" s="2">
        <v>43774.605034722219</v>
      </c>
      <c r="H4299" s="5" t="s">
        <v>17675</v>
      </c>
      <c r="J4299">
        <v>2.4312549120305149E+17</v>
      </c>
      <c r="K4299" t="s">
        <v>17512</v>
      </c>
      <c r="Q4299" t="s">
        <v>16637</v>
      </c>
      <c r="R4299">
        <v>5.0000000000000001E-4</v>
      </c>
      <c r="U4299" t="s">
        <v>17435</v>
      </c>
      <c r="V4299">
        <v>5</v>
      </c>
      <c r="W4299">
        <v>2.4312659444761398E+17</v>
      </c>
      <c r="X4299">
        <v>50000</v>
      </c>
      <c r="AA4299" s="2">
        <v>43774.609085648153</v>
      </c>
      <c r="AB4299">
        <v>25</v>
      </c>
      <c r="AC4299" t="s">
        <v>17497</v>
      </c>
      <c r="AD4299" t="s">
        <v>17506</v>
      </c>
      <c r="AE4299">
        <v>2.4312546848250678E+17</v>
      </c>
      <c r="AF4299" t="s">
        <v>12534</v>
      </c>
    </row>
    <row r="4300" spans="1:32" x14ac:dyDescent="0.15">
      <c r="A4300" s="1">
        <v>5</v>
      </c>
      <c r="B4300" t="s">
        <v>27</v>
      </c>
      <c r="C4300" t="s">
        <v>4329</v>
      </c>
      <c r="D4300" t="s">
        <v>8430</v>
      </c>
      <c r="E4300" t="s">
        <v>12531</v>
      </c>
      <c r="F4300" t="s">
        <v>16627</v>
      </c>
      <c r="G4300" s="2">
        <v>43774.600844907407</v>
      </c>
      <c r="H4300" s="5" t="s">
        <v>17675</v>
      </c>
      <c r="J4300">
        <v>2.4312397523478531E+17</v>
      </c>
      <c r="K4300" t="s">
        <v>17512</v>
      </c>
      <c r="Q4300" t="s">
        <v>16635</v>
      </c>
      <c r="R4300">
        <v>5</v>
      </c>
      <c r="U4300" t="s">
        <v>17434</v>
      </c>
      <c r="V4300">
        <v>8</v>
      </c>
    </row>
    <row r="4301" spans="1:32" x14ac:dyDescent="0.15">
      <c r="A4301" s="1">
        <v>4</v>
      </c>
      <c r="B4301" t="s">
        <v>26</v>
      </c>
      <c r="C4301" t="s">
        <v>4328</v>
      </c>
      <c r="D4301" t="s">
        <v>8429</v>
      </c>
      <c r="E4301" t="s">
        <v>12530</v>
      </c>
      <c r="F4301" t="s">
        <v>16628</v>
      </c>
      <c r="G4301" s="2">
        <v>43774.593692129631</v>
      </c>
      <c r="H4301" s="5" t="s">
        <v>17675</v>
      </c>
      <c r="J4301">
        <v>2.4312138161560371E+17</v>
      </c>
      <c r="K4301" t="s">
        <v>17512</v>
      </c>
      <c r="Q4301" t="s">
        <v>16634</v>
      </c>
      <c r="R4301">
        <v>5</v>
      </c>
      <c r="U4301" t="s">
        <v>17434</v>
      </c>
      <c r="V4301">
        <v>5</v>
      </c>
    </row>
    <row r="4302" spans="1:32" x14ac:dyDescent="0.15">
      <c r="A4302" s="1">
        <v>3</v>
      </c>
      <c r="B4302" t="s">
        <v>25</v>
      </c>
      <c r="C4302" t="s">
        <v>4327</v>
      </c>
      <c r="D4302" t="s">
        <v>8428</v>
      </c>
      <c r="E4302" t="s">
        <v>12529</v>
      </c>
      <c r="F4302" t="s">
        <v>16628</v>
      </c>
      <c r="G4302" s="2">
        <v>43774.58258101852</v>
      </c>
      <c r="H4302" s="5" t="s">
        <v>17675</v>
      </c>
      <c r="J4302">
        <v>2.431173543329833E+17</v>
      </c>
      <c r="K4302" t="s">
        <v>17512</v>
      </c>
      <c r="Q4302" t="s">
        <v>16632</v>
      </c>
      <c r="R4302">
        <v>3</v>
      </c>
      <c r="U4302" t="s">
        <v>17434</v>
      </c>
      <c r="V4302">
        <v>3</v>
      </c>
    </row>
    <row r="4303" spans="1:32" x14ac:dyDescent="0.15">
      <c r="A4303" s="1">
        <v>2</v>
      </c>
      <c r="B4303" t="s">
        <v>24</v>
      </c>
      <c r="C4303" t="s">
        <v>4326</v>
      </c>
      <c r="D4303" t="s">
        <v>8427</v>
      </c>
      <c r="E4303" t="s">
        <v>12528</v>
      </c>
      <c r="F4303" t="s">
        <v>16627</v>
      </c>
      <c r="G4303" s="2">
        <v>43774.508425925917</v>
      </c>
      <c r="H4303" s="5" t="s">
        <v>17675</v>
      </c>
      <c r="J4303">
        <v>2.4309048409483261E+17</v>
      </c>
      <c r="K4303" t="s">
        <v>17512</v>
      </c>
      <c r="Q4303" t="s">
        <v>16633</v>
      </c>
      <c r="R4303">
        <v>2.9999999999999997E-4</v>
      </c>
      <c r="U4303" t="s">
        <v>17433</v>
      </c>
      <c r="V4303">
        <v>3</v>
      </c>
      <c r="W4303">
        <v>2.4311735599393181E+17</v>
      </c>
      <c r="X4303">
        <v>30000</v>
      </c>
      <c r="AA4303" s="2">
        <v>43774.585300925923</v>
      </c>
      <c r="AB4303">
        <v>27</v>
      </c>
      <c r="AC4303" t="s">
        <v>17496</v>
      </c>
      <c r="AD4303" t="s">
        <v>17506</v>
      </c>
      <c r="AE4303">
        <v>2.4309046530854499E+17</v>
      </c>
      <c r="AF4303" t="s">
        <v>12528</v>
      </c>
    </row>
    <row r="4304" spans="1:32" x14ac:dyDescent="0.15">
      <c r="A4304" s="1">
        <v>1</v>
      </c>
      <c r="B4304" t="s">
        <v>23</v>
      </c>
      <c r="C4304" t="s">
        <v>4325</v>
      </c>
      <c r="D4304" t="s">
        <v>8426</v>
      </c>
      <c r="E4304" t="s">
        <v>12527</v>
      </c>
      <c r="F4304" t="s">
        <v>16628</v>
      </c>
      <c r="G4304" s="2">
        <v>43774.093981481477</v>
      </c>
      <c r="H4304" s="5" t="s">
        <v>17675</v>
      </c>
      <c r="K4304" t="s">
        <v>17512</v>
      </c>
      <c r="Q4304" t="s">
        <v>16632</v>
      </c>
      <c r="V4304">
        <v>3</v>
      </c>
      <c r="W4304">
        <v>2.429407428283023E+17</v>
      </c>
      <c r="X4304">
        <v>30000</v>
      </c>
      <c r="AA4304" s="2">
        <v>43812.815196759257</v>
      </c>
      <c r="AB4304">
        <v>23</v>
      </c>
      <c r="AC4304" t="s">
        <v>17495</v>
      </c>
      <c r="AD4304" t="s">
        <v>17505</v>
      </c>
      <c r="AE4304">
        <v>2.428921536955064E+17</v>
      </c>
      <c r="AF4304" t="s">
        <v>12527</v>
      </c>
    </row>
    <row r="4305" spans="1:22" x14ac:dyDescent="0.15">
      <c r="A4305" s="1">
        <v>0</v>
      </c>
      <c r="B4305" t="s">
        <v>22</v>
      </c>
      <c r="C4305" t="s">
        <v>4324</v>
      </c>
      <c r="D4305" t="s">
        <v>8425</v>
      </c>
      <c r="E4305" t="s">
        <v>12526</v>
      </c>
      <c r="F4305" t="s">
        <v>16627</v>
      </c>
      <c r="G4305" s="2">
        <v>43774.093090277784</v>
      </c>
      <c r="H4305" s="5" t="s">
        <v>17675</v>
      </c>
      <c r="K4305" t="s">
        <v>17512</v>
      </c>
      <c r="Q4305" t="s">
        <v>16631</v>
      </c>
      <c r="V4305">
        <v>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"/>
  <sheetViews>
    <sheetView topLeftCell="A120" workbookViewId="0">
      <selection activeCell="P129" sqref="P129"/>
    </sheetView>
  </sheetViews>
  <sheetFormatPr defaultRowHeight="13.5" x14ac:dyDescent="0.15"/>
  <cols>
    <col min="1" max="1" width="11.625" style="49" bestFit="1" customWidth="1"/>
    <col min="2" max="2" width="13.375" bestFit="1" customWidth="1"/>
    <col min="3" max="3" width="10" bestFit="1" customWidth="1"/>
  </cols>
  <sheetData>
    <row r="1" spans="1:4" x14ac:dyDescent="0.15">
      <c r="A1" s="49" t="s">
        <v>17677</v>
      </c>
      <c r="B1" t="s">
        <v>17676</v>
      </c>
      <c r="C1" t="s">
        <v>17509</v>
      </c>
      <c r="D1" t="s">
        <v>17529</v>
      </c>
    </row>
    <row r="2" spans="1:4" x14ac:dyDescent="0.15">
      <c r="A2" s="49" t="s">
        <v>17675</v>
      </c>
      <c r="B2">
        <v>7</v>
      </c>
      <c r="C2">
        <v>10</v>
      </c>
      <c r="D2">
        <v>17</v>
      </c>
    </row>
    <row r="3" spans="1:4" x14ac:dyDescent="0.15">
      <c r="A3" s="49" t="s">
        <v>17674</v>
      </c>
      <c r="B3">
        <v>32</v>
      </c>
      <c r="D3">
        <v>32</v>
      </c>
    </row>
    <row r="4" spans="1:4" x14ac:dyDescent="0.15">
      <c r="A4" s="49" t="s">
        <v>17673</v>
      </c>
      <c r="B4">
        <v>9</v>
      </c>
      <c r="C4">
        <v>25</v>
      </c>
      <c r="D4">
        <v>34</v>
      </c>
    </row>
    <row r="5" spans="1:4" x14ac:dyDescent="0.15">
      <c r="A5" s="49" t="s">
        <v>17672</v>
      </c>
      <c r="C5">
        <v>26</v>
      </c>
      <c r="D5">
        <v>26</v>
      </c>
    </row>
    <row r="6" spans="1:4" x14ac:dyDescent="0.15">
      <c r="A6" s="49" t="s">
        <v>17671</v>
      </c>
      <c r="C6">
        <v>12</v>
      </c>
      <c r="D6">
        <v>12</v>
      </c>
    </row>
    <row r="7" spans="1:4" x14ac:dyDescent="0.15">
      <c r="A7" s="49" t="s">
        <v>17670</v>
      </c>
      <c r="B7">
        <v>4</v>
      </c>
      <c r="D7">
        <v>4</v>
      </c>
    </row>
    <row r="8" spans="1:4" x14ac:dyDescent="0.15">
      <c r="A8" s="49" t="s">
        <v>17669</v>
      </c>
      <c r="B8">
        <v>28</v>
      </c>
      <c r="D8">
        <v>28</v>
      </c>
    </row>
    <row r="9" spans="1:4" x14ac:dyDescent="0.15">
      <c r="A9" s="49" t="s">
        <v>17668</v>
      </c>
      <c r="B9">
        <v>34</v>
      </c>
      <c r="D9">
        <v>34</v>
      </c>
    </row>
    <row r="10" spans="1:4" x14ac:dyDescent="0.15">
      <c r="A10" s="49" t="s">
        <v>17667</v>
      </c>
      <c r="B10">
        <v>36</v>
      </c>
      <c r="D10">
        <v>36</v>
      </c>
    </row>
    <row r="11" spans="1:4" x14ac:dyDescent="0.15">
      <c r="A11" s="49" t="s">
        <v>17666</v>
      </c>
      <c r="B11">
        <v>28</v>
      </c>
      <c r="D11">
        <v>28</v>
      </c>
    </row>
    <row r="12" spans="1:4" x14ac:dyDescent="0.15">
      <c r="A12" s="49" t="s">
        <v>17665</v>
      </c>
      <c r="B12">
        <v>23</v>
      </c>
      <c r="D12">
        <v>23</v>
      </c>
    </row>
    <row r="13" spans="1:4" x14ac:dyDescent="0.15">
      <c r="A13" s="49" t="s">
        <v>17664</v>
      </c>
      <c r="B13">
        <v>6</v>
      </c>
      <c r="D13">
        <v>6</v>
      </c>
    </row>
    <row r="14" spans="1:4" x14ac:dyDescent="0.15">
      <c r="A14" s="49" t="s">
        <v>17663</v>
      </c>
      <c r="B14">
        <v>2</v>
      </c>
      <c r="D14">
        <v>2</v>
      </c>
    </row>
    <row r="15" spans="1:4" x14ac:dyDescent="0.15">
      <c r="A15" s="49" t="s">
        <v>17662</v>
      </c>
      <c r="B15">
        <v>38</v>
      </c>
      <c r="D15">
        <v>38</v>
      </c>
    </row>
    <row r="16" spans="1:4" x14ac:dyDescent="0.15">
      <c r="A16" s="49" t="s">
        <v>17661</v>
      </c>
      <c r="B16">
        <v>23</v>
      </c>
      <c r="C16">
        <v>7</v>
      </c>
      <c r="D16">
        <v>30</v>
      </c>
    </row>
    <row r="17" spans="1:4" x14ac:dyDescent="0.15">
      <c r="A17" s="49" t="s">
        <v>17660</v>
      </c>
      <c r="C17">
        <v>33</v>
      </c>
      <c r="D17">
        <v>33</v>
      </c>
    </row>
    <row r="18" spans="1:4" x14ac:dyDescent="0.15">
      <c r="A18" s="49" t="s">
        <v>17659</v>
      </c>
      <c r="B18">
        <v>1</v>
      </c>
      <c r="C18">
        <v>40</v>
      </c>
      <c r="D18">
        <v>41</v>
      </c>
    </row>
    <row r="19" spans="1:4" x14ac:dyDescent="0.15">
      <c r="A19" s="49" t="s">
        <v>17658</v>
      </c>
      <c r="B19">
        <v>14</v>
      </c>
      <c r="C19">
        <v>17</v>
      </c>
      <c r="D19">
        <v>31</v>
      </c>
    </row>
    <row r="20" spans="1:4" x14ac:dyDescent="0.15">
      <c r="A20" s="49" t="s">
        <v>17657</v>
      </c>
      <c r="B20">
        <v>8</v>
      </c>
      <c r="C20">
        <v>10</v>
      </c>
      <c r="D20">
        <v>18</v>
      </c>
    </row>
    <row r="21" spans="1:4" x14ac:dyDescent="0.15">
      <c r="A21" s="49" t="s">
        <v>17656</v>
      </c>
      <c r="B21">
        <v>2</v>
      </c>
      <c r="C21">
        <v>2</v>
      </c>
      <c r="D21">
        <v>4</v>
      </c>
    </row>
    <row r="22" spans="1:4" x14ac:dyDescent="0.15">
      <c r="A22" s="49" t="s">
        <v>17655</v>
      </c>
      <c r="B22">
        <v>10</v>
      </c>
      <c r="C22">
        <v>27</v>
      </c>
      <c r="D22">
        <v>37</v>
      </c>
    </row>
    <row r="23" spans="1:4" x14ac:dyDescent="0.15">
      <c r="A23" s="49" t="s">
        <v>17654</v>
      </c>
      <c r="B23">
        <v>11</v>
      </c>
      <c r="C23">
        <v>38</v>
      </c>
      <c r="D23">
        <v>49</v>
      </c>
    </row>
    <row r="24" spans="1:4" x14ac:dyDescent="0.15">
      <c r="A24" s="49" t="s">
        <v>17653</v>
      </c>
      <c r="B24">
        <v>12</v>
      </c>
      <c r="C24">
        <v>30</v>
      </c>
      <c r="D24">
        <v>42</v>
      </c>
    </row>
    <row r="25" spans="1:4" x14ac:dyDescent="0.15">
      <c r="A25" s="49" t="s">
        <v>17652</v>
      </c>
      <c r="B25">
        <v>16</v>
      </c>
      <c r="C25">
        <v>24</v>
      </c>
      <c r="D25">
        <v>40</v>
      </c>
    </row>
    <row r="26" spans="1:4" x14ac:dyDescent="0.15">
      <c r="A26" s="49" t="s">
        <v>17651</v>
      </c>
      <c r="B26">
        <v>11</v>
      </c>
      <c r="C26">
        <v>14</v>
      </c>
      <c r="D26">
        <v>25</v>
      </c>
    </row>
    <row r="27" spans="1:4" x14ac:dyDescent="0.15">
      <c r="A27" s="49" t="s">
        <v>17650</v>
      </c>
      <c r="B27">
        <v>5</v>
      </c>
      <c r="C27">
        <v>17</v>
      </c>
      <c r="D27">
        <v>22</v>
      </c>
    </row>
    <row r="28" spans="1:4" x14ac:dyDescent="0.15">
      <c r="A28" s="49" t="s">
        <v>17649</v>
      </c>
      <c r="B28">
        <v>1</v>
      </c>
      <c r="C28">
        <v>7</v>
      </c>
      <c r="D28">
        <v>8</v>
      </c>
    </row>
    <row r="29" spans="1:4" x14ac:dyDescent="0.15">
      <c r="A29" s="49" t="s">
        <v>17648</v>
      </c>
      <c r="B29">
        <v>13</v>
      </c>
      <c r="C29">
        <v>22</v>
      </c>
      <c r="D29">
        <v>35</v>
      </c>
    </row>
    <row r="30" spans="1:4" x14ac:dyDescent="0.15">
      <c r="A30" s="49" t="s">
        <v>17647</v>
      </c>
      <c r="B30">
        <v>6</v>
      </c>
      <c r="C30">
        <v>20</v>
      </c>
      <c r="D30">
        <v>26</v>
      </c>
    </row>
    <row r="31" spans="1:4" x14ac:dyDescent="0.15">
      <c r="A31" s="49" t="s">
        <v>17646</v>
      </c>
      <c r="B31">
        <v>8</v>
      </c>
      <c r="C31">
        <v>21</v>
      </c>
      <c r="D31">
        <v>29</v>
      </c>
    </row>
    <row r="32" spans="1:4" x14ac:dyDescent="0.15">
      <c r="A32" s="49" t="s">
        <v>17645</v>
      </c>
      <c r="B32">
        <v>13</v>
      </c>
      <c r="C32">
        <v>35</v>
      </c>
      <c r="D32">
        <v>48</v>
      </c>
    </row>
    <row r="33" spans="1:4" x14ac:dyDescent="0.15">
      <c r="A33" s="49" t="s">
        <v>17644</v>
      </c>
      <c r="B33">
        <v>12</v>
      </c>
      <c r="C33">
        <v>18</v>
      </c>
      <c r="D33">
        <v>30</v>
      </c>
    </row>
    <row r="34" spans="1:4" x14ac:dyDescent="0.15">
      <c r="A34" s="49" t="s">
        <v>17643</v>
      </c>
      <c r="B34">
        <v>2</v>
      </c>
      <c r="C34">
        <v>11</v>
      </c>
      <c r="D34">
        <v>13</v>
      </c>
    </row>
    <row r="35" spans="1:4" x14ac:dyDescent="0.15">
      <c r="A35" s="49" t="s">
        <v>17642</v>
      </c>
      <c r="B35">
        <v>1</v>
      </c>
      <c r="C35">
        <v>8</v>
      </c>
      <c r="D35">
        <v>9</v>
      </c>
    </row>
    <row r="36" spans="1:4" x14ac:dyDescent="0.15">
      <c r="A36" s="49" t="s">
        <v>17641</v>
      </c>
      <c r="B36">
        <v>16</v>
      </c>
      <c r="C36">
        <v>19</v>
      </c>
      <c r="D36">
        <v>35</v>
      </c>
    </row>
    <row r="37" spans="1:4" x14ac:dyDescent="0.15">
      <c r="A37" s="49" t="s">
        <v>17640</v>
      </c>
      <c r="B37">
        <v>15</v>
      </c>
      <c r="C37">
        <v>24</v>
      </c>
      <c r="D37">
        <v>39</v>
      </c>
    </row>
    <row r="38" spans="1:4" x14ac:dyDescent="0.15">
      <c r="A38" s="49" t="s">
        <v>17639</v>
      </c>
      <c r="B38">
        <v>12</v>
      </c>
      <c r="C38">
        <v>27</v>
      </c>
      <c r="D38">
        <v>39</v>
      </c>
    </row>
    <row r="39" spans="1:4" x14ac:dyDescent="0.15">
      <c r="A39" s="49" t="s">
        <v>17638</v>
      </c>
      <c r="B39">
        <v>17</v>
      </c>
      <c r="C39">
        <v>26</v>
      </c>
      <c r="D39">
        <v>43</v>
      </c>
    </row>
    <row r="40" spans="1:4" x14ac:dyDescent="0.15">
      <c r="A40" s="49" t="s">
        <v>17637</v>
      </c>
      <c r="B40">
        <v>16</v>
      </c>
      <c r="C40">
        <v>27</v>
      </c>
      <c r="D40">
        <v>43</v>
      </c>
    </row>
    <row r="41" spans="1:4" x14ac:dyDescent="0.15">
      <c r="A41" s="49" t="s">
        <v>17636</v>
      </c>
      <c r="B41">
        <v>6</v>
      </c>
      <c r="C41">
        <v>15</v>
      </c>
      <c r="D41">
        <v>21</v>
      </c>
    </row>
    <row r="42" spans="1:4" x14ac:dyDescent="0.15">
      <c r="A42" s="49" t="s">
        <v>17635</v>
      </c>
      <c r="C42">
        <v>4</v>
      </c>
      <c r="D42">
        <v>4</v>
      </c>
    </row>
    <row r="43" spans="1:4" x14ac:dyDescent="0.15">
      <c r="A43" s="49" t="s">
        <v>17634</v>
      </c>
      <c r="B43">
        <v>16</v>
      </c>
      <c r="C43">
        <v>24</v>
      </c>
      <c r="D43">
        <v>40</v>
      </c>
    </row>
    <row r="44" spans="1:4" x14ac:dyDescent="0.15">
      <c r="A44" s="49" t="s">
        <v>17633</v>
      </c>
      <c r="B44">
        <v>11</v>
      </c>
      <c r="C44">
        <v>28</v>
      </c>
      <c r="D44">
        <v>39</v>
      </c>
    </row>
    <row r="45" spans="1:4" x14ac:dyDescent="0.15">
      <c r="A45" s="49" t="s">
        <v>17632</v>
      </c>
      <c r="B45">
        <v>10</v>
      </c>
      <c r="C45">
        <v>20</v>
      </c>
      <c r="D45">
        <v>30</v>
      </c>
    </row>
    <row r="46" spans="1:4" x14ac:dyDescent="0.15">
      <c r="A46" s="49" t="s">
        <v>17631</v>
      </c>
      <c r="B46">
        <v>11</v>
      </c>
      <c r="C46">
        <v>17</v>
      </c>
      <c r="D46">
        <v>28</v>
      </c>
    </row>
    <row r="47" spans="1:4" x14ac:dyDescent="0.15">
      <c r="A47" s="49" t="s">
        <v>17630</v>
      </c>
      <c r="B47">
        <v>12</v>
      </c>
      <c r="C47">
        <v>18</v>
      </c>
      <c r="D47">
        <v>30</v>
      </c>
    </row>
    <row r="48" spans="1:4" x14ac:dyDescent="0.15">
      <c r="A48" s="49" t="s">
        <v>17629</v>
      </c>
      <c r="B48">
        <v>3</v>
      </c>
      <c r="C48">
        <v>16</v>
      </c>
      <c r="D48">
        <v>19</v>
      </c>
    </row>
    <row r="49" spans="1:4" x14ac:dyDescent="0.15">
      <c r="A49" s="49" t="s">
        <v>17628</v>
      </c>
      <c r="B49">
        <v>1</v>
      </c>
      <c r="C49">
        <v>1</v>
      </c>
      <c r="D49">
        <v>2</v>
      </c>
    </row>
    <row r="50" spans="1:4" x14ac:dyDescent="0.15">
      <c r="A50" s="49" t="s">
        <v>17627</v>
      </c>
      <c r="B50">
        <v>6</v>
      </c>
      <c r="C50">
        <v>22</v>
      </c>
      <c r="D50">
        <v>28</v>
      </c>
    </row>
    <row r="51" spans="1:4" x14ac:dyDescent="0.15">
      <c r="A51" s="49" t="s">
        <v>17626</v>
      </c>
      <c r="B51">
        <v>11</v>
      </c>
      <c r="C51">
        <v>14</v>
      </c>
      <c r="D51">
        <v>25</v>
      </c>
    </row>
    <row r="52" spans="1:4" x14ac:dyDescent="0.15">
      <c r="A52" s="49" t="s">
        <v>17625</v>
      </c>
      <c r="B52">
        <v>13</v>
      </c>
      <c r="C52">
        <v>9</v>
      </c>
      <c r="D52">
        <v>22</v>
      </c>
    </row>
    <row r="53" spans="1:4" x14ac:dyDescent="0.15">
      <c r="A53" s="49" t="s">
        <v>17624</v>
      </c>
      <c r="B53">
        <v>5</v>
      </c>
      <c r="C53">
        <v>19</v>
      </c>
      <c r="D53">
        <v>24</v>
      </c>
    </row>
    <row r="54" spans="1:4" x14ac:dyDescent="0.15">
      <c r="A54" s="49" t="s">
        <v>17623</v>
      </c>
      <c r="B54">
        <v>7</v>
      </c>
      <c r="C54">
        <v>15</v>
      </c>
      <c r="D54">
        <v>22</v>
      </c>
    </row>
    <row r="55" spans="1:4" x14ac:dyDescent="0.15">
      <c r="A55" s="49" t="s">
        <v>17622</v>
      </c>
      <c r="B55">
        <v>3</v>
      </c>
      <c r="C55">
        <v>8</v>
      </c>
      <c r="D55">
        <v>11</v>
      </c>
    </row>
    <row r="56" spans="1:4" x14ac:dyDescent="0.15">
      <c r="A56" s="49" t="s">
        <v>17621</v>
      </c>
      <c r="B56">
        <v>1</v>
      </c>
      <c r="C56">
        <v>6</v>
      </c>
      <c r="D56">
        <v>7</v>
      </c>
    </row>
    <row r="57" spans="1:4" x14ac:dyDescent="0.15">
      <c r="A57" s="49" t="s">
        <v>17620</v>
      </c>
      <c r="B57">
        <v>8</v>
      </c>
      <c r="C57">
        <v>15</v>
      </c>
      <c r="D57">
        <v>23</v>
      </c>
    </row>
    <row r="58" spans="1:4" x14ac:dyDescent="0.15">
      <c r="A58" s="49" t="s">
        <v>17619</v>
      </c>
      <c r="B58">
        <v>7</v>
      </c>
      <c r="C58">
        <v>19</v>
      </c>
      <c r="D58">
        <v>26</v>
      </c>
    </row>
    <row r="59" spans="1:4" x14ac:dyDescent="0.15">
      <c r="A59" s="49" t="s">
        <v>17618</v>
      </c>
      <c r="B59">
        <v>2</v>
      </c>
      <c r="C59">
        <v>9</v>
      </c>
      <c r="D59">
        <v>11</v>
      </c>
    </row>
    <row r="60" spans="1:4" x14ac:dyDescent="0.15">
      <c r="A60" s="49" t="s">
        <v>17617</v>
      </c>
      <c r="B60">
        <v>2</v>
      </c>
      <c r="C60">
        <v>4</v>
      </c>
      <c r="D60">
        <v>6</v>
      </c>
    </row>
    <row r="61" spans="1:4" x14ac:dyDescent="0.15">
      <c r="A61" s="49" t="s">
        <v>17616</v>
      </c>
      <c r="B61">
        <v>3</v>
      </c>
      <c r="C61">
        <v>4</v>
      </c>
      <c r="D61">
        <v>7</v>
      </c>
    </row>
    <row r="62" spans="1:4" x14ac:dyDescent="0.15">
      <c r="A62" s="49" t="s">
        <v>17615</v>
      </c>
    </row>
    <row r="63" spans="1:4" x14ac:dyDescent="0.15">
      <c r="A63" s="49" t="s">
        <v>17614</v>
      </c>
      <c r="B63">
        <v>4</v>
      </c>
      <c r="C63">
        <v>8</v>
      </c>
      <c r="D63">
        <v>12</v>
      </c>
    </row>
    <row r="64" spans="1:4" x14ac:dyDescent="0.15">
      <c r="A64" s="49" t="s">
        <v>17613</v>
      </c>
      <c r="B64">
        <v>6</v>
      </c>
      <c r="C64">
        <v>7</v>
      </c>
      <c r="D64">
        <v>13</v>
      </c>
    </row>
    <row r="65" spans="1:4" x14ac:dyDescent="0.15">
      <c r="A65" s="49" t="s">
        <v>17612</v>
      </c>
      <c r="B65">
        <v>1</v>
      </c>
      <c r="C65">
        <v>5</v>
      </c>
      <c r="D65">
        <v>6</v>
      </c>
    </row>
    <row r="66" spans="1:4" x14ac:dyDescent="0.15">
      <c r="A66" s="49" t="s">
        <v>17611</v>
      </c>
      <c r="B66">
        <v>1</v>
      </c>
      <c r="C66">
        <v>1</v>
      </c>
      <c r="D66">
        <v>2</v>
      </c>
    </row>
    <row r="67" spans="1:4" x14ac:dyDescent="0.15">
      <c r="A67" s="49" t="s">
        <v>17610</v>
      </c>
      <c r="B67">
        <v>3</v>
      </c>
      <c r="C67">
        <v>5</v>
      </c>
      <c r="D67">
        <v>8</v>
      </c>
    </row>
    <row r="68" spans="1:4" x14ac:dyDescent="0.15">
      <c r="A68" s="49" t="s">
        <v>17609</v>
      </c>
      <c r="C68">
        <v>4</v>
      </c>
      <c r="D68">
        <v>4</v>
      </c>
    </row>
    <row r="69" spans="1:4" x14ac:dyDescent="0.15">
      <c r="A69" s="49" t="s">
        <v>17608</v>
      </c>
      <c r="C69">
        <v>1</v>
      </c>
      <c r="D69">
        <v>1</v>
      </c>
    </row>
    <row r="70" spans="1:4" x14ac:dyDescent="0.15">
      <c r="A70" s="49" t="s">
        <v>17607</v>
      </c>
      <c r="B70">
        <v>2</v>
      </c>
      <c r="C70">
        <v>4</v>
      </c>
      <c r="D70">
        <v>6</v>
      </c>
    </row>
    <row r="71" spans="1:4" x14ac:dyDescent="0.15">
      <c r="A71" s="49" t="s">
        <v>17606</v>
      </c>
      <c r="C71">
        <v>2</v>
      </c>
      <c r="D71">
        <v>2</v>
      </c>
    </row>
    <row r="72" spans="1:4" x14ac:dyDescent="0.15">
      <c r="A72" s="49" t="s">
        <v>17605</v>
      </c>
      <c r="B72">
        <v>1</v>
      </c>
      <c r="C72">
        <v>2</v>
      </c>
      <c r="D72">
        <v>3</v>
      </c>
    </row>
    <row r="73" spans="1:4" x14ac:dyDescent="0.15">
      <c r="A73" s="49" t="s">
        <v>17604</v>
      </c>
      <c r="B73">
        <v>1</v>
      </c>
      <c r="C73">
        <v>1</v>
      </c>
      <c r="D73">
        <v>2</v>
      </c>
    </row>
    <row r="74" spans="1:4" x14ac:dyDescent="0.15">
      <c r="A74" s="49" t="s">
        <v>17603</v>
      </c>
      <c r="C74">
        <v>1</v>
      </c>
      <c r="D74">
        <v>1</v>
      </c>
    </row>
    <row r="75" spans="1:4" x14ac:dyDescent="0.15">
      <c r="A75" s="49" t="s">
        <v>17602</v>
      </c>
      <c r="B75">
        <v>1</v>
      </c>
      <c r="D75">
        <v>1</v>
      </c>
    </row>
    <row r="76" spans="1:4" x14ac:dyDescent="0.15">
      <c r="A76" s="49" t="s">
        <v>17601</v>
      </c>
      <c r="C76">
        <v>1</v>
      </c>
      <c r="D76">
        <v>1</v>
      </c>
    </row>
    <row r="77" spans="1:4" x14ac:dyDescent="0.15">
      <c r="A77" s="49" t="s">
        <v>17600</v>
      </c>
      <c r="B77">
        <v>1</v>
      </c>
      <c r="D77">
        <v>1</v>
      </c>
    </row>
    <row r="78" spans="1:4" x14ac:dyDescent="0.15">
      <c r="A78" s="49" t="s">
        <v>17599</v>
      </c>
      <c r="C78">
        <v>1</v>
      </c>
      <c r="D78">
        <v>1</v>
      </c>
    </row>
    <row r="79" spans="1:4" x14ac:dyDescent="0.15">
      <c r="A79" s="49" t="s">
        <v>17598</v>
      </c>
      <c r="B79">
        <v>1</v>
      </c>
      <c r="C79">
        <v>1</v>
      </c>
      <c r="D79">
        <v>2</v>
      </c>
    </row>
    <row r="80" spans="1:4" x14ac:dyDescent="0.15">
      <c r="A80" s="49" t="s">
        <v>17597</v>
      </c>
      <c r="C80">
        <v>1</v>
      </c>
      <c r="D80">
        <v>1</v>
      </c>
    </row>
    <row r="81" spans="1:4" x14ac:dyDescent="0.15">
      <c r="A81" s="49" t="s">
        <v>17596</v>
      </c>
      <c r="C81">
        <v>1</v>
      </c>
      <c r="D81">
        <v>1</v>
      </c>
    </row>
    <row r="82" spans="1:4" x14ac:dyDescent="0.15">
      <c r="A82" s="49" t="s">
        <v>17595</v>
      </c>
      <c r="B82">
        <v>1</v>
      </c>
      <c r="C82">
        <v>3</v>
      </c>
      <c r="D82">
        <v>4</v>
      </c>
    </row>
    <row r="83" spans="1:4" x14ac:dyDescent="0.15">
      <c r="A83" s="49" t="s">
        <v>17594</v>
      </c>
      <c r="B83">
        <v>1</v>
      </c>
      <c r="C83">
        <v>3</v>
      </c>
      <c r="D83">
        <v>4</v>
      </c>
    </row>
    <row r="84" spans="1:4" x14ac:dyDescent="0.15">
      <c r="A84" s="49" t="s">
        <v>17593</v>
      </c>
      <c r="B84">
        <v>1</v>
      </c>
      <c r="D84">
        <v>1</v>
      </c>
    </row>
    <row r="85" spans="1:4" x14ac:dyDescent="0.15">
      <c r="A85" s="49" t="s">
        <v>17592</v>
      </c>
      <c r="B85">
        <v>1</v>
      </c>
      <c r="C85">
        <v>3</v>
      </c>
      <c r="D85">
        <v>4</v>
      </c>
    </row>
    <row r="86" spans="1:4" x14ac:dyDescent="0.15">
      <c r="A86" s="49" t="s">
        <v>17591</v>
      </c>
      <c r="B86">
        <v>3</v>
      </c>
      <c r="D86">
        <v>3</v>
      </c>
    </row>
    <row r="87" spans="1:4" x14ac:dyDescent="0.15">
      <c r="A87" s="49" t="s">
        <v>17590</v>
      </c>
      <c r="C87">
        <v>3</v>
      </c>
      <c r="D87">
        <v>3</v>
      </c>
    </row>
    <row r="88" spans="1:4" x14ac:dyDescent="0.15">
      <c r="A88" s="49" t="s">
        <v>17589</v>
      </c>
      <c r="C88">
        <v>1</v>
      </c>
      <c r="D88">
        <v>1</v>
      </c>
    </row>
    <row r="89" spans="1:4" x14ac:dyDescent="0.15">
      <c r="A89" s="49" t="s">
        <v>17588</v>
      </c>
      <c r="B89">
        <v>3</v>
      </c>
      <c r="C89">
        <v>3</v>
      </c>
      <c r="D89">
        <v>6</v>
      </c>
    </row>
    <row r="90" spans="1:4" x14ac:dyDescent="0.15">
      <c r="A90" s="49" t="s">
        <v>17587</v>
      </c>
      <c r="B90">
        <v>5</v>
      </c>
      <c r="C90">
        <v>6</v>
      </c>
      <c r="D90">
        <v>11</v>
      </c>
    </row>
    <row r="91" spans="1:4" x14ac:dyDescent="0.15">
      <c r="A91" s="49" t="s">
        <v>17586</v>
      </c>
      <c r="B91">
        <v>6</v>
      </c>
      <c r="C91">
        <v>4</v>
      </c>
      <c r="D91">
        <v>10</v>
      </c>
    </row>
    <row r="92" spans="1:4" x14ac:dyDescent="0.15">
      <c r="A92" s="49" t="s">
        <v>17585</v>
      </c>
      <c r="B92">
        <v>4</v>
      </c>
      <c r="C92">
        <v>8</v>
      </c>
      <c r="D92">
        <v>12</v>
      </c>
    </row>
    <row r="93" spans="1:4" x14ac:dyDescent="0.15">
      <c r="A93" s="49" t="s">
        <v>17584</v>
      </c>
      <c r="B93">
        <v>1</v>
      </c>
      <c r="C93">
        <v>3</v>
      </c>
      <c r="D93">
        <v>4</v>
      </c>
    </row>
    <row r="94" spans="1:4" x14ac:dyDescent="0.15">
      <c r="A94" s="49" t="s">
        <v>17583</v>
      </c>
      <c r="C94">
        <v>3</v>
      </c>
      <c r="D94">
        <v>3</v>
      </c>
    </row>
    <row r="95" spans="1:4" x14ac:dyDescent="0.15">
      <c r="A95" s="49" t="s">
        <v>17582</v>
      </c>
      <c r="B95">
        <v>1</v>
      </c>
      <c r="D95">
        <v>1</v>
      </c>
    </row>
    <row r="96" spans="1:4" x14ac:dyDescent="0.15">
      <c r="A96" s="49" t="s">
        <v>17581</v>
      </c>
      <c r="C96">
        <v>6</v>
      </c>
      <c r="D96">
        <v>6</v>
      </c>
    </row>
    <row r="97" spans="1:4" x14ac:dyDescent="0.15">
      <c r="A97" s="49" t="s">
        <v>17580</v>
      </c>
      <c r="B97">
        <v>5</v>
      </c>
      <c r="C97">
        <v>10</v>
      </c>
      <c r="D97">
        <v>15</v>
      </c>
    </row>
    <row r="98" spans="1:4" x14ac:dyDescent="0.15">
      <c r="A98" s="49" t="s">
        <v>17579</v>
      </c>
      <c r="B98">
        <v>2</v>
      </c>
      <c r="C98">
        <v>10</v>
      </c>
      <c r="D98">
        <v>12</v>
      </c>
    </row>
    <row r="99" spans="1:4" x14ac:dyDescent="0.15">
      <c r="A99" s="49" t="s">
        <v>17578</v>
      </c>
      <c r="B99">
        <v>2</v>
      </c>
      <c r="C99">
        <v>10</v>
      </c>
      <c r="D99">
        <v>12</v>
      </c>
    </row>
    <row r="100" spans="1:4" x14ac:dyDescent="0.15">
      <c r="A100" s="49" t="s">
        <v>17577</v>
      </c>
      <c r="B100">
        <v>4</v>
      </c>
      <c r="C100">
        <v>4</v>
      </c>
      <c r="D100">
        <v>8</v>
      </c>
    </row>
    <row r="101" spans="1:4" x14ac:dyDescent="0.15">
      <c r="A101" s="49" t="s">
        <v>17576</v>
      </c>
      <c r="B101">
        <v>3</v>
      </c>
      <c r="C101">
        <v>3</v>
      </c>
      <c r="D101">
        <v>6</v>
      </c>
    </row>
    <row r="102" spans="1:4" x14ac:dyDescent="0.15">
      <c r="A102" s="49" t="s">
        <v>17575</v>
      </c>
      <c r="C102">
        <v>5</v>
      </c>
      <c r="D102">
        <v>5</v>
      </c>
    </row>
    <row r="103" spans="1:4" x14ac:dyDescent="0.15">
      <c r="A103" s="49" t="s">
        <v>17574</v>
      </c>
      <c r="B103">
        <v>3</v>
      </c>
      <c r="C103">
        <v>9</v>
      </c>
      <c r="D103">
        <v>12</v>
      </c>
    </row>
    <row r="104" spans="1:4" x14ac:dyDescent="0.15">
      <c r="A104" s="49" t="s">
        <v>17573</v>
      </c>
      <c r="B104">
        <v>4</v>
      </c>
      <c r="C104">
        <v>10</v>
      </c>
      <c r="D104">
        <v>14</v>
      </c>
    </row>
    <row r="105" spans="1:4" x14ac:dyDescent="0.15">
      <c r="A105" s="49" t="s">
        <v>17572</v>
      </c>
      <c r="B105">
        <v>4</v>
      </c>
      <c r="C105">
        <v>5</v>
      </c>
      <c r="D105">
        <v>9</v>
      </c>
    </row>
    <row r="106" spans="1:4" x14ac:dyDescent="0.15">
      <c r="A106" s="49" t="s">
        <v>17571</v>
      </c>
      <c r="B106">
        <v>6</v>
      </c>
      <c r="C106">
        <v>10</v>
      </c>
      <c r="D106">
        <v>16</v>
      </c>
    </row>
    <row r="107" spans="1:4" x14ac:dyDescent="0.15">
      <c r="A107" s="49" t="s">
        <v>17570</v>
      </c>
      <c r="B107">
        <v>4</v>
      </c>
      <c r="C107">
        <v>9</v>
      </c>
      <c r="D107">
        <v>13</v>
      </c>
    </row>
    <row r="108" spans="1:4" x14ac:dyDescent="0.15">
      <c r="A108" s="49" t="s">
        <v>17569</v>
      </c>
      <c r="B108">
        <v>1</v>
      </c>
      <c r="C108">
        <v>4</v>
      </c>
      <c r="D108">
        <v>5</v>
      </c>
    </row>
    <row r="109" spans="1:4" x14ac:dyDescent="0.15">
      <c r="A109" s="49" t="s">
        <v>17568</v>
      </c>
      <c r="B109">
        <v>1</v>
      </c>
      <c r="C109">
        <v>2</v>
      </c>
      <c r="D109">
        <v>3</v>
      </c>
    </row>
    <row r="110" spans="1:4" x14ac:dyDescent="0.15">
      <c r="A110" s="49" t="s">
        <v>17567</v>
      </c>
      <c r="B110">
        <v>5</v>
      </c>
      <c r="C110">
        <v>6</v>
      </c>
      <c r="D110">
        <v>11</v>
      </c>
    </row>
    <row r="111" spans="1:4" x14ac:dyDescent="0.15">
      <c r="A111" s="49" t="s">
        <v>17566</v>
      </c>
      <c r="B111">
        <v>5</v>
      </c>
      <c r="C111">
        <v>10</v>
      </c>
      <c r="D111">
        <v>15</v>
      </c>
    </row>
    <row r="112" spans="1:4" x14ac:dyDescent="0.15">
      <c r="A112" s="49" t="s">
        <v>17565</v>
      </c>
      <c r="B112">
        <v>4</v>
      </c>
      <c r="C112">
        <v>9</v>
      </c>
      <c r="D112">
        <v>13</v>
      </c>
    </row>
    <row r="113" spans="1:4" x14ac:dyDescent="0.15">
      <c r="A113" s="49" t="s">
        <v>17564</v>
      </c>
      <c r="B113">
        <v>6</v>
      </c>
      <c r="C113">
        <v>12</v>
      </c>
      <c r="D113">
        <v>18</v>
      </c>
    </row>
    <row r="114" spans="1:4" x14ac:dyDescent="0.15">
      <c r="A114" s="49" t="s">
        <v>17563</v>
      </c>
      <c r="B114">
        <v>9</v>
      </c>
      <c r="C114">
        <v>7</v>
      </c>
      <c r="D114">
        <v>16</v>
      </c>
    </row>
    <row r="115" spans="1:4" x14ac:dyDescent="0.15">
      <c r="A115" s="49" t="s">
        <v>17562</v>
      </c>
      <c r="B115">
        <v>2</v>
      </c>
      <c r="C115">
        <v>4</v>
      </c>
      <c r="D115">
        <v>6</v>
      </c>
    </row>
    <row r="116" spans="1:4" x14ac:dyDescent="0.15">
      <c r="A116" s="49" t="s">
        <v>17561</v>
      </c>
      <c r="B116">
        <v>1</v>
      </c>
      <c r="C116">
        <v>2</v>
      </c>
      <c r="D116">
        <v>3</v>
      </c>
    </row>
    <row r="117" spans="1:4" x14ac:dyDescent="0.15">
      <c r="A117" s="49" t="s">
        <v>17560</v>
      </c>
      <c r="B117">
        <v>5</v>
      </c>
      <c r="C117">
        <v>3</v>
      </c>
      <c r="D117">
        <v>8</v>
      </c>
    </row>
    <row r="118" spans="1:4" x14ac:dyDescent="0.15">
      <c r="A118" s="49" t="s">
        <v>17559</v>
      </c>
      <c r="B118">
        <v>1</v>
      </c>
      <c r="C118">
        <v>6</v>
      </c>
      <c r="D118">
        <v>7</v>
      </c>
    </row>
    <row r="119" spans="1:4" x14ac:dyDescent="0.15">
      <c r="A119" s="49" t="s">
        <v>17558</v>
      </c>
      <c r="B119">
        <v>6</v>
      </c>
      <c r="C119">
        <v>4</v>
      </c>
      <c r="D119">
        <v>10</v>
      </c>
    </row>
    <row r="120" spans="1:4" x14ac:dyDescent="0.15">
      <c r="A120" s="49" t="s">
        <v>17557</v>
      </c>
      <c r="B120">
        <v>3</v>
      </c>
      <c r="C120">
        <v>8</v>
      </c>
      <c r="D120">
        <v>11</v>
      </c>
    </row>
    <row r="121" spans="1:4" x14ac:dyDescent="0.15">
      <c r="A121" s="49" t="s">
        <v>17556</v>
      </c>
      <c r="B121">
        <v>6</v>
      </c>
      <c r="C121">
        <v>8</v>
      </c>
      <c r="D121">
        <v>14</v>
      </c>
    </row>
    <row r="122" spans="1:4" x14ac:dyDescent="0.15">
      <c r="A122" s="49" t="s">
        <v>17555</v>
      </c>
      <c r="C122">
        <v>2</v>
      </c>
      <c r="D122">
        <v>2</v>
      </c>
    </row>
    <row r="123" spans="1:4" x14ac:dyDescent="0.15">
      <c r="A123" s="49" t="s">
        <v>17554</v>
      </c>
      <c r="B123">
        <v>2</v>
      </c>
      <c r="C123">
        <v>1</v>
      </c>
      <c r="D123">
        <v>3</v>
      </c>
    </row>
    <row r="124" spans="1:4" x14ac:dyDescent="0.15">
      <c r="A124" s="49" t="s">
        <v>17553</v>
      </c>
      <c r="B124">
        <v>6</v>
      </c>
      <c r="C124">
        <v>12</v>
      </c>
      <c r="D124">
        <v>18</v>
      </c>
    </row>
    <row r="125" spans="1:4" x14ac:dyDescent="0.15">
      <c r="A125" s="49" t="s">
        <v>17552</v>
      </c>
      <c r="B125">
        <v>4</v>
      </c>
      <c r="C125">
        <v>9</v>
      </c>
      <c r="D125">
        <v>13</v>
      </c>
    </row>
    <row r="126" spans="1:4" x14ac:dyDescent="0.15">
      <c r="A126" s="49" t="s">
        <v>17551</v>
      </c>
      <c r="B126">
        <v>4</v>
      </c>
      <c r="C126">
        <v>10</v>
      </c>
      <c r="D126">
        <v>14</v>
      </c>
    </row>
    <row r="127" spans="1:4" x14ac:dyDescent="0.15">
      <c r="A127" s="49" t="s">
        <v>17550</v>
      </c>
      <c r="B127">
        <v>1</v>
      </c>
      <c r="C127">
        <v>9</v>
      </c>
      <c r="D127">
        <v>10</v>
      </c>
    </row>
    <row r="128" spans="1:4" x14ac:dyDescent="0.15">
      <c r="A128" s="49" t="s">
        <v>17549</v>
      </c>
      <c r="B128">
        <v>6</v>
      </c>
      <c r="C128">
        <v>9</v>
      </c>
      <c r="D128">
        <v>15</v>
      </c>
    </row>
    <row r="129" spans="1:4" x14ac:dyDescent="0.15">
      <c r="A129" s="49" t="s">
        <v>17548</v>
      </c>
      <c r="B129">
        <v>3</v>
      </c>
      <c r="C129">
        <v>3</v>
      </c>
      <c r="D129">
        <v>6</v>
      </c>
    </row>
    <row r="130" spans="1:4" x14ac:dyDescent="0.15">
      <c r="A130" s="49" t="s">
        <v>17547</v>
      </c>
      <c r="B130">
        <v>6</v>
      </c>
      <c r="C130">
        <v>9</v>
      </c>
      <c r="D130">
        <v>15</v>
      </c>
    </row>
    <row r="131" spans="1:4" x14ac:dyDescent="0.15">
      <c r="A131" s="49" t="s">
        <v>17546</v>
      </c>
      <c r="B131">
        <v>6</v>
      </c>
      <c r="C131">
        <v>16</v>
      </c>
      <c r="D131">
        <v>22</v>
      </c>
    </row>
    <row r="132" spans="1:4" x14ac:dyDescent="0.15">
      <c r="A132" s="49" t="s">
        <v>17545</v>
      </c>
      <c r="B132">
        <v>6</v>
      </c>
      <c r="C132">
        <v>15</v>
      </c>
      <c r="D132">
        <v>21</v>
      </c>
    </row>
    <row r="133" spans="1:4" x14ac:dyDescent="0.15">
      <c r="A133" s="49" t="s">
        <v>17544</v>
      </c>
      <c r="B133">
        <v>4</v>
      </c>
      <c r="C133">
        <v>13</v>
      </c>
      <c r="D133">
        <v>17</v>
      </c>
    </row>
    <row r="134" spans="1:4" x14ac:dyDescent="0.15">
      <c r="A134" s="49" t="s">
        <v>17543</v>
      </c>
      <c r="B134">
        <v>8</v>
      </c>
      <c r="C134">
        <v>14</v>
      </c>
      <c r="D134">
        <v>22</v>
      </c>
    </row>
    <row r="135" spans="1:4" x14ac:dyDescent="0.15">
      <c r="A135" s="49" t="s">
        <v>17542</v>
      </c>
      <c r="B135">
        <v>2</v>
      </c>
      <c r="C135">
        <v>8</v>
      </c>
      <c r="D135">
        <v>10</v>
      </c>
    </row>
    <row r="136" spans="1:4" x14ac:dyDescent="0.15">
      <c r="A136" s="49" t="s">
        <v>17541</v>
      </c>
      <c r="B136">
        <v>1</v>
      </c>
      <c r="D136">
        <v>1</v>
      </c>
    </row>
    <row r="137" spans="1:4" x14ac:dyDescent="0.15">
      <c r="A137" s="49" t="s">
        <v>17540</v>
      </c>
      <c r="B137">
        <v>7</v>
      </c>
      <c r="C137">
        <v>13</v>
      </c>
      <c r="D137">
        <v>20</v>
      </c>
    </row>
    <row r="138" spans="1:4" x14ac:dyDescent="0.15">
      <c r="A138" s="49" t="s">
        <v>17539</v>
      </c>
      <c r="B138">
        <v>8</v>
      </c>
      <c r="C138">
        <v>12</v>
      </c>
      <c r="D138">
        <v>20</v>
      </c>
    </row>
    <row r="139" spans="1:4" x14ac:dyDescent="0.15">
      <c r="A139" s="49" t="s">
        <v>17538</v>
      </c>
      <c r="B139">
        <v>7</v>
      </c>
      <c r="C139">
        <v>16</v>
      </c>
      <c r="D139">
        <v>23</v>
      </c>
    </row>
    <row r="140" spans="1:4" x14ac:dyDescent="0.15">
      <c r="A140" s="49" t="s">
        <v>17537</v>
      </c>
      <c r="B140">
        <v>5</v>
      </c>
      <c r="C140">
        <v>13</v>
      </c>
      <c r="D140">
        <v>18</v>
      </c>
    </row>
    <row r="141" spans="1:4" x14ac:dyDescent="0.15">
      <c r="A141" s="49" t="s">
        <v>17536</v>
      </c>
      <c r="B141">
        <v>7</v>
      </c>
      <c r="C141">
        <v>6</v>
      </c>
      <c r="D141">
        <v>13</v>
      </c>
    </row>
    <row r="142" spans="1:4" x14ac:dyDescent="0.15">
      <c r="A142" s="49" t="s">
        <v>17535</v>
      </c>
      <c r="C142">
        <v>7</v>
      </c>
      <c r="D142">
        <v>7</v>
      </c>
    </row>
    <row r="143" spans="1:4" x14ac:dyDescent="0.15">
      <c r="A143" s="49" t="s">
        <v>17534</v>
      </c>
      <c r="B143">
        <v>3</v>
      </c>
      <c r="C143">
        <v>15</v>
      </c>
      <c r="D143">
        <v>18</v>
      </c>
    </row>
    <row r="144" spans="1:4" x14ac:dyDescent="0.15">
      <c r="A144" s="49" t="s">
        <v>17533</v>
      </c>
      <c r="B144">
        <v>7</v>
      </c>
      <c r="C144">
        <v>11</v>
      </c>
      <c r="D144">
        <v>18</v>
      </c>
    </row>
  </sheetData>
  <autoFilter ref="A1:D1">
    <sortState ref="A2:D144">
      <sortCondition ref="A1"/>
    </sortState>
  </autoFilter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3" workbookViewId="0">
      <selection activeCell="P56" sqref="P56"/>
    </sheetView>
  </sheetViews>
  <sheetFormatPr defaultRowHeight="13.5" x14ac:dyDescent="0.15"/>
  <sheetData/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28"/>
  <sheetViews>
    <sheetView zoomScale="80" zoomScaleNormal="80" workbookViewId="0">
      <selection activeCell="F2" sqref="F2:H2"/>
    </sheetView>
  </sheetViews>
  <sheetFormatPr defaultRowHeight="16.5" x14ac:dyDescent="0.15"/>
  <cols>
    <col min="1" max="2" width="9" style="6"/>
    <col min="3" max="3" width="15.125" style="6" bestFit="1" customWidth="1"/>
    <col min="4" max="5" width="18.75" style="6" customWidth="1"/>
    <col min="6" max="6" width="21.875" style="6" customWidth="1"/>
    <col min="7" max="7" width="10.25" style="6" customWidth="1"/>
    <col min="8" max="8" width="11.25" style="6" bestFit="1" customWidth="1"/>
    <col min="9" max="9" width="28.375" style="6" customWidth="1"/>
    <col min="10" max="10" width="9.5" style="6" bestFit="1" customWidth="1"/>
    <col min="11" max="16384" width="9" style="6"/>
  </cols>
  <sheetData>
    <row r="2" spans="4:10" x14ac:dyDescent="0.15">
      <c r="F2" s="30" t="s">
        <v>17515</v>
      </c>
      <c r="G2" s="31"/>
      <c r="H2" s="32"/>
    </row>
    <row r="3" spans="4:10" x14ac:dyDescent="0.15">
      <c r="F3" s="26">
        <v>4304</v>
      </c>
      <c r="G3" s="27"/>
      <c r="H3" s="28"/>
    </row>
    <row r="4" spans="4:10" x14ac:dyDescent="0.15">
      <c r="F4" s="17">
        <f>F3/F3</f>
        <v>1</v>
      </c>
      <c r="G4" s="18"/>
      <c r="H4" s="19"/>
    </row>
    <row r="5" spans="4:10" x14ac:dyDescent="0.15">
      <c r="F5" s="23"/>
      <c r="G5" s="23"/>
      <c r="H5" s="23"/>
    </row>
    <row r="6" spans="4:10" x14ac:dyDescent="0.15">
      <c r="H6" s="7"/>
    </row>
    <row r="8" spans="4:10" ht="45" x14ac:dyDescent="0.15">
      <c r="E8" s="33" t="s">
        <v>17526</v>
      </c>
      <c r="I8" s="33" t="s">
        <v>17516</v>
      </c>
    </row>
    <row r="9" spans="4:10" x14ac:dyDescent="0.15">
      <c r="E9" s="29">
        <v>2243</v>
      </c>
      <c r="I9" s="29">
        <v>2061</v>
      </c>
    </row>
    <row r="10" spans="4:10" x14ac:dyDescent="0.15">
      <c r="E10" s="41">
        <f>E9/F3</f>
        <v>0.52114312267657992</v>
      </c>
      <c r="I10" s="13">
        <f>I9/F3</f>
        <v>0.47885687732342008</v>
      </c>
    </row>
    <row r="11" spans="4:10" x14ac:dyDescent="0.15">
      <c r="E11" s="24"/>
      <c r="I11" s="23"/>
    </row>
    <row r="12" spans="4:10" x14ac:dyDescent="0.15">
      <c r="D12" s="8"/>
      <c r="E12" s="8"/>
      <c r="I12" s="7"/>
    </row>
    <row r="14" spans="4:10" ht="36" customHeight="1" x14ac:dyDescent="0.15">
      <c r="D14" s="34" t="s">
        <v>17514</v>
      </c>
      <c r="F14" s="35" t="s">
        <v>17525</v>
      </c>
      <c r="G14" s="36"/>
      <c r="H14" s="36"/>
      <c r="I14" s="37"/>
      <c r="J14" s="10"/>
    </row>
    <row r="15" spans="4:10" x14ac:dyDescent="0.15">
      <c r="D15" s="11">
        <v>0</v>
      </c>
      <c r="F15" s="14">
        <v>2243</v>
      </c>
      <c r="G15" s="15"/>
      <c r="H15" s="15"/>
      <c r="I15" s="16"/>
    </row>
    <row r="16" spans="4:10" x14ac:dyDescent="0.15">
      <c r="D16" s="20"/>
      <c r="F16" s="17">
        <f>F15/F3</f>
        <v>0.52114312267657992</v>
      </c>
      <c r="G16" s="18"/>
      <c r="H16" s="18"/>
      <c r="I16" s="19"/>
    </row>
    <row r="17" spans="4:10" x14ac:dyDescent="0.15">
      <c r="D17" s="25"/>
      <c r="F17" s="23"/>
      <c r="G17" s="23"/>
      <c r="H17" s="23"/>
      <c r="I17" s="23"/>
    </row>
    <row r="18" spans="4:10" x14ac:dyDescent="0.15">
      <c r="F18" s="7"/>
      <c r="G18" s="7"/>
      <c r="H18" s="7"/>
    </row>
    <row r="19" spans="4:10" x14ac:dyDescent="0.15">
      <c r="F19" s="7"/>
      <c r="G19" s="7"/>
    </row>
    <row r="20" spans="4:10" x14ac:dyDescent="0.15">
      <c r="F20" s="38" t="s">
        <v>17517</v>
      </c>
      <c r="I20" s="38" t="s">
        <v>17518</v>
      </c>
    </row>
    <row r="21" spans="4:10" x14ac:dyDescent="0.15">
      <c r="F21" s="12">
        <v>874</v>
      </c>
      <c r="I21" s="12">
        <v>1369</v>
      </c>
    </row>
    <row r="22" spans="4:10" x14ac:dyDescent="0.15">
      <c r="E22" s="7"/>
      <c r="F22" s="13">
        <f>F21/F3</f>
        <v>0.20306691449814127</v>
      </c>
      <c r="G22" s="7"/>
      <c r="I22" s="44">
        <f>I21/F3</f>
        <v>0.31807620817843868</v>
      </c>
    </row>
    <row r="23" spans="4:10" x14ac:dyDescent="0.15">
      <c r="D23" s="7"/>
      <c r="E23" s="7"/>
      <c r="I23" s="7"/>
    </row>
    <row r="25" spans="4:10" x14ac:dyDescent="0.15">
      <c r="E25" s="39" t="s">
        <v>17523</v>
      </c>
      <c r="F25" s="40" t="s">
        <v>17521</v>
      </c>
      <c r="H25" s="45" t="s">
        <v>17524</v>
      </c>
      <c r="I25" s="39" t="s">
        <v>17523</v>
      </c>
      <c r="J25" s="40" t="s">
        <v>17521</v>
      </c>
    </row>
    <row r="26" spans="4:10" x14ac:dyDescent="0.15">
      <c r="E26" s="12">
        <v>620</v>
      </c>
      <c r="F26" s="12">
        <v>254</v>
      </c>
      <c r="H26" s="12">
        <v>1</v>
      </c>
      <c r="I26" s="12">
        <v>275</v>
      </c>
      <c r="J26" s="12">
        <v>1093</v>
      </c>
    </row>
    <row r="27" spans="4:10" x14ac:dyDescent="0.15">
      <c r="D27" s="43" t="s">
        <v>17528</v>
      </c>
      <c r="E27" s="21">
        <f>E26/F3</f>
        <v>0.14405204460966542</v>
      </c>
      <c r="F27" s="21">
        <f>F26/F3</f>
        <v>5.9014869888475839E-2</v>
      </c>
      <c r="G27" s="7"/>
      <c r="H27" s="21">
        <f>H26/F3</f>
        <v>2.3234200743494423E-4</v>
      </c>
      <c r="I27" s="21">
        <f>I26/F3</f>
        <v>6.389405204460967E-2</v>
      </c>
      <c r="J27" s="21">
        <f>J26/F3</f>
        <v>0.25394981412639406</v>
      </c>
    </row>
    <row r="28" spans="4:10" x14ac:dyDescent="0.15">
      <c r="D28" s="43" t="s">
        <v>17527</v>
      </c>
      <c r="E28" s="20"/>
      <c r="F28" s="42">
        <v>-0.378</v>
      </c>
      <c r="G28" s="9"/>
      <c r="H28" s="22">
        <v>0.25</v>
      </c>
      <c r="I28" s="20"/>
      <c r="J28" s="42">
        <v>-0.52259999999999995</v>
      </c>
    </row>
  </sheetData>
  <mergeCells count="6">
    <mergeCell ref="F2:H2"/>
    <mergeCell ref="F3:H3"/>
    <mergeCell ref="F4:H4"/>
    <mergeCell ref="F14:I14"/>
    <mergeCell ref="F15:I15"/>
    <mergeCell ref="F16:I16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A3" sqref="A3"/>
    </sheetView>
  </sheetViews>
  <sheetFormatPr defaultRowHeight="13.5" x14ac:dyDescent="0.15"/>
  <cols>
    <col min="1" max="1" width="36.125" bestFit="1" customWidth="1"/>
    <col min="3" max="3" width="61.5" bestFit="1" customWidth="1"/>
    <col min="4" max="4" width="26.5" bestFit="1" customWidth="1"/>
  </cols>
  <sheetData>
    <row r="1" spans="1:4" x14ac:dyDescent="0.15">
      <c r="C1" t="s">
        <v>17532</v>
      </c>
    </row>
    <row r="2" spans="1:4" x14ac:dyDescent="0.15">
      <c r="A2" t="s">
        <v>17530</v>
      </c>
      <c r="C2" t="s">
        <v>17531</v>
      </c>
    </row>
    <row r="3" spans="1:4" x14ac:dyDescent="0.15">
      <c r="A3" t="s">
        <v>17494</v>
      </c>
      <c r="C3" t="s">
        <v>17492</v>
      </c>
    </row>
    <row r="4" spans="1:4" x14ac:dyDescent="0.15">
      <c r="A4" s="46" t="s">
        <v>17480</v>
      </c>
      <c r="C4" t="s">
        <v>17489</v>
      </c>
      <c r="D4" s="47"/>
    </row>
    <row r="5" spans="1:4" x14ac:dyDescent="0.15">
      <c r="A5" s="46" t="s">
        <v>17468</v>
      </c>
      <c r="C5" t="s">
        <v>17488</v>
      </c>
      <c r="D5" s="47"/>
    </row>
    <row r="6" spans="1:4" x14ac:dyDescent="0.15">
      <c r="A6" s="46" t="s">
        <v>17461</v>
      </c>
      <c r="C6" t="s">
        <v>17487</v>
      </c>
      <c r="D6" s="47"/>
    </row>
    <row r="7" spans="1:4" x14ac:dyDescent="0.15">
      <c r="A7" s="46" t="s">
        <v>17452</v>
      </c>
      <c r="C7" t="s">
        <v>17486</v>
      </c>
      <c r="D7" s="47"/>
    </row>
    <row r="8" spans="1:4" x14ac:dyDescent="0.15">
      <c r="A8" s="46"/>
      <c r="C8" t="s">
        <v>17485</v>
      </c>
      <c r="D8" s="47"/>
    </row>
    <row r="9" spans="1:4" x14ac:dyDescent="0.15">
      <c r="A9" s="46"/>
      <c r="C9" t="s">
        <v>17484</v>
      </c>
      <c r="D9" s="47"/>
    </row>
    <row r="10" spans="1:4" x14ac:dyDescent="0.15">
      <c r="A10" s="46"/>
      <c r="C10" t="s">
        <v>17483</v>
      </c>
      <c r="D10" s="47"/>
    </row>
    <row r="11" spans="1:4" x14ac:dyDescent="0.15">
      <c r="A11" s="46"/>
      <c r="C11" t="s">
        <v>17482</v>
      </c>
      <c r="D11" s="47"/>
    </row>
    <row r="12" spans="1:4" x14ac:dyDescent="0.15">
      <c r="A12" s="46"/>
      <c r="C12" t="s">
        <v>17481</v>
      </c>
      <c r="D12" s="47"/>
    </row>
    <row r="13" spans="1:4" x14ac:dyDescent="0.15">
      <c r="A13" s="46"/>
      <c r="C13" t="s">
        <v>17479</v>
      </c>
      <c r="D13" s="47"/>
    </row>
    <row r="14" spans="1:4" x14ac:dyDescent="0.15">
      <c r="A14" s="46"/>
      <c r="C14" t="s">
        <v>17476</v>
      </c>
      <c r="D14" s="47"/>
    </row>
    <row r="15" spans="1:4" x14ac:dyDescent="0.15">
      <c r="A15" s="46"/>
      <c r="C15" t="s">
        <v>17475</v>
      </c>
      <c r="D15" s="47"/>
    </row>
    <row r="16" spans="1:4" x14ac:dyDescent="0.15">
      <c r="A16" s="46"/>
      <c r="C16" t="s">
        <v>17473</v>
      </c>
      <c r="D16" s="47"/>
    </row>
    <row r="17" spans="1:4" x14ac:dyDescent="0.15">
      <c r="A17" s="46"/>
      <c r="C17" t="s">
        <v>17474</v>
      </c>
      <c r="D17" s="47"/>
    </row>
    <row r="18" spans="1:4" x14ac:dyDescent="0.15">
      <c r="A18" s="46"/>
      <c r="C18" t="s">
        <v>17472</v>
      </c>
      <c r="D18" s="47"/>
    </row>
    <row r="19" spans="1:4" x14ac:dyDescent="0.15">
      <c r="A19" s="46"/>
      <c r="C19" t="s">
        <v>17471</v>
      </c>
      <c r="D19" s="47"/>
    </row>
    <row r="20" spans="1:4" x14ac:dyDescent="0.15">
      <c r="A20" s="46"/>
      <c r="C20" t="s">
        <v>17470</v>
      </c>
      <c r="D20" s="47"/>
    </row>
    <row r="21" spans="1:4" x14ac:dyDescent="0.15">
      <c r="A21" s="46"/>
      <c r="C21" t="s">
        <v>17465</v>
      </c>
      <c r="D21" s="47"/>
    </row>
    <row r="22" spans="1:4" x14ac:dyDescent="0.15">
      <c r="A22" s="46"/>
      <c r="C22" t="s">
        <v>17464</v>
      </c>
      <c r="D22" s="47"/>
    </row>
    <row r="23" spans="1:4" x14ac:dyDescent="0.15">
      <c r="A23" s="46"/>
      <c r="C23" t="s">
        <v>17463</v>
      </c>
      <c r="D23" s="47"/>
    </row>
    <row r="24" spans="1:4" x14ac:dyDescent="0.15">
      <c r="A24" s="46"/>
      <c r="C24" t="s">
        <v>17462</v>
      </c>
      <c r="D24" s="47"/>
    </row>
    <row r="25" spans="1:4" x14ac:dyDescent="0.15">
      <c r="A25" s="46"/>
      <c r="C25" t="s">
        <v>17456</v>
      </c>
      <c r="D25" s="47"/>
    </row>
    <row r="26" spans="1:4" x14ac:dyDescent="0.15">
      <c r="A26" s="46"/>
      <c r="C26" t="s">
        <v>17453</v>
      </c>
      <c r="D26" s="47"/>
    </row>
    <row r="27" spans="1:4" x14ac:dyDescent="0.15">
      <c r="A27" s="46"/>
      <c r="C27" t="s">
        <v>17446</v>
      </c>
      <c r="D27" s="47"/>
    </row>
    <row r="28" spans="1:4" x14ac:dyDescent="0.15">
      <c r="A28" s="46"/>
      <c r="C28" t="s">
        <v>17437</v>
      </c>
      <c r="D28" s="47"/>
    </row>
    <row r="29" spans="1:4" x14ac:dyDescent="0.15">
      <c r="A29" s="46"/>
      <c r="C29" s="46"/>
      <c r="D29" s="47"/>
    </row>
    <row r="30" spans="1:4" x14ac:dyDescent="0.15">
      <c r="A30" s="46"/>
      <c r="C30" s="46"/>
      <c r="D30" s="47"/>
    </row>
    <row r="31" spans="1:4" x14ac:dyDescent="0.15">
      <c r="A31" s="46"/>
      <c r="C31" s="46"/>
      <c r="D31" s="47"/>
    </row>
    <row r="32" spans="1:4" x14ac:dyDescent="0.15">
      <c r="A32" s="46"/>
      <c r="C32" s="46"/>
      <c r="D32" s="47"/>
    </row>
    <row r="33" spans="1:4" x14ac:dyDescent="0.15">
      <c r="A33" s="46"/>
      <c r="C33" s="46"/>
      <c r="D33" s="47"/>
    </row>
    <row r="34" spans="1:4" x14ac:dyDescent="0.15">
      <c r="A34" s="46"/>
      <c r="C34" s="46"/>
      <c r="D34" s="47"/>
    </row>
    <row r="35" spans="1:4" x14ac:dyDescent="0.15">
      <c r="A35" s="46"/>
      <c r="C35" s="46"/>
      <c r="D35" s="47"/>
    </row>
    <row r="36" spans="1:4" x14ac:dyDescent="0.15">
      <c r="A36" s="46"/>
      <c r="C36" s="46"/>
      <c r="D36" s="47"/>
    </row>
    <row r="37" spans="1:4" x14ac:dyDescent="0.15">
      <c r="A37" s="46"/>
      <c r="C37" s="46"/>
      <c r="D37" s="47"/>
    </row>
    <row r="38" spans="1:4" x14ac:dyDescent="0.15">
      <c r="A38" s="46"/>
      <c r="C38" s="46"/>
      <c r="D38" s="47"/>
    </row>
    <row r="39" spans="1:4" x14ac:dyDescent="0.15">
      <c r="A39" s="46"/>
      <c r="C39" s="46"/>
      <c r="D39" s="47"/>
    </row>
    <row r="40" spans="1:4" x14ac:dyDescent="0.15">
      <c r="A40" s="46"/>
      <c r="C40" s="46"/>
      <c r="D40" s="47"/>
    </row>
    <row r="41" spans="1:4" x14ac:dyDescent="0.15">
      <c r="A41" s="46"/>
      <c r="C41" s="46"/>
      <c r="D41" s="47"/>
    </row>
    <row r="42" spans="1:4" x14ac:dyDescent="0.15">
      <c r="A42" s="46"/>
      <c r="C42" s="46"/>
      <c r="D42" s="47"/>
    </row>
    <row r="43" spans="1:4" x14ac:dyDescent="0.15">
      <c r="A43" s="46"/>
      <c r="C43" s="46"/>
      <c r="D43" s="47"/>
    </row>
    <row r="44" spans="1:4" x14ac:dyDescent="0.15">
      <c r="A44" s="46"/>
      <c r="C44" s="46"/>
      <c r="D44" s="47"/>
    </row>
    <row r="45" spans="1:4" x14ac:dyDescent="0.15">
      <c r="A45" s="46"/>
      <c r="C45" s="46"/>
      <c r="D45" s="47"/>
    </row>
    <row r="46" spans="1:4" x14ac:dyDescent="0.15">
      <c r="A46" s="46"/>
      <c r="C46" s="46"/>
      <c r="D46" s="47"/>
    </row>
    <row r="47" spans="1:4" x14ac:dyDescent="0.15">
      <c r="A47" s="46"/>
      <c r="C47" s="46"/>
      <c r="D47" s="47"/>
    </row>
    <row r="48" spans="1:4" x14ac:dyDescent="0.15">
      <c r="A48" s="46"/>
      <c r="C48" s="46"/>
      <c r="D48" s="47"/>
    </row>
    <row r="49" spans="1:4" x14ac:dyDescent="0.15">
      <c r="A49" s="46"/>
      <c r="C49" s="46"/>
      <c r="D49" s="47"/>
    </row>
    <row r="50" spans="1:4" x14ac:dyDescent="0.15">
      <c r="A50" s="46"/>
      <c r="C50" s="46"/>
      <c r="D50" s="47"/>
    </row>
    <row r="51" spans="1:4" x14ac:dyDescent="0.15">
      <c r="A51" s="46"/>
      <c r="C51" s="46"/>
      <c r="D51" s="47"/>
    </row>
    <row r="52" spans="1:4" x14ac:dyDescent="0.15">
      <c r="A52" s="46"/>
      <c r="C52" s="46"/>
      <c r="D52" s="47"/>
    </row>
    <row r="53" spans="1:4" x14ac:dyDescent="0.15">
      <c r="A53" s="46"/>
      <c r="C53" s="46"/>
      <c r="D53" s="47"/>
    </row>
    <row r="54" spans="1:4" x14ac:dyDescent="0.15">
      <c r="A54" s="46"/>
      <c r="C54" s="46"/>
      <c r="D54" s="47"/>
    </row>
    <row r="55" spans="1:4" x14ac:dyDescent="0.15">
      <c r="A55" s="46"/>
      <c r="C55" s="46"/>
      <c r="D55" s="47"/>
    </row>
    <row r="56" spans="1:4" x14ac:dyDescent="0.15">
      <c r="A56" s="46"/>
      <c r="C56" s="46"/>
      <c r="D56" s="47"/>
    </row>
    <row r="57" spans="1:4" x14ac:dyDescent="0.15">
      <c r="A57" s="46"/>
      <c r="C57" s="46"/>
      <c r="D57" s="47"/>
    </row>
    <row r="58" spans="1:4" x14ac:dyDescent="0.15">
      <c r="A58" s="46"/>
      <c r="C58" s="46"/>
      <c r="D58" s="47"/>
    </row>
    <row r="59" spans="1:4" x14ac:dyDescent="0.15">
      <c r="A59" s="46"/>
      <c r="C59" s="46"/>
      <c r="D59" s="47"/>
    </row>
    <row r="60" spans="1:4" x14ac:dyDescent="0.15">
      <c r="A60" s="46"/>
      <c r="C60" s="46"/>
      <c r="D60" s="47"/>
    </row>
    <row r="61" spans="1:4" x14ac:dyDescent="0.15">
      <c r="A61" s="46"/>
      <c r="C61" s="46"/>
      <c r="D61" s="47"/>
    </row>
    <row r="62" spans="1:4" x14ac:dyDescent="0.15">
      <c r="A62" s="46"/>
      <c r="C62" s="46"/>
      <c r="D62" s="47"/>
    </row>
    <row r="63" spans="1:4" x14ac:dyDescent="0.15">
      <c r="A63" s="46"/>
      <c r="C63" s="46"/>
      <c r="D63" s="47"/>
    </row>
    <row r="64" spans="1:4" x14ac:dyDescent="0.15">
      <c r="A64" s="46"/>
      <c r="C64" s="46"/>
      <c r="D64" s="47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topLeftCell="A64" workbookViewId="0">
      <selection activeCell="I79" sqref="I79"/>
    </sheetView>
  </sheetViews>
  <sheetFormatPr defaultRowHeight="13.5" x14ac:dyDescent="0.15"/>
  <cols>
    <col min="1" max="1" width="61" bestFit="1" customWidth="1"/>
    <col min="2" max="2" width="13.75" style="51" bestFit="1" customWidth="1"/>
    <col min="3" max="3" width="15" style="51" bestFit="1" customWidth="1"/>
    <col min="4" max="4" width="13.75" style="51" bestFit="1" customWidth="1"/>
  </cols>
  <sheetData>
    <row r="1" spans="1:8" x14ac:dyDescent="0.15">
      <c r="A1" s="1" t="s">
        <v>10</v>
      </c>
      <c r="B1" s="50" t="s">
        <v>17678</v>
      </c>
      <c r="C1" s="50" t="s">
        <v>17679</v>
      </c>
      <c r="D1" s="50" t="s">
        <v>17680</v>
      </c>
      <c r="E1" s="1" t="s">
        <v>17681</v>
      </c>
      <c r="F1" s="1" t="s">
        <v>17522</v>
      </c>
      <c r="G1" s="1" t="s">
        <v>17519</v>
      </c>
      <c r="H1" s="1" t="s">
        <v>17520</v>
      </c>
    </row>
    <row r="2" spans="1:8" x14ac:dyDescent="0.15">
      <c r="A2" t="s">
        <v>17682</v>
      </c>
      <c r="B2" s="51">
        <v>568</v>
      </c>
      <c r="C2" s="51">
        <v>635.45135135135138</v>
      </c>
      <c r="D2" s="51">
        <v>707</v>
      </c>
      <c r="E2">
        <v>1110</v>
      </c>
      <c r="F2">
        <v>423</v>
      </c>
      <c r="H2">
        <v>687</v>
      </c>
    </row>
    <row r="3" spans="1:8" x14ac:dyDescent="0.15">
      <c r="A3" t="s">
        <v>17683</v>
      </c>
      <c r="B3" s="51">
        <v>568</v>
      </c>
      <c r="C3" s="51">
        <v>635.46678321678326</v>
      </c>
      <c r="D3" s="51">
        <v>707</v>
      </c>
      <c r="E3">
        <v>1144</v>
      </c>
      <c r="F3">
        <v>464</v>
      </c>
      <c r="H3">
        <v>680</v>
      </c>
    </row>
    <row r="4" spans="1:8" x14ac:dyDescent="0.15">
      <c r="A4" t="s">
        <v>17684</v>
      </c>
      <c r="B4" s="51">
        <v>568</v>
      </c>
      <c r="C4" s="51">
        <v>636.83407671721682</v>
      </c>
      <c r="D4" s="51">
        <v>707</v>
      </c>
      <c r="E4">
        <v>2242</v>
      </c>
      <c r="F4">
        <v>894</v>
      </c>
      <c r="G4">
        <v>1</v>
      </c>
      <c r="H4">
        <v>1347</v>
      </c>
    </row>
    <row r="5" spans="1:8" x14ac:dyDescent="0.15">
      <c r="A5" t="s">
        <v>17685</v>
      </c>
      <c r="B5" s="51">
        <v>610</v>
      </c>
      <c r="C5" s="51">
        <v>635.09090909090912</v>
      </c>
      <c r="D5" s="51">
        <v>658</v>
      </c>
      <c r="E5">
        <v>11</v>
      </c>
      <c r="F5">
        <v>2</v>
      </c>
      <c r="H5">
        <v>9</v>
      </c>
    </row>
    <row r="6" spans="1:8" x14ac:dyDescent="0.15">
      <c r="A6" t="s">
        <v>17686</v>
      </c>
      <c r="B6" s="51">
        <v>586</v>
      </c>
      <c r="C6" s="51">
        <v>631.12896405919662</v>
      </c>
      <c r="D6" s="51">
        <v>679</v>
      </c>
      <c r="E6">
        <v>473</v>
      </c>
      <c r="F6">
        <v>267</v>
      </c>
      <c r="H6">
        <v>206</v>
      </c>
    </row>
    <row r="7" spans="1:8" x14ac:dyDescent="0.15">
      <c r="A7" t="s">
        <v>17687</v>
      </c>
      <c r="B7" s="51">
        <v>621</v>
      </c>
      <c r="C7" s="51">
        <v>647.68421052631584</v>
      </c>
      <c r="D7" s="51">
        <v>666</v>
      </c>
      <c r="E7">
        <v>19</v>
      </c>
      <c r="F7">
        <v>8</v>
      </c>
      <c r="H7">
        <v>11</v>
      </c>
    </row>
    <row r="8" spans="1:8" x14ac:dyDescent="0.15">
      <c r="A8" t="s">
        <v>17688</v>
      </c>
      <c r="B8" s="51">
        <v>568</v>
      </c>
      <c r="C8" s="51">
        <v>632.98674242424238</v>
      </c>
      <c r="D8" s="51">
        <v>676</v>
      </c>
      <c r="E8">
        <v>528</v>
      </c>
      <c r="F8">
        <v>310</v>
      </c>
      <c r="H8">
        <v>218</v>
      </c>
    </row>
    <row r="9" spans="1:8" x14ac:dyDescent="0.15">
      <c r="A9" t="s">
        <v>17689</v>
      </c>
      <c r="B9" s="51">
        <v>597</v>
      </c>
      <c r="C9" s="51">
        <v>642.12427745664741</v>
      </c>
      <c r="D9" s="51">
        <v>679</v>
      </c>
      <c r="E9">
        <v>346</v>
      </c>
      <c r="F9">
        <v>221</v>
      </c>
      <c r="H9">
        <v>125</v>
      </c>
    </row>
    <row r="10" spans="1:8" x14ac:dyDescent="0.15">
      <c r="A10" t="s">
        <v>17690</v>
      </c>
      <c r="B10" s="51">
        <v>568</v>
      </c>
      <c r="C10" s="51">
        <v>632.1908548707753</v>
      </c>
      <c r="D10" s="51">
        <v>668</v>
      </c>
      <c r="E10">
        <v>503</v>
      </c>
      <c r="F10">
        <v>277</v>
      </c>
      <c r="H10">
        <v>226</v>
      </c>
    </row>
    <row r="11" spans="1:8" x14ac:dyDescent="0.15">
      <c r="A11" t="s">
        <v>17691</v>
      </c>
      <c r="B11" s="51">
        <v>608</v>
      </c>
      <c r="C11" s="51">
        <v>641.67999999999995</v>
      </c>
      <c r="D11" s="51">
        <v>664</v>
      </c>
      <c r="E11">
        <v>25</v>
      </c>
      <c r="F11">
        <v>12</v>
      </c>
      <c r="H11">
        <v>13</v>
      </c>
    </row>
    <row r="12" spans="1:8" x14ac:dyDescent="0.15">
      <c r="A12" t="s">
        <v>17692</v>
      </c>
      <c r="B12" s="51">
        <v>568</v>
      </c>
      <c r="C12" s="51">
        <v>639.82926829268297</v>
      </c>
      <c r="D12" s="51">
        <v>676</v>
      </c>
      <c r="E12">
        <v>287</v>
      </c>
      <c r="F12">
        <v>175</v>
      </c>
      <c r="H12">
        <v>112</v>
      </c>
    </row>
    <row r="13" spans="1:8" x14ac:dyDescent="0.15">
      <c r="A13" t="s">
        <v>17693</v>
      </c>
      <c r="B13" s="51">
        <v>598</v>
      </c>
      <c r="C13" s="51">
        <v>644.50602409638554</v>
      </c>
      <c r="D13" s="51">
        <v>668</v>
      </c>
      <c r="E13">
        <v>83</v>
      </c>
      <c r="F13">
        <v>47</v>
      </c>
      <c r="H13">
        <v>36</v>
      </c>
    </row>
    <row r="14" spans="1:8" x14ac:dyDescent="0.15">
      <c r="A14" t="s">
        <v>17694</v>
      </c>
      <c r="B14" s="51">
        <v>598</v>
      </c>
      <c r="C14" s="51">
        <v>641.304347826087</v>
      </c>
      <c r="D14" s="51">
        <v>668</v>
      </c>
      <c r="E14">
        <v>46</v>
      </c>
      <c r="F14">
        <v>26</v>
      </c>
      <c r="H14">
        <v>20</v>
      </c>
    </row>
    <row r="15" spans="1:8" x14ac:dyDescent="0.15">
      <c r="A15" t="s">
        <v>17695</v>
      </c>
      <c r="B15" s="51">
        <v>621</v>
      </c>
      <c r="C15" s="51">
        <v>626.66666666666663</v>
      </c>
      <c r="D15" s="51">
        <v>630</v>
      </c>
      <c r="E15">
        <v>3</v>
      </c>
      <c r="F15">
        <v>1</v>
      </c>
      <c r="H15">
        <v>2</v>
      </c>
    </row>
    <row r="16" spans="1:8" x14ac:dyDescent="0.15">
      <c r="A16" t="s">
        <v>17696</v>
      </c>
      <c r="B16" s="51">
        <v>629</v>
      </c>
      <c r="C16" s="51">
        <v>644.4</v>
      </c>
      <c r="D16" s="51">
        <v>659</v>
      </c>
      <c r="E16">
        <v>10</v>
      </c>
      <c r="F16">
        <v>8</v>
      </c>
      <c r="H16">
        <v>2</v>
      </c>
    </row>
    <row r="17" spans="1:8" x14ac:dyDescent="0.15">
      <c r="A17" t="s">
        <v>17697</v>
      </c>
      <c r="B17" s="51">
        <v>629</v>
      </c>
      <c r="C17" s="51">
        <v>648.71428571428567</v>
      </c>
      <c r="D17" s="51">
        <v>666</v>
      </c>
      <c r="E17">
        <v>7</v>
      </c>
      <c r="F17">
        <v>4</v>
      </c>
      <c r="H17">
        <v>3</v>
      </c>
    </row>
    <row r="18" spans="1:8" x14ac:dyDescent="0.15">
      <c r="A18" t="s">
        <v>17698</v>
      </c>
      <c r="B18" s="51">
        <v>629</v>
      </c>
      <c r="C18" s="51">
        <v>649.6</v>
      </c>
      <c r="D18" s="51">
        <v>666</v>
      </c>
      <c r="E18">
        <v>5</v>
      </c>
      <c r="F18">
        <v>1</v>
      </c>
      <c r="H18">
        <v>4</v>
      </c>
    </row>
    <row r="19" spans="1:8" x14ac:dyDescent="0.15">
      <c r="A19" t="s">
        <v>17699</v>
      </c>
      <c r="B19" s="51">
        <v>612</v>
      </c>
      <c r="C19" s="51">
        <v>636.79310344827582</v>
      </c>
      <c r="D19" s="51">
        <v>661</v>
      </c>
      <c r="E19">
        <v>58</v>
      </c>
      <c r="F19">
        <v>25</v>
      </c>
      <c r="G19">
        <v>1</v>
      </c>
      <c r="H19">
        <v>32</v>
      </c>
    </row>
    <row r="20" spans="1:8" x14ac:dyDescent="0.15">
      <c r="A20" t="s">
        <v>17700</v>
      </c>
      <c r="B20" s="51">
        <v>657</v>
      </c>
      <c r="C20" s="51">
        <v>657</v>
      </c>
      <c r="D20" s="51">
        <v>657</v>
      </c>
      <c r="E20">
        <v>1</v>
      </c>
      <c r="H20">
        <v>1</v>
      </c>
    </row>
    <row r="21" spans="1:8" x14ac:dyDescent="0.15">
      <c r="A21" t="s">
        <v>17701</v>
      </c>
      <c r="B21" s="51">
        <v>666</v>
      </c>
      <c r="C21" s="51">
        <v>666</v>
      </c>
      <c r="D21" s="51">
        <v>666</v>
      </c>
      <c r="E21">
        <v>1</v>
      </c>
      <c r="H21">
        <v>1</v>
      </c>
    </row>
    <row r="22" spans="1:8" x14ac:dyDescent="0.15">
      <c r="A22" t="s">
        <v>17702</v>
      </c>
      <c r="B22" s="51">
        <v>586</v>
      </c>
      <c r="C22" s="51">
        <v>635.95348837209303</v>
      </c>
      <c r="D22" s="51">
        <v>666</v>
      </c>
      <c r="E22">
        <v>43</v>
      </c>
      <c r="F22">
        <v>43</v>
      </c>
    </row>
    <row r="23" spans="1:8" x14ac:dyDescent="0.15">
      <c r="A23" t="s">
        <v>17703</v>
      </c>
      <c r="B23" s="51">
        <v>586</v>
      </c>
      <c r="C23" s="51">
        <v>636.13548387096773</v>
      </c>
      <c r="D23" s="51">
        <v>677</v>
      </c>
      <c r="E23">
        <v>465</v>
      </c>
      <c r="F23">
        <v>275</v>
      </c>
      <c r="H23">
        <v>190</v>
      </c>
    </row>
    <row r="24" spans="1:8" x14ac:dyDescent="0.15">
      <c r="A24" t="s">
        <v>17704</v>
      </c>
      <c r="B24" s="51">
        <v>586</v>
      </c>
      <c r="C24" s="51">
        <v>635.95348837209303</v>
      </c>
      <c r="D24" s="51">
        <v>666</v>
      </c>
      <c r="E24">
        <v>43</v>
      </c>
      <c r="F24">
        <v>43</v>
      </c>
    </row>
    <row r="25" spans="1:8" x14ac:dyDescent="0.15">
      <c r="A25" t="s">
        <v>17705</v>
      </c>
      <c r="B25" s="51">
        <v>586</v>
      </c>
      <c r="C25" s="51">
        <v>635.95348837209303</v>
      </c>
      <c r="D25" s="51">
        <v>666</v>
      </c>
      <c r="E25">
        <v>43</v>
      </c>
      <c r="F25">
        <v>43</v>
      </c>
    </row>
    <row r="26" spans="1:8" x14ac:dyDescent="0.15">
      <c r="A26" t="s">
        <v>17706</v>
      </c>
      <c r="B26" s="51">
        <v>590</v>
      </c>
      <c r="C26" s="51">
        <v>638.10488888888892</v>
      </c>
      <c r="D26" s="51">
        <v>679</v>
      </c>
      <c r="E26">
        <v>1125</v>
      </c>
      <c r="F26">
        <v>468</v>
      </c>
      <c r="G26">
        <v>1</v>
      </c>
      <c r="H26">
        <v>656</v>
      </c>
    </row>
    <row r="27" spans="1:8" x14ac:dyDescent="0.15">
      <c r="A27" t="s">
        <v>17707</v>
      </c>
      <c r="B27" s="51">
        <v>590</v>
      </c>
      <c r="C27" s="51">
        <v>638.2988721804511</v>
      </c>
      <c r="D27" s="51">
        <v>679</v>
      </c>
      <c r="E27">
        <v>1064</v>
      </c>
      <c r="F27">
        <v>423</v>
      </c>
      <c r="G27">
        <v>1</v>
      </c>
      <c r="H27">
        <v>640</v>
      </c>
    </row>
    <row r="28" spans="1:8" x14ac:dyDescent="0.15">
      <c r="A28" t="s">
        <v>17708</v>
      </c>
      <c r="B28" s="51">
        <v>586</v>
      </c>
      <c r="C28" s="51">
        <v>636.31790963527487</v>
      </c>
      <c r="D28" s="51">
        <v>707</v>
      </c>
      <c r="E28">
        <v>1837</v>
      </c>
      <c r="F28">
        <v>760</v>
      </c>
      <c r="G28">
        <v>1</v>
      </c>
      <c r="H28">
        <v>1076</v>
      </c>
    </row>
    <row r="29" spans="1:8" x14ac:dyDescent="0.15">
      <c r="A29" t="s">
        <v>17709</v>
      </c>
      <c r="B29" s="51">
        <v>568</v>
      </c>
      <c r="C29" s="51">
        <v>636.83407671721682</v>
      </c>
      <c r="D29" s="51">
        <v>707</v>
      </c>
      <c r="E29">
        <v>2242</v>
      </c>
      <c r="F29">
        <v>894</v>
      </c>
      <c r="G29">
        <v>1</v>
      </c>
      <c r="H29">
        <v>1347</v>
      </c>
    </row>
    <row r="30" spans="1:8" x14ac:dyDescent="0.15">
      <c r="A30" t="s">
        <v>17710</v>
      </c>
      <c r="B30" s="51">
        <v>568</v>
      </c>
      <c r="C30" s="51">
        <v>636.83407671721682</v>
      </c>
      <c r="D30" s="51">
        <v>707</v>
      </c>
      <c r="E30">
        <v>2242</v>
      </c>
      <c r="F30">
        <v>894</v>
      </c>
      <c r="G30">
        <v>1</v>
      </c>
      <c r="H30">
        <v>1347</v>
      </c>
    </row>
    <row r="31" spans="1:8" x14ac:dyDescent="0.15">
      <c r="A31" t="s">
        <v>17711</v>
      </c>
      <c r="B31" s="51">
        <v>568</v>
      </c>
      <c r="C31" s="51">
        <v>636.83407671721682</v>
      </c>
      <c r="D31" s="51">
        <v>707</v>
      </c>
      <c r="E31">
        <v>2242</v>
      </c>
      <c r="F31">
        <v>894</v>
      </c>
      <c r="G31">
        <v>1</v>
      </c>
      <c r="H31">
        <v>1347</v>
      </c>
    </row>
    <row r="32" spans="1:8" x14ac:dyDescent="0.15">
      <c r="A32" t="s">
        <v>17712</v>
      </c>
      <c r="B32" s="51">
        <v>589</v>
      </c>
      <c r="C32" s="51">
        <v>632.9457831325301</v>
      </c>
      <c r="D32" s="51">
        <v>690</v>
      </c>
      <c r="E32">
        <v>332</v>
      </c>
      <c r="F32">
        <v>169</v>
      </c>
      <c r="G32">
        <v>1</v>
      </c>
      <c r="H32">
        <v>162</v>
      </c>
    </row>
    <row r="33" spans="1:8" x14ac:dyDescent="0.15">
      <c r="A33" t="s">
        <v>17713</v>
      </c>
      <c r="B33" s="51">
        <v>594</v>
      </c>
      <c r="C33" s="51">
        <v>635.73684210526312</v>
      </c>
      <c r="D33" s="51">
        <v>669</v>
      </c>
      <c r="E33">
        <v>57</v>
      </c>
      <c r="F33">
        <v>34</v>
      </c>
      <c r="H33">
        <v>23</v>
      </c>
    </row>
    <row r="34" spans="1:8" x14ac:dyDescent="0.15">
      <c r="A34" t="s">
        <v>17714</v>
      </c>
      <c r="B34" s="51">
        <v>626</v>
      </c>
      <c r="C34" s="51">
        <v>647.42857142857144</v>
      </c>
      <c r="D34" s="51">
        <v>666</v>
      </c>
      <c r="E34">
        <v>28</v>
      </c>
      <c r="F34">
        <v>14</v>
      </c>
      <c r="H34">
        <v>14</v>
      </c>
    </row>
    <row r="35" spans="1:8" x14ac:dyDescent="0.15">
      <c r="A35" t="s">
        <v>17715</v>
      </c>
      <c r="B35" s="51">
        <v>635</v>
      </c>
      <c r="C35" s="51">
        <v>636</v>
      </c>
      <c r="D35" s="51">
        <v>637</v>
      </c>
      <c r="E35">
        <v>2</v>
      </c>
      <c r="F35">
        <v>2</v>
      </c>
    </row>
    <row r="36" spans="1:8" x14ac:dyDescent="0.15">
      <c r="A36" t="s">
        <v>17716</v>
      </c>
      <c r="B36" s="51">
        <v>597</v>
      </c>
      <c r="C36" s="51">
        <v>633.21739130434787</v>
      </c>
      <c r="D36" s="51">
        <v>670</v>
      </c>
      <c r="E36">
        <v>69</v>
      </c>
      <c r="F36">
        <v>29</v>
      </c>
      <c r="H36">
        <v>40</v>
      </c>
    </row>
    <row r="37" spans="1:8" x14ac:dyDescent="0.15">
      <c r="A37" t="s">
        <v>17717</v>
      </c>
      <c r="B37" s="51">
        <v>651</v>
      </c>
      <c r="C37" s="51">
        <v>651</v>
      </c>
      <c r="D37" s="51">
        <v>651</v>
      </c>
      <c r="E37">
        <v>1</v>
      </c>
      <c r="H37">
        <v>1</v>
      </c>
    </row>
    <row r="38" spans="1:8" x14ac:dyDescent="0.15">
      <c r="A38" t="s">
        <v>17718</v>
      </c>
      <c r="B38" s="51">
        <v>640</v>
      </c>
      <c r="C38" s="51">
        <v>647</v>
      </c>
      <c r="D38" s="51">
        <v>654</v>
      </c>
      <c r="E38">
        <v>2</v>
      </c>
      <c r="H38">
        <v>2</v>
      </c>
    </row>
    <row r="39" spans="1:8" x14ac:dyDescent="0.15">
      <c r="A39" t="s">
        <v>17719</v>
      </c>
      <c r="B39" s="51">
        <v>621</v>
      </c>
      <c r="C39" s="51">
        <v>621</v>
      </c>
      <c r="D39" s="51">
        <v>621</v>
      </c>
      <c r="E39">
        <v>1</v>
      </c>
      <c r="H39">
        <v>1</v>
      </c>
    </row>
    <row r="40" spans="1:8" x14ac:dyDescent="0.15">
      <c r="A40" t="s">
        <v>17720</v>
      </c>
      <c r="B40" s="51">
        <v>597</v>
      </c>
      <c r="C40" s="51">
        <v>640.31858407079642</v>
      </c>
      <c r="D40" s="51">
        <v>683</v>
      </c>
      <c r="E40">
        <v>113</v>
      </c>
      <c r="F40">
        <v>22</v>
      </c>
      <c r="H40">
        <v>91</v>
      </c>
    </row>
    <row r="41" spans="1:8" x14ac:dyDescent="0.15">
      <c r="A41" t="s">
        <v>17721</v>
      </c>
      <c r="B41" s="51">
        <v>649</v>
      </c>
      <c r="C41" s="51">
        <v>654.66666666666663</v>
      </c>
      <c r="D41" s="51">
        <v>661</v>
      </c>
      <c r="E41">
        <v>3</v>
      </c>
      <c r="H41">
        <v>3</v>
      </c>
    </row>
    <row r="42" spans="1:8" x14ac:dyDescent="0.15">
      <c r="A42" t="s">
        <v>17722</v>
      </c>
      <c r="B42" s="51">
        <v>613</v>
      </c>
      <c r="C42" s="51">
        <v>618.25</v>
      </c>
      <c r="D42" s="51">
        <v>625</v>
      </c>
      <c r="E42">
        <v>4</v>
      </c>
      <c r="H42">
        <v>4</v>
      </c>
    </row>
    <row r="43" spans="1:8" x14ac:dyDescent="0.15">
      <c r="A43" t="s">
        <v>17723</v>
      </c>
      <c r="B43" s="51">
        <v>630</v>
      </c>
      <c r="C43" s="51">
        <v>644.33333333333337</v>
      </c>
      <c r="D43" s="51">
        <v>654</v>
      </c>
      <c r="E43">
        <v>3</v>
      </c>
      <c r="H43">
        <v>3</v>
      </c>
    </row>
    <row r="44" spans="1:8" x14ac:dyDescent="0.15">
      <c r="A44" t="s">
        <v>17724</v>
      </c>
      <c r="B44" s="51">
        <v>637</v>
      </c>
      <c r="C44" s="51">
        <v>645</v>
      </c>
      <c r="D44" s="51">
        <v>649</v>
      </c>
      <c r="E44">
        <v>3</v>
      </c>
      <c r="H44">
        <v>3</v>
      </c>
    </row>
    <row r="45" spans="1:8" x14ac:dyDescent="0.15">
      <c r="A45" t="s">
        <v>17725</v>
      </c>
      <c r="B45" s="51">
        <v>616</v>
      </c>
      <c r="C45" s="51">
        <v>633</v>
      </c>
      <c r="D45" s="51">
        <v>649</v>
      </c>
      <c r="E45">
        <v>4</v>
      </c>
      <c r="H45">
        <v>4</v>
      </c>
    </row>
    <row r="46" spans="1:8" x14ac:dyDescent="0.15">
      <c r="A46" t="s">
        <v>17726</v>
      </c>
      <c r="B46" s="51">
        <v>649</v>
      </c>
      <c r="C46" s="51">
        <v>651.5</v>
      </c>
      <c r="D46" s="51">
        <v>654</v>
      </c>
      <c r="E46">
        <v>2</v>
      </c>
      <c r="H46">
        <v>2</v>
      </c>
    </row>
    <row r="47" spans="1:8" x14ac:dyDescent="0.15">
      <c r="A47" t="s">
        <v>17727</v>
      </c>
      <c r="B47" s="51">
        <v>649</v>
      </c>
      <c r="C47" s="51">
        <v>649</v>
      </c>
      <c r="D47" s="51">
        <v>649</v>
      </c>
      <c r="E47">
        <v>1</v>
      </c>
      <c r="H47">
        <v>1</v>
      </c>
    </row>
    <row r="48" spans="1:8" x14ac:dyDescent="0.15">
      <c r="A48" t="s">
        <v>17728</v>
      </c>
      <c r="B48" s="51">
        <v>630</v>
      </c>
      <c r="C48" s="51">
        <v>639.5</v>
      </c>
      <c r="D48" s="51">
        <v>649</v>
      </c>
      <c r="E48">
        <v>2</v>
      </c>
      <c r="H48">
        <v>2</v>
      </c>
    </row>
    <row r="49" spans="1:8" x14ac:dyDescent="0.15">
      <c r="A49" t="s">
        <v>17729</v>
      </c>
      <c r="B49" s="51">
        <v>616</v>
      </c>
      <c r="C49" s="51">
        <v>623</v>
      </c>
      <c r="D49" s="51">
        <v>630</v>
      </c>
      <c r="E49">
        <v>2</v>
      </c>
      <c r="H49">
        <v>2</v>
      </c>
    </row>
    <row r="50" spans="1:8" x14ac:dyDescent="0.15">
      <c r="A50" t="s">
        <v>17730</v>
      </c>
      <c r="B50" s="51">
        <v>649</v>
      </c>
      <c r="C50" s="51">
        <v>649</v>
      </c>
      <c r="D50" s="51">
        <v>649</v>
      </c>
      <c r="E50">
        <v>1</v>
      </c>
      <c r="H50">
        <v>1</v>
      </c>
    </row>
    <row r="51" spans="1:8" x14ac:dyDescent="0.15">
      <c r="A51" t="s">
        <v>17731</v>
      </c>
      <c r="B51" s="51">
        <v>630</v>
      </c>
      <c r="C51" s="51">
        <v>639.5</v>
      </c>
      <c r="D51" s="51">
        <v>649</v>
      </c>
      <c r="E51">
        <v>2</v>
      </c>
      <c r="H51">
        <v>2</v>
      </c>
    </row>
    <row r="52" spans="1:8" x14ac:dyDescent="0.15">
      <c r="A52" t="s">
        <v>17732</v>
      </c>
      <c r="B52" s="51">
        <v>630</v>
      </c>
      <c r="C52" s="51">
        <v>640.33333333333337</v>
      </c>
      <c r="D52" s="51">
        <v>654</v>
      </c>
      <c r="E52">
        <v>3</v>
      </c>
      <c r="H52">
        <v>3</v>
      </c>
    </row>
    <row r="53" spans="1:8" x14ac:dyDescent="0.15">
      <c r="A53" t="s">
        <v>17733</v>
      </c>
      <c r="B53" s="51">
        <v>616</v>
      </c>
      <c r="C53" s="51">
        <v>639.66666666666663</v>
      </c>
      <c r="D53" s="51">
        <v>654</v>
      </c>
      <c r="E53">
        <v>3</v>
      </c>
      <c r="H53">
        <v>3</v>
      </c>
    </row>
    <row r="54" spans="1:8" x14ac:dyDescent="0.15">
      <c r="A54" t="s">
        <v>17734</v>
      </c>
      <c r="B54" s="51">
        <v>616</v>
      </c>
      <c r="C54" s="51">
        <v>632.5</v>
      </c>
      <c r="D54" s="51">
        <v>649</v>
      </c>
      <c r="E54">
        <v>2</v>
      </c>
      <c r="H54">
        <v>2</v>
      </c>
    </row>
    <row r="55" spans="1:8" x14ac:dyDescent="0.15">
      <c r="A55" t="s">
        <v>17735</v>
      </c>
      <c r="B55" s="51">
        <v>616</v>
      </c>
      <c r="C55" s="51">
        <v>632.5</v>
      </c>
      <c r="D55" s="51">
        <v>649</v>
      </c>
      <c r="E55">
        <v>2</v>
      </c>
      <c r="H55">
        <v>2</v>
      </c>
    </row>
    <row r="56" spans="1:8" x14ac:dyDescent="0.15">
      <c r="A56" t="s">
        <v>17736</v>
      </c>
      <c r="B56" s="51">
        <v>589</v>
      </c>
      <c r="C56" s="51">
        <v>631.95710455764072</v>
      </c>
      <c r="D56" s="51">
        <v>686</v>
      </c>
      <c r="E56">
        <v>373</v>
      </c>
      <c r="F56">
        <v>73</v>
      </c>
      <c r="H56">
        <v>300</v>
      </c>
    </row>
    <row r="57" spans="1:8" x14ac:dyDescent="0.15">
      <c r="A57" t="s">
        <v>17737</v>
      </c>
      <c r="B57" s="51">
        <v>631</v>
      </c>
      <c r="C57" s="51">
        <v>654.125</v>
      </c>
      <c r="D57" s="51">
        <v>668</v>
      </c>
      <c r="E57">
        <v>16</v>
      </c>
      <c r="F57">
        <v>7</v>
      </c>
      <c r="H57">
        <v>9</v>
      </c>
    </row>
    <row r="58" spans="1:8" x14ac:dyDescent="0.15">
      <c r="A58" t="s">
        <v>17738</v>
      </c>
      <c r="B58" s="51">
        <v>587</v>
      </c>
      <c r="C58" s="51">
        <v>637.17808219178085</v>
      </c>
      <c r="D58" s="51">
        <v>671</v>
      </c>
      <c r="E58">
        <v>146</v>
      </c>
      <c r="F58">
        <v>19</v>
      </c>
      <c r="H58">
        <v>127</v>
      </c>
    </row>
    <row r="59" spans="1:8" x14ac:dyDescent="0.15">
      <c r="A59" t="s">
        <v>17739</v>
      </c>
      <c r="B59" s="51">
        <v>587</v>
      </c>
      <c r="C59" s="51">
        <v>634.83669354838707</v>
      </c>
      <c r="D59" s="51">
        <v>690</v>
      </c>
      <c r="E59">
        <v>496</v>
      </c>
      <c r="F59">
        <v>84</v>
      </c>
      <c r="G59">
        <v>1</v>
      </c>
      <c r="H59">
        <v>411</v>
      </c>
    </row>
    <row r="60" spans="1:8" x14ac:dyDescent="0.15">
      <c r="A60" t="s">
        <v>17740</v>
      </c>
      <c r="B60" s="51">
        <v>587</v>
      </c>
      <c r="C60" s="51">
        <v>641.73702422145334</v>
      </c>
      <c r="D60" s="51">
        <v>683</v>
      </c>
      <c r="E60">
        <v>289</v>
      </c>
      <c r="F60">
        <v>53</v>
      </c>
      <c r="H60">
        <v>236</v>
      </c>
    </row>
    <row r="61" spans="1:8" x14ac:dyDescent="0.15">
      <c r="A61" t="s">
        <v>17741</v>
      </c>
      <c r="B61" s="51">
        <v>589</v>
      </c>
      <c r="C61" s="51">
        <v>635.10660980810235</v>
      </c>
      <c r="D61" s="51">
        <v>686</v>
      </c>
      <c r="E61">
        <v>469</v>
      </c>
      <c r="F61">
        <v>94</v>
      </c>
      <c r="G61">
        <v>1</v>
      </c>
      <c r="H61">
        <v>374</v>
      </c>
    </row>
    <row r="62" spans="1:8" x14ac:dyDescent="0.15">
      <c r="A62" t="s">
        <v>17742</v>
      </c>
      <c r="B62" s="51">
        <v>621</v>
      </c>
      <c r="C62" s="51">
        <v>643.73913043478262</v>
      </c>
      <c r="D62" s="51">
        <v>666</v>
      </c>
      <c r="E62">
        <v>23</v>
      </c>
      <c r="F62">
        <v>6</v>
      </c>
      <c r="H62">
        <v>17</v>
      </c>
    </row>
    <row r="63" spans="1:8" x14ac:dyDescent="0.15">
      <c r="A63" t="s">
        <v>17743</v>
      </c>
      <c r="B63" s="51">
        <v>601</v>
      </c>
      <c r="C63" s="51">
        <v>640.07633587786256</v>
      </c>
      <c r="D63" s="51">
        <v>680</v>
      </c>
      <c r="E63">
        <v>262</v>
      </c>
      <c r="F63">
        <v>57</v>
      </c>
      <c r="H63">
        <v>205</v>
      </c>
    </row>
    <row r="64" spans="1:8" x14ac:dyDescent="0.15">
      <c r="A64" t="s">
        <v>17744</v>
      </c>
      <c r="B64" s="51">
        <v>614</v>
      </c>
      <c r="C64" s="51">
        <v>647.83673469387759</v>
      </c>
      <c r="D64" s="51">
        <v>707</v>
      </c>
      <c r="E64">
        <v>49</v>
      </c>
      <c r="F64">
        <v>14</v>
      </c>
      <c r="H64">
        <v>35</v>
      </c>
    </row>
    <row r="65" spans="1:8" x14ac:dyDescent="0.15">
      <c r="A65" t="s">
        <v>17745</v>
      </c>
      <c r="B65" s="51">
        <v>614</v>
      </c>
      <c r="C65" s="51">
        <v>645.15789473684208</v>
      </c>
      <c r="D65" s="51">
        <v>663</v>
      </c>
      <c r="E65">
        <v>19</v>
      </c>
      <c r="F65">
        <v>9</v>
      </c>
      <c r="H65">
        <v>10</v>
      </c>
    </row>
    <row r="66" spans="1:8" x14ac:dyDescent="0.15">
      <c r="A66" t="s">
        <v>17746</v>
      </c>
      <c r="B66" s="51">
        <v>621</v>
      </c>
      <c r="C66" s="51">
        <v>648.09090909090912</v>
      </c>
      <c r="D66" s="51">
        <v>668</v>
      </c>
      <c r="E66">
        <v>11</v>
      </c>
      <c r="F66">
        <v>1</v>
      </c>
      <c r="H66">
        <v>10</v>
      </c>
    </row>
    <row r="67" spans="1:8" x14ac:dyDescent="0.15">
      <c r="A67" t="s">
        <v>17747</v>
      </c>
      <c r="B67" s="51">
        <v>654</v>
      </c>
      <c r="C67" s="51">
        <v>654</v>
      </c>
      <c r="D67" s="51">
        <v>654</v>
      </c>
      <c r="E67">
        <v>1</v>
      </c>
      <c r="H67">
        <v>1</v>
      </c>
    </row>
    <row r="68" spans="1:8" x14ac:dyDescent="0.15">
      <c r="A68" t="s">
        <v>17748</v>
      </c>
      <c r="B68" s="51">
        <v>613</v>
      </c>
      <c r="C68" s="51">
        <v>635.6</v>
      </c>
      <c r="D68" s="51">
        <v>665</v>
      </c>
      <c r="E68">
        <v>10</v>
      </c>
      <c r="F68">
        <v>4</v>
      </c>
      <c r="H68">
        <v>6</v>
      </c>
    </row>
    <row r="69" spans="1:8" x14ac:dyDescent="0.15">
      <c r="A69" t="s">
        <v>17749</v>
      </c>
      <c r="B69" s="51">
        <v>625</v>
      </c>
      <c r="C69" s="51">
        <v>646.4</v>
      </c>
      <c r="D69" s="51">
        <v>659</v>
      </c>
      <c r="E69">
        <v>5</v>
      </c>
      <c r="F69">
        <v>2</v>
      </c>
      <c r="H69">
        <v>3</v>
      </c>
    </row>
    <row r="70" spans="1:8" x14ac:dyDescent="0.15">
      <c r="A70" t="s">
        <v>17750</v>
      </c>
      <c r="B70" s="51">
        <v>638</v>
      </c>
      <c r="C70" s="51">
        <v>650</v>
      </c>
      <c r="D70" s="51">
        <v>658</v>
      </c>
      <c r="E70">
        <v>3</v>
      </c>
      <c r="F70">
        <v>2</v>
      </c>
      <c r="H70">
        <v>1</v>
      </c>
    </row>
    <row r="71" spans="1:8" x14ac:dyDescent="0.15">
      <c r="A71" t="s">
        <v>17751</v>
      </c>
      <c r="B71" s="51">
        <v>643</v>
      </c>
      <c r="C71" s="51">
        <v>656.09090909090912</v>
      </c>
      <c r="D71" s="51">
        <v>668</v>
      </c>
      <c r="E71">
        <v>11</v>
      </c>
      <c r="F71">
        <v>3</v>
      </c>
      <c r="H71">
        <v>8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B1" sqref="B1:D1048576"/>
    </sheetView>
  </sheetViews>
  <sheetFormatPr defaultRowHeight="13.5" x14ac:dyDescent="0.15"/>
  <cols>
    <col min="1" max="1" width="27.625" bestFit="1" customWidth="1"/>
    <col min="2" max="2" width="13.75" style="51" bestFit="1" customWidth="1"/>
    <col min="3" max="3" width="15" style="51" bestFit="1" customWidth="1"/>
    <col min="4" max="4" width="13.75" style="51" bestFit="1" customWidth="1"/>
    <col min="5" max="5" width="9.75" bestFit="1" customWidth="1"/>
    <col min="6" max="8" width="5.75" bestFit="1" customWidth="1"/>
  </cols>
  <sheetData>
    <row r="1" spans="1:8" x14ac:dyDescent="0.15">
      <c r="A1" s="1" t="s">
        <v>17752</v>
      </c>
      <c r="B1" s="50" t="s">
        <v>17678</v>
      </c>
      <c r="C1" s="50" t="s">
        <v>17679</v>
      </c>
      <c r="D1" s="50" t="s">
        <v>17680</v>
      </c>
      <c r="E1" s="1" t="s">
        <v>17681</v>
      </c>
      <c r="F1" s="1" t="s">
        <v>17522</v>
      </c>
      <c r="G1" s="1" t="s">
        <v>17519</v>
      </c>
      <c r="H1" s="1" t="s">
        <v>17520</v>
      </c>
    </row>
    <row r="2" spans="1:8" x14ac:dyDescent="0.15">
      <c r="A2" t="s">
        <v>17753</v>
      </c>
      <c r="B2" s="51">
        <v>651</v>
      </c>
      <c r="C2" s="51">
        <v>651</v>
      </c>
      <c r="D2" s="51">
        <v>651</v>
      </c>
      <c r="E2">
        <v>1</v>
      </c>
      <c r="H2">
        <v>1</v>
      </c>
    </row>
    <row r="3" spans="1:8" x14ac:dyDescent="0.15">
      <c r="A3" t="s">
        <v>17754</v>
      </c>
      <c r="B3" s="51">
        <v>594</v>
      </c>
      <c r="C3" s="51">
        <v>635.73684210526312</v>
      </c>
      <c r="D3" s="51">
        <v>669</v>
      </c>
      <c r="E3">
        <v>57</v>
      </c>
      <c r="F3">
        <v>34</v>
      </c>
      <c r="H3">
        <v>23</v>
      </c>
    </row>
    <row r="4" spans="1:8" x14ac:dyDescent="0.15">
      <c r="A4" t="s">
        <v>17755</v>
      </c>
      <c r="B4" s="51">
        <v>629</v>
      </c>
      <c r="C4" s="51">
        <v>654.0625</v>
      </c>
      <c r="D4" s="51">
        <v>668</v>
      </c>
      <c r="E4">
        <v>16</v>
      </c>
      <c r="F4">
        <v>4</v>
      </c>
      <c r="H4">
        <v>12</v>
      </c>
    </row>
    <row r="5" spans="1:8" x14ac:dyDescent="0.15">
      <c r="A5" t="s">
        <v>17756</v>
      </c>
      <c r="B5" s="51">
        <v>635</v>
      </c>
      <c r="C5" s="51">
        <v>642</v>
      </c>
      <c r="D5" s="51">
        <v>654</v>
      </c>
      <c r="E5">
        <v>3</v>
      </c>
      <c r="F5">
        <v>2</v>
      </c>
      <c r="H5">
        <v>1</v>
      </c>
    </row>
    <row r="6" spans="1:8" x14ac:dyDescent="0.15">
      <c r="A6" t="s">
        <v>17757</v>
      </c>
      <c r="B6" s="51">
        <v>621</v>
      </c>
      <c r="C6" s="51">
        <v>647.61538461538464</v>
      </c>
      <c r="D6" s="51">
        <v>668</v>
      </c>
      <c r="E6">
        <v>39</v>
      </c>
      <c r="F6">
        <v>15</v>
      </c>
      <c r="H6">
        <v>24</v>
      </c>
    </row>
    <row r="7" spans="1:8" x14ac:dyDescent="0.15">
      <c r="A7" t="s">
        <v>17758</v>
      </c>
      <c r="B7" s="51">
        <v>586</v>
      </c>
      <c r="C7" s="51">
        <v>636.90334572490701</v>
      </c>
      <c r="D7" s="51">
        <v>683</v>
      </c>
      <c r="E7">
        <v>807</v>
      </c>
      <c r="F7">
        <v>451</v>
      </c>
      <c r="G7">
        <v>1</v>
      </c>
      <c r="H7">
        <v>355</v>
      </c>
    </row>
    <row r="8" spans="1:8" x14ac:dyDescent="0.15">
      <c r="A8" t="s">
        <v>17759</v>
      </c>
      <c r="B8" s="51">
        <v>568</v>
      </c>
      <c r="C8" s="51">
        <v>636.83407671721682</v>
      </c>
      <c r="D8" s="51">
        <v>707</v>
      </c>
      <c r="E8">
        <v>2242</v>
      </c>
      <c r="F8">
        <v>894</v>
      </c>
      <c r="G8">
        <v>1</v>
      </c>
      <c r="H8">
        <v>1347</v>
      </c>
    </row>
    <row r="9" spans="1:8" x14ac:dyDescent="0.15">
      <c r="A9" t="s">
        <v>17760</v>
      </c>
      <c r="B9" s="51">
        <v>598</v>
      </c>
      <c r="C9" s="51">
        <v>642.43076923076922</v>
      </c>
      <c r="D9" s="51">
        <v>668</v>
      </c>
      <c r="E9">
        <v>65</v>
      </c>
      <c r="F9">
        <v>35</v>
      </c>
      <c r="H9">
        <v>30</v>
      </c>
    </row>
    <row r="10" spans="1:8" x14ac:dyDescent="0.15">
      <c r="A10" t="s">
        <v>17761</v>
      </c>
      <c r="B10" s="51">
        <v>587</v>
      </c>
      <c r="C10" s="51">
        <v>634.23849372384939</v>
      </c>
      <c r="D10" s="51">
        <v>690</v>
      </c>
      <c r="E10">
        <v>478</v>
      </c>
      <c r="F10">
        <v>188</v>
      </c>
      <c r="G10">
        <v>1</v>
      </c>
      <c r="H10">
        <v>289</v>
      </c>
    </row>
    <row r="11" spans="1:8" x14ac:dyDescent="0.15">
      <c r="A11" t="s">
        <v>17762</v>
      </c>
      <c r="B11" s="51">
        <v>568</v>
      </c>
      <c r="C11" s="51">
        <v>633.8828125</v>
      </c>
      <c r="D11" s="51">
        <v>690</v>
      </c>
      <c r="E11">
        <v>1024</v>
      </c>
      <c r="F11">
        <v>394</v>
      </c>
      <c r="G11">
        <v>1</v>
      </c>
      <c r="H11">
        <v>629</v>
      </c>
    </row>
    <row r="12" spans="1:8" x14ac:dyDescent="0.15">
      <c r="A12" t="s">
        <v>17763</v>
      </c>
      <c r="B12" s="51">
        <v>568</v>
      </c>
      <c r="C12" s="51">
        <v>635.46678321678326</v>
      </c>
      <c r="D12" s="51">
        <v>707</v>
      </c>
      <c r="E12">
        <v>1144</v>
      </c>
      <c r="F12">
        <v>464</v>
      </c>
      <c r="H12">
        <v>680</v>
      </c>
    </row>
    <row r="13" spans="1:8" x14ac:dyDescent="0.15">
      <c r="A13" t="s">
        <v>17764</v>
      </c>
      <c r="B13" s="51">
        <v>568</v>
      </c>
      <c r="C13" s="51">
        <v>637.02380952380952</v>
      </c>
      <c r="D13" s="51">
        <v>707</v>
      </c>
      <c r="E13">
        <v>10752</v>
      </c>
      <c r="F13">
        <v>4333</v>
      </c>
      <c r="G13">
        <v>6</v>
      </c>
      <c r="H13">
        <v>6413</v>
      </c>
    </row>
    <row r="14" spans="1:8" x14ac:dyDescent="0.15">
      <c r="A14" t="s">
        <v>17765</v>
      </c>
      <c r="B14" s="51">
        <v>568</v>
      </c>
      <c r="C14" s="51">
        <v>633.59773662551436</v>
      </c>
      <c r="D14" s="51">
        <v>686</v>
      </c>
      <c r="E14">
        <v>972</v>
      </c>
      <c r="F14">
        <v>371</v>
      </c>
      <c r="G14">
        <v>1</v>
      </c>
      <c r="H14">
        <v>600</v>
      </c>
    </row>
    <row r="15" spans="1:8" x14ac:dyDescent="0.15">
      <c r="A15" t="s">
        <v>17766</v>
      </c>
      <c r="B15" s="51">
        <v>598</v>
      </c>
      <c r="C15" s="51">
        <v>645.74242424242425</v>
      </c>
      <c r="D15" s="51">
        <v>707</v>
      </c>
      <c r="E15">
        <v>132</v>
      </c>
      <c r="F15">
        <v>61</v>
      </c>
      <c r="H15">
        <v>71</v>
      </c>
    </row>
    <row r="16" spans="1:8" x14ac:dyDescent="0.15">
      <c r="A16" t="s">
        <v>17767</v>
      </c>
      <c r="B16" s="51">
        <v>621</v>
      </c>
      <c r="C16" s="51">
        <v>650.62857142857138</v>
      </c>
      <c r="D16" s="51">
        <v>668</v>
      </c>
      <c r="E16">
        <v>35</v>
      </c>
      <c r="F16">
        <v>15</v>
      </c>
      <c r="H16">
        <v>20</v>
      </c>
    </row>
    <row r="17" spans="1:8" x14ac:dyDescent="0.15">
      <c r="A17" t="s">
        <v>17768</v>
      </c>
      <c r="B17" s="51">
        <v>586</v>
      </c>
      <c r="C17" s="51">
        <v>631.49408983451542</v>
      </c>
      <c r="D17" s="51">
        <v>686</v>
      </c>
      <c r="E17">
        <v>846</v>
      </c>
      <c r="F17">
        <v>340</v>
      </c>
      <c r="H17">
        <v>506</v>
      </c>
    </row>
    <row r="18" spans="1:8" x14ac:dyDescent="0.15">
      <c r="A18" t="s">
        <v>17769</v>
      </c>
      <c r="B18" s="51">
        <v>597</v>
      </c>
      <c r="C18" s="51">
        <v>633.21739130434787</v>
      </c>
      <c r="D18" s="51">
        <v>670</v>
      </c>
      <c r="E18">
        <v>69</v>
      </c>
      <c r="F18">
        <v>29</v>
      </c>
      <c r="H18">
        <v>40</v>
      </c>
    </row>
    <row r="19" spans="1:8" x14ac:dyDescent="0.15">
      <c r="A19" t="s">
        <v>17770</v>
      </c>
      <c r="B19" s="51">
        <v>613</v>
      </c>
      <c r="C19" s="51">
        <v>633.53846153846155</v>
      </c>
      <c r="D19" s="51">
        <v>665</v>
      </c>
      <c r="E19">
        <v>13</v>
      </c>
      <c r="F19">
        <v>5</v>
      </c>
      <c r="H19">
        <v>8</v>
      </c>
    </row>
    <row r="20" spans="1:8" x14ac:dyDescent="0.15">
      <c r="A20" t="s">
        <v>17771</v>
      </c>
      <c r="B20" s="51">
        <v>610</v>
      </c>
      <c r="C20" s="51">
        <v>635.09090909090912</v>
      </c>
      <c r="D20" s="51">
        <v>658</v>
      </c>
      <c r="E20">
        <v>11</v>
      </c>
      <c r="F20">
        <v>2</v>
      </c>
      <c r="H20">
        <v>9</v>
      </c>
    </row>
    <row r="21" spans="1:8" x14ac:dyDescent="0.15">
      <c r="A21" t="s">
        <v>17772</v>
      </c>
      <c r="B21" s="51">
        <v>608</v>
      </c>
      <c r="C21" s="51">
        <v>642.66666666666663</v>
      </c>
      <c r="D21" s="51">
        <v>666</v>
      </c>
      <c r="E21">
        <v>48</v>
      </c>
      <c r="F21">
        <v>18</v>
      </c>
      <c r="H21">
        <v>30</v>
      </c>
    </row>
    <row r="22" spans="1:8" x14ac:dyDescent="0.15">
      <c r="A22" t="s">
        <v>17773</v>
      </c>
      <c r="B22" s="51">
        <v>629</v>
      </c>
      <c r="C22" s="51">
        <v>649.1</v>
      </c>
      <c r="D22" s="51">
        <v>666</v>
      </c>
      <c r="E22">
        <v>10</v>
      </c>
      <c r="F22">
        <v>6</v>
      </c>
      <c r="H22">
        <v>4</v>
      </c>
    </row>
    <row r="23" spans="1:8" x14ac:dyDescent="0.15">
      <c r="A23" t="s">
        <v>17774</v>
      </c>
      <c r="B23" s="51">
        <v>587</v>
      </c>
      <c r="C23" s="51">
        <v>641.94803149606298</v>
      </c>
      <c r="D23" s="51">
        <v>683</v>
      </c>
      <c r="E23">
        <v>635</v>
      </c>
      <c r="F23">
        <v>274</v>
      </c>
      <c r="H23">
        <v>361</v>
      </c>
    </row>
    <row r="24" spans="1:8" x14ac:dyDescent="0.15">
      <c r="A24" t="s">
        <v>17775</v>
      </c>
      <c r="B24" s="51">
        <v>625</v>
      </c>
      <c r="C24" s="51">
        <v>645.06666666666672</v>
      </c>
      <c r="D24" s="51">
        <v>659</v>
      </c>
      <c r="E24">
        <v>15</v>
      </c>
      <c r="F24">
        <v>10</v>
      </c>
      <c r="H24">
        <v>5</v>
      </c>
    </row>
    <row r="25" spans="1:8" x14ac:dyDescent="0.15">
      <c r="A25" t="s">
        <v>17776</v>
      </c>
      <c r="B25" s="51">
        <v>568</v>
      </c>
      <c r="C25" s="51">
        <v>639.94717668488158</v>
      </c>
      <c r="D25" s="51">
        <v>680</v>
      </c>
      <c r="E25">
        <v>549</v>
      </c>
      <c r="F25">
        <v>232</v>
      </c>
      <c r="H25">
        <v>317</v>
      </c>
    </row>
    <row r="26" spans="1:8" x14ac:dyDescent="0.15">
      <c r="A26" t="s">
        <v>17777</v>
      </c>
      <c r="B26" s="51">
        <v>568</v>
      </c>
      <c r="C26" s="51">
        <v>635.45135135135138</v>
      </c>
      <c r="D26" s="51">
        <v>707</v>
      </c>
      <c r="E26">
        <v>1110</v>
      </c>
      <c r="F26">
        <v>423</v>
      </c>
      <c r="H26">
        <v>687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授信明细</vt:lpstr>
      <vt:lpstr>Sheet11</vt:lpstr>
      <vt:lpstr>A卡&amp;额度分布</vt:lpstr>
      <vt:lpstr>瀑布图</vt:lpstr>
      <vt:lpstr>降额原因</vt:lpstr>
      <vt:lpstr>规则明细</vt:lpstr>
      <vt:lpstr>规则大类明细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adm02</cp:lastModifiedBy>
  <dcterms:created xsi:type="dcterms:W3CDTF">2020-04-27T10:49:01Z</dcterms:created>
  <dcterms:modified xsi:type="dcterms:W3CDTF">2020-04-29T09:08:05Z</dcterms:modified>
</cp:coreProperties>
</file>