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OASIS SB Contractors" sheetId="1" state="visible" r:id="rId2"/>
    <sheet name="POOL (1)" sheetId="2" state="visible" r:id="rId3"/>
    <sheet name="POOL (2)" sheetId="3" state="visible" r:id="rId4"/>
    <sheet name="POOL (3)" sheetId="4" state="visible" r:id="rId5"/>
    <sheet name="POOL (4)" sheetId="5" state="visible" r:id="rId6"/>
    <sheet name="POOL (5A)" sheetId="6" state="visible" r:id="rId7"/>
    <sheet name="POOL (5B)" sheetId="7" state="visible" r:id="rId8"/>
    <sheet name="POOL (6)" sheetId="8" state="visible" r:id="rId9"/>
    <sheet name="Vendor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<sst xmlns="http://schemas.openxmlformats.org/spreadsheetml/2006/main" count="4612" uniqueCount="1784">
  <si>
    <t xml:space="preserve">OASIS Small Business (SB) Contractor Name and Address</t>
  </si>
  <si>
    <t xml:space="preserve">Corporate OASIS SB Contract Manager (COCM)</t>
  </si>
  <si>
    <t xml:space="preserve">Corporate OASIS SB Program Manager (COPM)</t>
  </si>
  <si>
    <t xml:space="preserve">Pool 1</t>
  </si>
  <si>
    <t xml:space="preserve">Pool 2</t>
  </si>
  <si>
    <t xml:space="preserve">Pool 3</t>
  </si>
  <si>
    <t xml:space="preserve">Pool 4</t>
  </si>
  <si>
    <t xml:space="preserve">Pool 5A</t>
  </si>
  <si>
    <t xml:space="preserve">Pool 5B</t>
  </si>
  <si>
    <t xml:space="preserve">Pool 6</t>
  </si>
  <si>
    <t xml:space="preserve">DUNS #</t>
  </si>
  <si>
    <t xml:space="preserve">CAGE CODE</t>
  </si>
  <si>
    <t xml:space="preserve">Addx Corporation</t>
  </si>
  <si>
    <t xml:space="preserve">Lynna S. Hood</t>
  </si>
  <si>
    <t xml:space="preserve">John Millward</t>
  </si>
  <si>
    <t xml:space="preserve">√</t>
  </si>
  <si>
    <t xml:space="preserve">1XPA3</t>
  </si>
  <si>
    <t xml:space="preserve">4900 Seminary Road, STE 570</t>
  </si>
  <si>
    <t xml:space="preserve">571-257-4785</t>
  </si>
  <si>
    <t xml:space="preserve">571-236-0477</t>
  </si>
  <si>
    <t xml:space="preserve">Alexandria, VA  22311</t>
  </si>
  <si>
    <t xml:space="preserve">lhood@addxcorp.com</t>
  </si>
  <si>
    <t xml:space="preserve">jmillward@addxcorp.com</t>
  </si>
  <si>
    <t xml:space="preserve">Advanced C4 Solutions, Inc. dba AC4S</t>
  </si>
  <si>
    <t xml:space="preserve">Anthony Darveaux </t>
  </si>
  <si>
    <t xml:space="preserve">Billy Hogan</t>
  </si>
  <si>
    <t xml:space="preserve">3BEH8</t>
  </si>
  <si>
    <t xml:space="preserve">4017 West Martin Luther King Jr Blvd.</t>
  </si>
  <si>
    <t xml:space="preserve">813-983-7463</t>
  </si>
  <si>
    <t xml:space="preserve">813-983-7445</t>
  </si>
  <si>
    <t xml:space="preserve">Tampa, FL 33614</t>
  </si>
  <si>
    <t xml:space="preserve">OASIS@ac4s.com</t>
  </si>
  <si>
    <t xml:space="preserve">Advanced Concepts and Technologies International, LLC dba ACT-I</t>
  </si>
  <si>
    <t xml:space="preserve">Shelly Bowan</t>
  </si>
  <si>
    <t xml:space="preserve">Jeff Earley</t>
  </si>
  <si>
    <t xml:space="preserve">1C2H1</t>
  </si>
  <si>
    <t xml:space="preserve">1105 Wooded Acres, STE 500</t>
  </si>
  <si>
    <t xml:space="preserve">703-418-0636</t>
  </si>
  <si>
    <t xml:space="preserve">513-374-7381</t>
  </si>
  <si>
    <t xml:space="preserve">Waco, TX  76710</t>
  </si>
  <si>
    <t xml:space="preserve">OASIS@act-i.com</t>
  </si>
  <si>
    <t xml:space="preserve">Advanced Systems Technology and Management, Inc. dba AdSTM</t>
  </si>
  <si>
    <t xml:space="preserve">Jen Kim</t>
  </si>
  <si>
    <t xml:space="preserve">Gary Bell</t>
  </si>
  <si>
    <t xml:space="preserve">INU65</t>
  </si>
  <si>
    <t xml:space="preserve">8229 Boone Blvd., STE 520</t>
  </si>
  <si>
    <t xml:space="preserve">703-821-0678</t>
  </si>
  <si>
    <t xml:space="preserve">240-538-8357</t>
  </si>
  <si>
    <t xml:space="preserve">Vienna, VA  22182</t>
  </si>
  <si>
    <t xml:space="preserve">OASIS@adstm.com</t>
  </si>
  <si>
    <t xml:space="preserve">AEgis Technologies Group, Inc. The</t>
  </si>
  <si>
    <t xml:space="preserve">Yvonne Brennan</t>
  </si>
  <si>
    <t xml:space="preserve">Jay Vaughan</t>
  </si>
  <si>
    <t xml:space="preserve">0EXA1</t>
  </si>
  <si>
    <t xml:space="preserve">410 Jan Davis Drive, NW</t>
  </si>
  <si>
    <t xml:space="preserve">256-922-0802</t>
  </si>
  <si>
    <t xml:space="preserve">Huntsville, AL  35806</t>
  </si>
  <si>
    <t xml:space="preserve">OASIS@aegistg.com</t>
  </si>
  <si>
    <t xml:space="preserve">jvaughan@aegistg.com</t>
  </si>
  <si>
    <t xml:space="preserve">Agile Defense, Inc.</t>
  </si>
  <si>
    <t xml:space="preserve">Delores Crumlin</t>
  </si>
  <si>
    <t xml:space="preserve">Shine Misola</t>
  </si>
  <si>
    <t xml:space="preserve">1HXK0</t>
  </si>
  <si>
    <t xml:space="preserve">11600 Sunrise Valley Dr., STE 440</t>
  </si>
  <si>
    <t xml:space="preserve">571-222-5251</t>
  </si>
  <si>
    <t xml:space="preserve">571-748-4451</t>
  </si>
  <si>
    <t xml:space="preserve">Reston, VA 20191-1416</t>
  </si>
  <si>
    <t xml:space="preserve">contracts@agile-defense.com</t>
  </si>
  <si>
    <t xml:space="preserve">OASISSB@agile-defense.com</t>
  </si>
  <si>
    <t xml:space="preserve">Amyx, Inc.</t>
  </si>
  <si>
    <t xml:space="preserve">Ros Kadasi</t>
  </si>
  <si>
    <t xml:space="preserve">Michael Kleeblatt</t>
  </si>
  <si>
    <t xml:space="preserve">1QNC9</t>
  </si>
  <si>
    <t xml:space="preserve">12355 Sunrise Valley Drive, STE 520</t>
  </si>
  <si>
    <t xml:space="preserve">703-373-1984</t>
  </si>
  <si>
    <t xml:space="preserve">703-373-1163</t>
  </si>
  <si>
    <t xml:space="preserve">Reston, VA  20191</t>
  </si>
  <si>
    <t xml:space="preserve">rkadasi@amyx.com</t>
  </si>
  <si>
    <t xml:space="preserve">OASISBD@amyx.com</t>
  </si>
  <si>
    <t xml:space="preserve">Analytic Strategies, LLC</t>
  </si>
  <si>
    <t xml:space="preserve">Tara Kainz</t>
  </si>
  <si>
    <t xml:space="preserve">Denis Clements</t>
  </si>
  <si>
    <t xml:space="preserve">4DZW4</t>
  </si>
  <si>
    <t xml:space="preserve">8280 Greensboro Dr. STE 140</t>
  </si>
  <si>
    <t xml:space="preserve">703-663-2039</t>
  </si>
  <si>
    <t xml:space="preserve">571-248-7747</t>
  </si>
  <si>
    <t xml:space="preserve">McLean, VA  22102</t>
  </si>
  <si>
    <t xml:space="preserve">gsa@planetrisk.com</t>
  </si>
  <si>
    <t xml:space="preserve">Analytical Services and Materials, Inc.</t>
  </si>
  <si>
    <t xml:space="preserve">Dr. Bala G. Bala</t>
  </si>
  <si>
    <t xml:space="preserve">Dr. Jalaiah Unnam </t>
  </si>
  <si>
    <t xml:space="preserve">3Y798</t>
  </si>
  <si>
    <t xml:space="preserve">107 Research Drive</t>
  </si>
  <si>
    <t xml:space="preserve">757-865-7093 x 311</t>
  </si>
  <si>
    <t xml:space="preserve">757-865-7093 x 306</t>
  </si>
  <si>
    <t xml:space="preserve">Hampton, VA  23666</t>
  </si>
  <si>
    <t xml:space="preserve">bala@asm-usa.com</t>
  </si>
  <si>
    <t xml:space="preserve">junnam@asm-usa.com</t>
  </si>
  <si>
    <t xml:space="preserve">Apogee Engineering, LLC</t>
  </si>
  <si>
    <t xml:space="preserve">Denise Penn</t>
  </si>
  <si>
    <t xml:space="preserve">Bobby P. Veazey</t>
  </si>
  <si>
    <t xml:space="preserve">35CZ6</t>
  </si>
  <si>
    <t xml:space="preserve">8610 Explorer Drive, STE 305</t>
  </si>
  <si>
    <t xml:space="preserve">719-418-4968</t>
  </si>
  <si>
    <t xml:space="preserve">719-213-6199</t>
  </si>
  <si>
    <t xml:space="preserve">Colorado Springs, CO  80920</t>
  </si>
  <si>
    <t xml:space="preserve">penn@apogeemail.net</t>
  </si>
  <si>
    <t xml:space="preserve">OASISPOOL1@apogeemail.net</t>
  </si>
  <si>
    <t xml:space="preserve">Applied Research Associates, Inc. dba ARA</t>
  </si>
  <si>
    <t xml:space="preserve">Michelle P. Eckstein</t>
  </si>
  <si>
    <t xml:space="preserve">James "PeeWee" Wertz</t>
  </si>
  <si>
    <t xml:space="preserve">9R446</t>
  </si>
  <si>
    <t xml:space="preserve">4300 San Mateo Blvd., STE A220</t>
  </si>
  <si>
    <t xml:space="preserve">505-881-8074</t>
  </si>
  <si>
    <t xml:space="preserve">505-883-3636</t>
  </si>
  <si>
    <t xml:space="preserve">Albuquerque, NM  87110</t>
  </si>
  <si>
    <t xml:space="preserve">ARA_OASIS_SB@ara.com</t>
  </si>
  <si>
    <t xml:space="preserve">Applied Research Solutions, Inc.</t>
  </si>
  <si>
    <t xml:space="preserve">Bryce Skinn</t>
  </si>
  <si>
    <t xml:space="preserve">Gary Wittlinger</t>
  </si>
  <si>
    <t xml:space="preserve">4YHD4</t>
  </si>
  <si>
    <t xml:space="preserve">51 Plum Street, STE 240</t>
  </si>
  <si>
    <t xml:space="preserve">937-912-6115</t>
  </si>
  <si>
    <t xml:space="preserve">937-912-6102</t>
  </si>
  <si>
    <t xml:space="preserve">Beavercreek, OH  45440</t>
  </si>
  <si>
    <t xml:space="preserve">bskinn@appliedres.com</t>
  </si>
  <si>
    <t xml:space="preserve">gwittlinger@appliedres.com</t>
  </si>
  <si>
    <t xml:space="preserve">A-P-T Research, Inc. dba APT Research</t>
  </si>
  <si>
    <t xml:space="preserve">Rebecca Merrill</t>
  </si>
  <si>
    <t xml:space="preserve">Brian Weyenberg</t>
  </si>
  <si>
    <t xml:space="preserve">0S289</t>
  </si>
  <si>
    <t xml:space="preserve">4950 Research Drive</t>
  </si>
  <si>
    <t xml:space="preserve">256-327-4015 </t>
  </si>
  <si>
    <t xml:space="preserve">256-327-4033</t>
  </si>
  <si>
    <t xml:space="preserve">Huntsville, AL  35805</t>
  </si>
  <si>
    <t xml:space="preserve">contracts@apt-research.com</t>
  </si>
  <si>
    <t xml:space="preserve">OASIS@apt-research.com</t>
  </si>
  <si>
    <t xml:space="preserve">Arctic Slope Technical Services, Inc.</t>
  </si>
  <si>
    <t xml:space="preserve">Benjamin W. Saunders</t>
  </si>
  <si>
    <t xml:space="preserve">Jeffrey Chesko</t>
  </si>
  <si>
    <t xml:space="preserve">6HBK6</t>
  </si>
  <si>
    <t xml:space="preserve">7000 Muirkirk Meadows Drive</t>
  </si>
  <si>
    <t xml:space="preserve">571-266-2986</t>
  </si>
  <si>
    <t xml:space="preserve">571-262-3144</t>
  </si>
  <si>
    <t xml:space="preserve">Beltsville, MD  20705</t>
  </si>
  <si>
    <t xml:space="preserve">OASIS@asrcfederal.com</t>
  </si>
  <si>
    <t xml:space="preserve">Assurance Technology Corporation</t>
  </si>
  <si>
    <t xml:space="preserve">Carmen Foreman</t>
  </si>
  <si>
    <t xml:space="preserve">Frank Magnuson</t>
  </si>
  <si>
    <t xml:space="preserve">8L918</t>
  </si>
  <si>
    <t xml:space="preserve">84 South Street</t>
  </si>
  <si>
    <t xml:space="preserve">703-765-6623 x 356</t>
  </si>
  <si>
    <t xml:space="preserve">703-765-6623 </t>
  </si>
  <si>
    <t xml:space="preserve">Carlisle, MA  01741</t>
  </si>
  <si>
    <t xml:space="preserve">foreman@assurtech.com</t>
  </si>
  <si>
    <t xml:space="preserve">magnuson@assurtech.com</t>
  </si>
  <si>
    <t xml:space="preserve">Atlantic CommTech Corporation</t>
  </si>
  <si>
    <t xml:space="preserve">Tina Ridgeway</t>
  </si>
  <si>
    <t xml:space="preserve">Jim Biskaduros</t>
  </si>
  <si>
    <t xml:space="preserve">1J0V2</t>
  </si>
  <si>
    <t xml:space="preserve">2509 Walmer Avenue</t>
  </si>
  <si>
    <t xml:space="preserve">757-858-5303 x 204</t>
  </si>
  <si>
    <t xml:space="preserve">703-867-1364</t>
  </si>
  <si>
    <t xml:space="preserve">Norfolk, VA  23513</t>
  </si>
  <si>
    <t xml:space="preserve">tridgeway@act-corp.com</t>
  </si>
  <si>
    <t xml:space="preserve">OASIS@act-corp.com</t>
  </si>
  <si>
    <t xml:space="preserve">Atlas Technologies, Inc.</t>
  </si>
  <si>
    <t xml:space="preserve">Gary Jaffe</t>
  </si>
  <si>
    <t xml:space="preserve">John Jones</t>
  </si>
  <si>
    <t xml:space="preserve">1B7M7</t>
  </si>
  <si>
    <t xml:space="preserve">5416 A Rivers Avenue, STE 105</t>
  </si>
  <si>
    <t xml:space="preserve">843-725-2285</t>
  </si>
  <si>
    <t xml:space="preserve">843-725-2274</t>
  </si>
  <si>
    <t xml:space="preserve">North Charleston, SC  29406</t>
  </si>
  <si>
    <t xml:space="preserve">OASIS@atlas-tech.com</t>
  </si>
  <si>
    <t xml:space="preserve">Avion Solutions, Inc. dba Avion</t>
  </si>
  <si>
    <t xml:space="preserve">Kim Taylor</t>
  </si>
  <si>
    <t xml:space="preserve">Jeff Blackmon</t>
  </si>
  <si>
    <t xml:space="preserve">1BFU7</t>
  </si>
  <si>
    <t xml:space="preserve">4905 Research Drive, NW</t>
  </si>
  <si>
    <t xml:space="preserve">256-327-7133</t>
  </si>
  <si>
    <t xml:space="preserve">256-327-7152</t>
  </si>
  <si>
    <t xml:space="preserve">OASIS@avioninc.com</t>
  </si>
  <si>
    <t xml:space="preserve">BB&amp;E, Inc.</t>
  </si>
  <si>
    <t xml:space="preserve">Doug Barber</t>
  </si>
  <si>
    <t xml:space="preserve">Aaron Etnyre</t>
  </si>
  <si>
    <t xml:space="preserve">3A3Q8</t>
  </si>
  <si>
    <t xml:space="preserve">235 E. Main Street, STE 107</t>
  </si>
  <si>
    <t xml:space="preserve">248-489-9636 x 301 </t>
  </si>
  <si>
    <t xml:space="preserve">248-489-9636 x 303</t>
  </si>
  <si>
    <t xml:space="preserve">Northville, MI  48167</t>
  </si>
  <si>
    <t xml:space="preserve">OASISSB@bbande.com</t>
  </si>
  <si>
    <t xml:space="preserve">Bevilaqua Research Corporation</t>
  </si>
  <si>
    <t xml:space="preserve">Ken Scott</t>
  </si>
  <si>
    <t xml:space="preserve">Andy Bevilaqua</t>
  </si>
  <si>
    <t xml:space="preserve">0U9B6</t>
  </si>
  <si>
    <t xml:space="preserve">4901 Corporation Drive NW, STE B</t>
  </si>
  <si>
    <t xml:space="preserve">256-882-6229 x 106</t>
  </si>
  <si>
    <t xml:space="preserve">256-882-6229 x 102</t>
  </si>
  <si>
    <t xml:space="preserve">BRC_OASIS@brc2.com</t>
  </si>
  <si>
    <t xml:space="preserve">BlueWater Federal Solutions, Inc.</t>
  </si>
  <si>
    <t xml:space="preserve">Jada Brink</t>
  </si>
  <si>
    <t xml:space="preserve">Erich Mendez</t>
  </si>
  <si>
    <t xml:space="preserve">5T6A9</t>
  </si>
  <si>
    <t xml:space="preserve">14420 Albemarle Point Place, STE 200</t>
  </si>
  <si>
    <t xml:space="preserve">703-621-4174</t>
  </si>
  <si>
    <t xml:space="preserve">703-621-7467</t>
  </si>
  <si>
    <t xml:space="preserve">Chantilly, VA  20151</t>
  </si>
  <si>
    <t xml:space="preserve">OASISSB@bwfed.com</t>
  </si>
  <si>
    <t xml:space="preserve">emendez@bwfed.com</t>
  </si>
  <si>
    <t xml:space="preserve">Bowhead Logistics Solutions, LLC</t>
  </si>
  <si>
    <t xml:space="preserve">Lori K. Schendel</t>
  </si>
  <si>
    <t xml:space="preserve">R. Ken Trammell</t>
  </si>
  <si>
    <t xml:space="preserve">4NFX9</t>
  </si>
  <si>
    <t xml:space="preserve">4900 Seminary Road, STE1200</t>
  </si>
  <si>
    <t xml:space="preserve">540-604-1650</t>
  </si>
  <si>
    <t xml:space="preserve">865-556-9785</t>
  </si>
  <si>
    <t xml:space="preserve">OASIS-SB@bowheadsupport.com</t>
  </si>
  <si>
    <t xml:space="preserve">Brown &amp; Company CPAs and Management Consultants, PLLC</t>
  </si>
  <si>
    <t xml:space="preserve">Lisa Farmer</t>
  </si>
  <si>
    <t xml:space="preserve">Gail Jenifer</t>
  </si>
  <si>
    <t xml:space="preserve">04TF0</t>
  </si>
  <si>
    <t xml:space="preserve">1101 Mercantile Lane </t>
  </si>
  <si>
    <t xml:space="preserve">240-770-4911</t>
  </si>
  <si>
    <t xml:space="preserve">240-770-4903</t>
  </si>
  <si>
    <t xml:space="preserve">Largo, MD  20774</t>
  </si>
  <si>
    <t xml:space="preserve">lfarmer@brownco-cpas.com</t>
  </si>
  <si>
    <t xml:space="preserve">gjenifer@brownco-cpas.com</t>
  </si>
  <si>
    <t xml:space="preserve">BTAS, Inc. dba Business Technologies &amp; Solutions</t>
  </si>
  <si>
    <t xml:space="preserve">Ronald Vance</t>
  </si>
  <si>
    <t xml:space="preserve">George S. Vlahos</t>
  </si>
  <si>
    <t xml:space="preserve">07GB6</t>
  </si>
  <si>
    <t xml:space="preserve">4391 Dayton-Xenia Road</t>
  </si>
  <si>
    <t xml:space="preserve">937-431-9431 x 5899</t>
  </si>
  <si>
    <t xml:space="preserve">937-431-9431 x 5866</t>
  </si>
  <si>
    <t xml:space="preserve">Beavercreek, OH  45432</t>
  </si>
  <si>
    <t xml:space="preserve">BTASGSAOASIS@btas.com</t>
  </si>
  <si>
    <t xml:space="preserve">C2 Solutions Group, Inc.</t>
  </si>
  <si>
    <t xml:space="preserve">Gary Shumaker</t>
  </si>
  <si>
    <t xml:space="preserve">Brian Newell</t>
  </si>
  <si>
    <t xml:space="preserve">4AFJ8</t>
  </si>
  <si>
    <t xml:space="preserve">1881 Campus Commons Dr., STE 301</t>
  </si>
  <si>
    <t xml:space="preserve">571-210-2337</t>
  </si>
  <si>
    <t xml:space="preserve">703-395-5111</t>
  </si>
  <si>
    <t xml:space="preserve">Reston, VA 20191</t>
  </si>
  <si>
    <t xml:space="preserve">gary.shumaker@c2sginc.com</t>
  </si>
  <si>
    <t xml:space="preserve">Brian.newell@c2sginc.com</t>
  </si>
  <si>
    <t xml:space="preserve">Castro &amp; Company LLC</t>
  </si>
  <si>
    <t xml:space="preserve">Gabriel Fry</t>
  </si>
  <si>
    <t xml:space="preserve">Thomas Castro</t>
  </si>
  <si>
    <t xml:space="preserve">4A8D6</t>
  </si>
  <si>
    <t xml:space="preserve">1711 King Street, Suite C</t>
  </si>
  <si>
    <t xml:space="preserve">703-229-4440 x123</t>
  </si>
  <si>
    <t xml:space="preserve">703-229-4462</t>
  </si>
  <si>
    <t xml:space="preserve">Alexandria, VA 22314</t>
  </si>
  <si>
    <t xml:space="preserve">gfry@castroco.com</t>
  </si>
  <si>
    <t xml:space="preserve">tcastro@castroco.com</t>
  </si>
  <si>
    <t xml:space="preserve">Caelum Research Corporation</t>
  </si>
  <si>
    <t xml:space="preserve">Daniel Nielsen</t>
  </si>
  <si>
    <t xml:space="preserve">James Bauer</t>
  </si>
  <si>
    <t xml:space="preserve">0DLL1</t>
  </si>
  <si>
    <t xml:space="preserve">30 West Gude Drive, STE 200</t>
  </si>
  <si>
    <t xml:space="preserve">301-424-8205 x 311</t>
  </si>
  <si>
    <t xml:space="preserve">301-424-8025 x 315</t>
  </si>
  <si>
    <t xml:space="preserve">Rockville, MD  20850</t>
  </si>
  <si>
    <t xml:space="preserve">OASIS-SB@caelum.com</t>
  </si>
  <si>
    <t xml:space="preserve">Catapult Consultants, LLC</t>
  </si>
  <si>
    <t xml:space="preserve">Tammy Shippy</t>
  </si>
  <si>
    <t xml:space="preserve">Paul Solosky</t>
  </si>
  <si>
    <t xml:space="preserve">1UCH9</t>
  </si>
  <si>
    <t xml:space="preserve">1300 North 17th Street, Suite 700</t>
  </si>
  <si>
    <t xml:space="preserve">703-849-0960</t>
  </si>
  <si>
    <t xml:space="preserve">703-216-8291</t>
  </si>
  <si>
    <t xml:space="preserve">Arlington, Virginia 22209-3807</t>
  </si>
  <si>
    <t xml:space="preserve">tshippy@catapultconsultants.com</t>
  </si>
  <si>
    <t xml:space="preserve">psolosky@catapultconsultants.com</t>
  </si>
  <si>
    <t xml:space="preserve">Cherokee Nation Technologies, LLC</t>
  </si>
  <si>
    <t xml:space="preserve">Pat Saint John</t>
  </si>
  <si>
    <t xml:space="preserve">Peter Harrell</t>
  </si>
  <si>
    <t xml:space="preserve">5QJT3</t>
  </si>
  <si>
    <t xml:space="preserve">777 W. Cherokee Street</t>
  </si>
  <si>
    <t xml:space="preserve">210-323-4113</t>
  </si>
  <si>
    <t xml:space="preserve">703-403-4137</t>
  </si>
  <si>
    <t xml:space="preserve">Catoosa, OK  74015</t>
  </si>
  <si>
    <t xml:space="preserve">OASIS-SB@cn-bus.com</t>
  </si>
  <si>
    <t xml:space="preserve">Chevo Consulting, LLC</t>
  </si>
  <si>
    <t xml:space="preserve">Zaina Sahady</t>
  </si>
  <si>
    <t xml:space="preserve">Phil Sahady</t>
  </si>
  <si>
    <t xml:space="preserve">3DFS9</t>
  </si>
  <si>
    <t xml:space="preserve">2275 Research Blvd., STE 100</t>
  </si>
  <si>
    <t xml:space="preserve">301-309-0040 x 229</t>
  </si>
  <si>
    <t xml:space="preserve">301-309-0040 x 230</t>
  </si>
  <si>
    <t xml:space="preserve">OASIS-Contracts@chevoconsulting.com</t>
  </si>
  <si>
    <t xml:space="preserve">OASIS-PM@chevoconsulting.com</t>
  </si>
  <si>
    <t xml:space="preserve">Client Solution Architects, LLC</t>
  </si>
  <si>
    <t xml:space="preserve">Ellen Barletto</t>
  </si>
  <si>
    <t xml:space="preserve">Jay Heroux</t>
  </si>
  <si>
    <t xml:space="preserve">3ESN1</t>
  </si>
  <si>
    <t xml:space="preserve">52 Gettysburg Pike</t>
  </si>
  <si>
    <t xml:space="preserve">619-813-2906</t>
  </si>
  <si>
    <t xml:space="preserve">540-878-1857</t>
  </si>
  <si>
    <t xml:space="preserve">Mechanicsburg, PA  17055</t>
  </si>
  <si>
    <t xml:space="preserve">CSA-GSA-OASIS@csaassociates.com</t>
  </si>
  <si>
    <t xml:space="preserve">COLSA Corporation</t>
  </si>
  <si>
    <t xml:space="preserve">Mary C. Dickens</t>
  </si>
  <si>
    <t xml:space="preserve">Scott Gilson</t>
  </si>
  <si>
    <t xml:space="preserve">4U825</t>
  </si>
  <si>
    <t xml:space="preserve">6728 Odyssey Drive</t>
  </si>
  <si>
    <t xml:space="preserve">256-964-5213</t>
  </si>
  <si>
    <t xml:space="preserve">719-799-4845</t>
  </si>
  <si>
    <t xml:space="preserve">cdickens@colsa.com</t>
  </si>
  <si>
    <t xml:space="preserve">sgilson@colsa.com</t>
  </si>
  <si>
    <t xml:space="preserve">Constellation Software Engineering Corp.</t>
  </si>
  <si>
    <t xml:space="preserve">Christopher Holtery</t>
  </si>
  <si>
    <t xml:space="preserve">Christopher (Chris) Stone</t>
  </si>
  <si>
    <t xml:space="preserve">1XJD6</t>
  </si>
  <si>
    <t xml:space="preserve">180 Admiral Cochrane Drive, STE 230</t>
  </si>
  <si>
    <t xml:space="preserve">301-459-8880 x 1011</t>
  </si>
  <si>
    <t xml:space="preserve">410-231-6023</t>
  </si>
  <si>
    <t xml:space="preserve">Annapolis, MD 20706</t>
  </si>
  <si>
    <t xml:space="preserve">Chris.Holtery@cse-corp.com</t>
  </si>
  <si>
    <t xml:space="preserve">OASIS-PM@cse-corp.com</t>
  </si>
  <si>
    <t xml:space="preserve">Compass Systems, Inc.</t>
  </si>
  <si>
    <t xml:space="preserve">Natosha Carter</t>
  </si>
  <si>
    <t xml:space="preserve">Ray Rose</t>
  </si>
  <si>
    <t xml:space="preserve">08AL5</t>
  </si>
  <si>
    <t xml:space="preserve">21471 Great Mills Road</t>
  </si>
  <si>
    <t xml:space="preserve">301-737-4640 x 326</t>
  </si>
  <si>
    <t xml:space="preserve">Lexington Park, MD  20653</t>
  </si>
  <si>
    <t xml:space="preserve">OASIS@compass-sys-inc.com</t>
  </si>
  <si>
    <t xml:space="preserve">Cooper Thomas, LLC</t>
  </si>
  <si>
    <t xml:space="preserve">Kathleen Strouse</t>
  </si>
  <si>
    <t xml:space="preserve">Jeffrey McCandless</t>
  </si>
  <si>
    <t xml:space="preserve">3EMX5</t>
  </si>
  <si>
    <t xml:space="preserve">923 V St. NW</t>
  </si>
  <si>
    <t xml:space="preserve">202-465-8851</t>
  </si>
  <si>
    <t xml:space="preserve">Washington, DC 20001-4025</t>
  </si>
  <si>
    <t xml:space="preserve">kstrouse@cooperthomas.com</t>
  </si>
  <si>
    <t xml:space="preserve">jmccandless@cooperthomas.com</t>
  </si>
  <si>
    <t xml:space="preserve">Credence Management Solutions, LLC</t>
  </si>
  <si>
    <t xml:space="preserve">John Stapleford</t>
  </si>
  <si>
    <t xml:space="preserve">Leigh Boyle</t>
  </si>
  <si>
    <t xml:space="preserve">4WPK2</t>
  </si>
  <si>
    <t xml:space="preserve">8607 Westwood Center Drive, STE 200</t>
  </si>
  <si>
    <t xml:space="preserve">757-561-4003</t>
  </si>
  <si>
    <t xml:space="preserve">757-303-5104</t>
  </si>
  <si>
    <t xml:space="preserve">contracts@credence-llc.com</t>
  </si>
  <si>
    <t xml:space="preserve">OASIS@credence-llc.com</t>
  </si>
  <si>
    <t xml:space="preserve">Crisis1, LLC</t>
  </si>
  <si>
    <t xml:space="preserve">John Philbin</t>
  </si>
  <si>
    <t xml:space="preserve">Gary Luethke</t>
  </si>
  <si>
    <t xml:space="preserve">4YVR2</t>
  </si>
  <si>
    <t xml:space="preserve">12355 Sunrise Valley Drive, Suite 305</t>
  </si>
  <si>
    <t xml:space="preserve">703-657-6044</t>
  </si>
  <si>
    <t xml:space="preserve">703-989-0880</t>
  </si>
  <si>
    <t xml:space="preserve">Reston, VA 20191-3497</t>
  </si>
  <si>
    <t xml:space="preserve">jphilbin@crisis1.com</t>
  </si>
  <si>
    <t xml:space="preserve">gluethke@crisis1.com</t>
  </si>
  <si>
    <t xml:space="preserve">CSSI, Inc.</t>
  </si>
  <si>
    <t xml:space="preserve">Jacira Johnson</t>
  </si>
  <si>
    <t xml:space="preserve">Curt Anderson</t>
  </si>
  <si>
    <t xml:space="preserve">0YUD7</t>
  </si>
  <si>
    <t xml:space="preserve">425 3rd St. SW, STE 700</t>
  </si>
  <si>
    <t xml:space="preserve">202-808-3328</t>
  </si>
  <si>
    <t xml:space="preserve">202-600-7599</t>
  </si>
  <si>
    <t xml:space="preserve">Washington, DC  20024</t>
  </si>
  <si>
    <t xml:space="preserve">contracts@cssiinc.com</t>
  </si>
  <si>
    <t xml:space="preserve">OASIS@cssiinc.com</t>
  </si>
  <si>
    <t xml:space="preserve">Dakota Consulting, Inc.</t>
  </si>
  <si>
    <t xml:space="preserve">Lokesh Sayal</t>
  </si>
  <si>
    <t xml:space="preserve">Rakesh Gopal</t>
  </si>
  <si>
    <t xml:space="preserve">33EX5</t>
  </si>
  <si>
    <t xml:space="preserve">1110 Bonifant Street, STE 310</t>
  </si>
  <si>
    <t xml:space="preserve">240-206-6602</t>
  </si>
  <si>
    <t xml:space="preserve">240-645-0286</t>
  </si>
  <si>
    <t xml:space="preserve">Silver Spring, MD  20910</t>
  </si>
  <si>
    <t xml:space="preserve">OASIS-COCM@Dakota-Consulting.com</t>
  </si>
  <si>
    <t xml:space="preserve">OASIS-COPM@Dakota-Consulting.com</t>
  </si>
  <si>
    <t xml:space="preserve">Daniel Eke &amp; Associates, P.C.</t>
  </si>
  <si>
    <t xml:space="preserve">Daniel Eke</t>
  </si>
  <si>
    <t xml:space="preserve">1DJS7</t>
  </si>
  <si>
    <t xml:space="preserve">8701 Georgia Avenue, STE 503</t>
  </si>
  <si>
    <t xml:space="preserve">301-587-4074</t>
  </si>
  <si>
    <t xml:space="preserve">eke@de-a.com</t>
  </si>
  <si>
    <t xml:space="preserve">Data Systems Analyst, Inc. (DSA)</t>
  </si>
  <si>
    <t xml:space="preserve">Paul Shiffka</t>
  </si>
  <si>
    <t xml:space="preserve">Bob Strom</t>
  </si>
  <si>
    <t xml:space="preserve">4D266</t>
  </si>
  <si>
    <t xml:space="preserve">8 Neshaminy Interplex Drive, STE 209</t>
  </si>
  <si>
    <t xml:space="preserve">267-525-2039</t>
  </si>
  <si>
    <t xml:space="preserve">703-261-6062</t>
  </si>
  <si>
    <t xml:space="preserve">Trevose, PA  19053</t>
  </si>
  <si>
    <t xml:space="preserve">Paul.Shiffka@dsainc.com</t>
  </si>
  <si>
    <t xml:space="preserve">Bob.Strom@dsainc.com</t>
  </si>
  <si>
    <t xml:space="preserve">DCS Corporation</t>
  </si>
  <si>
    <t xml:space="preserve">Thomas Sgroi</t>
  </si>
  <si>
    <t xml:space="preserve">Lance Alsheimer</t>
  </si>
  <si>
    <t xml:space="preserve">1P418</t>
  </si>
  <si>
    <t xml:space="preserve">6909 Metro Park Drive, STE 500</t>
  </si>
  <si>
    <t xml:space="preserve">571-227-6138</t>
  </si>
  <si>
    <t xml:space="preserve">240-237-4824</t>
  </si>
  <si>
    <t xml:space="preserve">Alexandria, VA  22310</t>
  </si>
  <si>
    <t xml:space="preserve">DCS_OASIS_SB@dcscorp.com</t>
  </si>
  <si>
    <t xml:space="preserve">DDL OMNI Engineering, LLC</t>
  </si>
  <si>
    <t xml:space="preserve">Theodore (Ted) J. Thanos</t>
  </si>
  <si>
    <t xml:space="preserve">Robert (Bob) W. Fritz</t>
  </si>
  <si>
    <t xml:space="preserve">078S2</t>
  </si>
  <si>
    <t xml:space="preserve">8260 Greensboro Drive, STE 600</t>
  </si>
  <si>
    <t xml:space="preserve">703 918-4336</t>
  </si>
  <si>
    <t xml:space="preserve">703 918-4323</t>
  </si>
  <si>
    <t xml:space="preserve">OASIS@ddlomni.com</t>
  </si>
  <si>
    <t xml:space="preserve">Decisive Analytics Corporation</t>
  </si>
  <si>
    <t xml:space="preserve">Dana Ho</t>
  </si>
  <si>
    <t xml:space="preserve">Shawn Shanley</t>
  </si>
  <si>
    <t xml:space="preserve">06CT8</t>
  </si>
  <si>
    <t xml:space="preserve">1400 Crystal Drive, STE 1400</t>
  </si>
  <si>
    <t xml:space="preserve">703-414-5016</t>
  </si>
  <si>
    <t xml:space="preserve">703-682-0751</t>
  </si>
  <si>
    <t xml:space="preserve">Arlington, VA  22202</t>
  </si>
  <si>
    <t xml:space="preserve">Dana.Ho@dac.us</t>
  </si>
  <si>
    <t xml:space="preserve">Shawn.Shanley@dac.us</t>
  </si>
  <si>
    <t xml:space="preserve">Definitive Logic Corp.</t>
  </si>
  <si>
    <t xml:space="preserve">Steve Woodward</t>
  </si>
  <si>
    <t xml:space="preserve">Matthew Kawamoto</t>
  </si>
  <si>
    <t xml:space="preserve">34GA1</t>
  </si>
  <si>
    <t xml:space="preserve">3000 Wilson Blvd. Suite 250</t>
  </si>
  <si>
    <t xml:space="preserve">540-764-0864</t>
  </si>
  <si>
    <t xml:space="preserve">703-635-6623</t>
  </si>
  <si>
    <t xml:space="preserve">Arlington, VA 22201</t>
  </si>
  <si>
    <t xml:space="preserve">swoodward@definitivelogic.com</t>
  </si>
  <si>
    <t xml:space="preserve">mkawamoto@definitivelogic.com</t>
  </si>
  <si>
    <t xml:space="preserve">Delta Solutions &amp; Strategies, LLC</t>
  </si>
  <si>
    <t xml:space="preserve">Kelly L Bain</t>
  </si>
  <si>
    <t xml:space="preserve">Gary Bain</t>
  </si>
  <si>
    <t xml:space="preserve">1RUU6</t>
  </si>
  <si>
    <t xml:space="preserve">565 Space Center Drive, STE 330</t>
  </si>
  <si>
    <t xml:space="preserve">719-475-0605 x 1001</t>
  </si>
  <si>
    <t xml:space="preserve">719-362-7313</t>
  </si>
  <si>
    <t xml:space="preserve">Colorado Springs, CO  80915</t>
  </si>
  <si>
    <t xml:space="preserve">kbain@deltasands.com</t>
  </si>
  <si>
    <t xml:space="preserve">gbain@deltasands.com</t>
  </si>
  <si>
    <t xml:space="preserve">Deva &amp; Associates, P.C.</t>
  </si>
  <si>
    <t xml:space="preserve">Arun Deva</t>
  </si>
  <si>
    <t xml:space="preserve">George Tzamaras</t>
  </si>
  <si>
    <t xml:space="preserve">1ERK3</t>
  </si>
  <si>
    <t xml:space="preserve">1901 Research Boulevard, Suite 410</t>
  </si>
  <si>
    <t xml:space="preserve">301-610-5600</t>
  </si>
  <si>
    <t xml:space="preserve">adeva@devagroup.com</t>
  </si>
  <si>
    <t xml:space="preserve">gtzamaras@devagroup.com</t>
  </si>
  <si>
    <t xml:space="preserve">DRT Strategies, Inc.</t>
  </si>
  <si>
    <t xml:space="preserve">Geoffrey McDermott</t>
  </si>
  <si>
    <t xml:space="preserve">Mike Duffy</t>
  </si>
  <si>
    <t xml:space="preserve">3PZT2</t>
  </si>
  <si>
    <t xml:space="preserve">4401 N. Fairfax Drive, STE 800</t>
  </si>
  <si>
    <t xml:space="preserve">571-482-2502</t>
  </si>
  <si>
    <t xml:space="preserve">571-482-2510</t>
  </si>
  <si>
    <t xml:space="preserve">Arlington, VA  22203</t>
  </si>
  <si>
    <t xml:space="preserve">gmcdermott@drtstrategies.com</t>
  </si>
  <si>
    <t xml:space="preserve">mduffy@drtstrategies.com</t>
  </si>
  <si>
    <t xml:space="preserve">Dynetics, Inc.</t>
  </si>
  <si>
    <t xml:space="preserve">Rosie Maul</t>
  </si>
  <si>
    <t xml:space="preserve">Cindy Griner</t>
  </si>
  <si>
    <t xml:space="preserve">7L855</t>
  </si>
  <si>
    <t xml:space="preserve">1002 Explorer Blvd.</t>
  </si>
  <si>
    <t xml:space="preserve">256-964-4567</t>
  </si>
  <si>
    <t xml:space="preserve">256-964-4259 </t>
  </si>
  <si>
    <t xml:space="preserve">OASIS@dynetics.com</t>
  </si>
  <si>
    <t xml:space="preserve">Eagle Ray, Inc.</t>
  </si>
  <si>
    <t xml:space="preserve">Cheryl Cartwright</t>
  </si>
  <si>
    <t xml:space="preserve">Chris Kenly</t>
  </si>
  <si>
    <t xml:space="preserve">3FGA6</t>
  </si>
  <si>
    <t xml:space="preserve">14425 Penrose Place, STE 110</t>
  </si>
  <si>
    <t xml:space="preserve">703-961-9637</t>
  </si>
  <si>
    <t xml:space="preserve">OASISSB@eaglerayinc.com</t>
  </si>
  <si>
    <t xml:space="preserve">Earth Resources Technology, Inc. dba ERT</t>
  </si>
  <si>
    <t xml:space="preserve">Benita Whitfield</t>
  </si>
  <si>
    <t xml:space="preserve">Maya Werner</t>
  </si>
  <si>
    <t xml:space="preserve">1TZ41</t>
  </si>
  <si>
    <t xml:space="preserve">14401 Sweitzer Lane, STE 300</t>
  </si>
  <si>
    <t xml:space="preserve">301-323-1435</t>
  </si>
  <si>
    <t xml:space="preserve">301-323-1392</t>
  </si>
  <si>
    <t xml:space="preserve">Laurel, MD  20707</t>
  </si>
  <si>
    <t xml:space="preserve">ERT-OASIS@ertcorp.com</t>
  </si>
  <si>
    <t xml:space="preserve">Eastern Research Group, Inc.</t>
  </si>
  <si>
    <t xml:space="preserve">Kelly Loomis</t>
  </si>
  <si>
    <t xml:space="preserve">Amanda Pedersen</t>
  </si>
  <si>
    <t xml:space="preserve">00GP8</t>
  </si>
  <si>
    <t xml:space="preserve">110 Hartwell Avenue, STE 1</t>
  </si>
  <si>
    <t xml:space="preserve">703-633-1708</t>
  </si>
  <si>
    <t xml:space="preserve">703-633-1652</t>
  </si>
  <si>
    <t xml:space="preserve">Lexington, MA  02421</t>
  </si>
  <si>
    <t xml:space="preserve">Kelly.Loomis@erg.com</t>
  </si>
  <si>
    <t xml:space="preserve">Amanda.Pedersen@erg.com</t>
  </si>
  <si>
    <t xml:space="preserve">Ecompex, Inc.</t>
  </si>
  <si>
    <t xml:space="preserve">Hubin Jiang</t>
  </si>
  <si>
    <t xml:space="preserve">Jesse Lake</t>
  </si>
  <si>
    <t xml:space="preserve">1HND6</t>
  </si>
  <si>
    <t xml:space="preserve">1875 Campus Commons Drive, STE 210</t>
  </si>
  <si>
    <t xml:space="preserve">703-288-3382 x 2205</t>
  </si>
  <si>
    <t xml:space="preserve">703-288-3382 x 2214</t>
  </si>
  <si>
    <t xml:space="preserve">OASIS@ecompex.com</t>
  </si>
  <si>
    <t xml:space="preserve">ELEIT Technology, Inc.</t>
  </si>
  <si>
    <t xml:space="preserve">Debra Phipps</t>
  </si>
  <si>
    <t xml:space="preserve">Michael Lindsey</t>
  </si>
  <si>
    <t xml:space="preserve">1DET1</t>
  </si>
  <si>
    <t xml:space="preserve">201 Triana Blvd., NW</t>
  </si>
  <si>
    <t xml:space="preserve">256-533-4773</t>
  </si>
  <si>
    <t xml:space="preserve">dphipps@eleit-tech.com</t>
  </si>
  <si>
    <t xml:space="preserve">OASISSB@eleit-tech.com</t>
  </si>
  <si>
    <t xml:space="preserve">Engineering Research and Consulting, Inc. dba ERC</t>
  </si>
  <si>
    <t xml:space="preserve">Kenneth T. Lyles</t>
  </si>
  <si>
    <t xml:space="preserve">Cheryl L. Davis</t>
  </si>
  <si>
    <t xml:space="preserve">0VYZ2</t>
  </si>
  <si>
    <t xml:space="preserve">308 Voyager Way, STE 200</t>
  </si>
  <si>
    <t xml:space="preserve">256-327-9170</t>
  </si>
  <si>
    <t xml:space="preserve">256-327-9162</t>
  </si>
  <si>
    <t xml:space="preserve">OASISCM@erc-incorporated.com</t>
  </si>
  <si>
    <t xml:space="preserve">OASISPM@erc-incorporated.com</t>
  </si>
  <si>
    <t xml:space="preserve">Federal Management Systems, Inc.  </t>
  </si>
  <si>
    <t xml:space="preserve">Aubrey Stephenson</t>
  </si>
  <si>
    <t xml:space="preserve">George Stephenson</t>
  </si>
  <si>
    <t xml:space="preserve">05HQ5</t>
  </si>
  <si>
    <t xml:space="preserve">462 K Street, NW </t>
  </si>
  <si>
    <t xml:space="preserve">202-842-3003</t>
  </si>
  <si>
    <t xml:space="preserve">Washington DC 20001   </t>
  </si>
  <si>
    <t xml:space="preserve">astephenson@fmshq.com</t>
  </si>
  <si>
    <t xml:space="preserve">gstephenson@fmshq.com</t>
  </si>
  <si>
    <t xml:space="preserve">FI Consulting, Inc. dba FI Consulting</t>
  </si>
  <si>
    <t xml:space="preserve">Andrew Eastman</t>
  </si>
  <si>
    <t xml:space="preserve">Karen Cavallo Miller</t>
  </si>
  <si>
    <t xml:space="preserve">4MEL7</t>
  </si>
  <si>
    <t xml:space="preserve">1500 Wilson Blvd., 4th Floor</t>
  </si>
  <si>
    <t xml:space="preserve">571-255-6771</t>
  </si>
  <si>
    <t xml:space="preserve">571-255-6876</t>
  </si>
  <si>
    <t xml:space="preserve">Arlington, VA  22209</t>
  </si>
  <si>
    <t xml:space="preserve">eastman@ficonsulting.com</t>
  </si>
  <si>
    <t xml:space="preserve">cavallomiller@ficonsulting.com</t>
  </si>
  <si>
    <t xml:space="preserve">Fors Marsh Group, LLC</t>
  </si>
  <si>
    <t xml:space="preserve">Patrick T. Samsel, Esq.</t>
  </si>
  <si>
    <t xml:space="preserve">Ben Garthwaite</t>
  </si>
  <si>
    <t xml:space="preserve">360C2</t>
  </si>
  <si>
    <t xml:space="preserve">1010 N. Glebe Road, STE 510</t>
  </si>
  <si>
    <t xml:space="preserve">571-303-2895</t>
  </si>
  <si>
    <t xml:space="preserve">571-858-3799</t>
  </si>
  <si>
    <t xml:space="preserve">Arlington, VA  22201</t>
  </si>
  <si>
    <t xml:space="preserve">OASISSB@forsmarshgroup.com</t>
  </si>
  <si>
    <t xml:space="preserve">Forward Slope Incorporated</t>
  </si>
  <si>
    <t xml:space="preserve">John McClean</t>
  </si>
  <si>
    <t xml:space="preserve">Nathan Johnson</t>
  </si>
  <si>
    <t xml:space="preserve">1KU93</t>
  </si>
  <si>
    <t xml:space="preserve">2020 Camino Del Rio North, STE 400</t>
  </si>
  <si>
    <t xml:space="preserve">619-780-0158</t>
  </si>
  <si>
    <t xml:space="preserve">619-780-0167</t>
  </si>
  <si>
    <t xml:space="preserve">San Diego, CA  92108</t>
  </si>
  <si>
    <t xml:space="preserve">jmcclean@forwardslope.com</t>
  </si>
  <si>
    <t xml:space="preserve">njohnson@forwardslope.com</t>
  </si>
  <si>
    <t xml:space="preserve">Fulcrum IT Services, LLC</t>
  </si>
  <si>
    <t xml:space="preserve">Sheryle Tayloe</t>
  </si>
  <si>
    <t xml:space="preserve">Ken Diller</t>
  </si>
  <si>
    <t xml:space="preserve">0E1B6</t>
  </si>
  <si>
    <t xml:space="preserve">5870 Trinity Parkway, STE 400</t>
  </si>
  <si>
    <t xml:space="preserve">703-543-2894</t>
  </si>
  <si>
    <t xml:space="preserve">703-543-2788</t>
  </si>
  <si>
    <t xml:space="preserve">Centreville, VA  20120</t>
  </si>
  <si>
    <t xml:space="preserve">OASIS-SB@FulcrumCO.com</t>
  </si>
  <si>
    <t xml:space="preserve">OASIS-SB@FulcrumCO.com        </t>
  </si>
  <si>
    <t xml:space="preserve">Futrend Technology, Inc.  </t>
  </si>
  <si>
    <t xml:space="preserve">Stan Coachman</t>
  </si>
  <si>
    <t xml:space="preserve">Yvonne Zhou</t>
  </si>
  <si>
    <t xml:space="preserve">3CY87</t>
  </si>
  <si>
    <t xml:space="preserve">8605 Westwood Center Dr. STE. 502</t>
  </si>
  <si>
    <t xml:space="preserve">571-243-8335</t>
  </si>
  <si>
    <t xml:space="preserve">Vienna, VA 22182-2231</t>
  </si>
  <si>
    <t xml:space="preserve">contract@futrend.com</t>
  </si>
  <si>
    <t xml:space="preserve">oasis@futrend.com</t>
  </si>
  <si>
    <t xml:space="preserve">Futron, Inc.</t>
  </si>
  <si>
    <t xml:space="preserve">June Adams</t>
  </si>
  <si>
    <t xml:space="preserve">Shakil Qureshi</t>
  </si>
  <si>
    <t xml:space="preserve">062H2</t>
  </si>
  <si>
    <t xml:space="preserve">14073 Crown Court</t>
  </si>
  <si>
    <t xml:space="preserve">571-402-3211</t>
  </si>
  <si>
    <t xml:space="preserve">571-402-3202</t>
  </si>
  <si>
    <t xml:space="preserve">Woodbridge, VA  22193</t>
  </si>
  <si>
    <t xml:space="preserve">OASISSB@futroninc.com</t>
  </si>
  <si>
    <t xml:space="preserve">Gemini Industries, Inc. dba GEMINI</t>
  </si>
  <si>
    <t xml:space="preserve">Sal Malgari</t>
  </si>
  <si>
    <t xml:space="preserve">Vincent Maconi</t>
  </si>
  <si>
    <t xml:space="preserve">0BAX9</t>
  </si>
  <si>
    <t xml:space="preserve">200 Wheeler Road</t>
  </si>
  <si>
    <t xml:space="preserve">781-203-0100 x 104</t>
  </si>
  <si>
    <t xml:space="preserve">781-203-0100 x 204</t>
  </si>
  <si>
    <t xml:space="preserve">Burlington, MA  01803</t>
  </si>
  <si>
    <t xml:space="preserve">OASIS@gemini-ind.com</t>
  </si>
  <si>
    <t xml:space="preserve">Global Science &amp; Technology, Inc. dba GST</t>
  </si>
  <si>
    <t xml:space="preserve">Sandra Stewart</t>
  </si>
  <si>
    <t xml:space="preserve">Chris Moren</t>
  </si>
  <si>
    <t xml:space="preserve">0YST4</t>
  </si>
  <si>
    <t xml:space="preserve">7855 Walker Drive, STE 200</t>
  </si>
  <si>
    <t xml:space="preserve">304-368-6135</t>
  </si>
  <si>
    <t xml:space="preserve">240-355-5951</t>
  </si>
  <si>
    <t xml:space="preserve">Greenbelt, MD  20770</t>
  </si>
  <si>
    <t xml:space="preserve">Sandra.Stewart@gst.com</t>
  </si>
  <si>
    <t xml:space="preserve">Chris.Moren@gst.com</t>
  </si>
  <si>
    <t xml:space="preserve">Hamilton Enterprises, LLC dba Franklin and Turner International</t>
  </si>
  <si>
    <t xml:space="preserve">Nazim Hamilton</t>
  </si>
  <si>
    <t xml:space="preserve">52DB6</t>
  </si>
  <si>
    <t xml:space="preserve">1629 K. Street, N.W., STE 300</t>
  </si>
  <si>
    <t xml:space="preserve">202-204-2238</t>
  </si>
  <si>
    <t xml:space="preserve">Washington, DC  20006</t>
  </si>
  <si>
    <t xml:space="preserve">Nazim.Hamilton@usfti.com  </t>
  </si>
  <si>
    <t xml:space="preserve">HX5, LLC</t>
  </si>
  <si>
    <t xml:space="preserve">Todd Burkhardt</t>
  </si>
  <si>
    <t xml:space="preserve">Michael Gendron</t>
  </si>
  <si>
    <t xml:space="preserve">4VMT5</t>
  </si>
  <si>
    <t xml:space="preserve">212 Eglin Parkway, SE</t>
  </si>
  <si>
    <t xml:space="preserve">850-362-6551</t>
  </si>
  <si>
    <t xml:space="preserve">Fort Walton Beach, FL 32548</t>
  </si>
  <si>
    <t xml:space="preserve">Todd.Burkhardt@hxfive.com</t>
  </si>
  <si>
    <t xml:space="preserve">Michael.Gendron@hxfive.com</t>
  </si>
  <si>
    <t xml:space="preserve">Ikun, LLC</t>
  </si>
  <si>
    <t xml:space="preserve">Sanjeev Hirani</t>
  </si>
  <si>
    <t xml:space="preserve">Joanne O'Leary</t>
  </si>
  <si>
    <t xml:space="preserve">4UYY6</t>
  </si>
  <si>
    <t xml:space="preserve">13873 Park Center Road, STE 400N</t>
  </si>
  <si>
    <t xml:space="preserve">703-766-6260</t>
  </si>
  <si>
    <t xml:space="preserve">571-482-5347</t>
  </si>
  <si>
    <t xml:space="preserve">Herndon, VA  20171</t>
  </si>
  <si>
    <t xml:space="preserve">Sanjeev.Hirani@Akima.com</t>
  </si>
  <si>
    <t xml:space="preserve">GSA-OASIS@ikun.com</t>
  </si>
  <si>
    <t xml:space="preserve">Immersion Consulting, LLC</t>
  </si>
  <si>
    <t xml:space="preserve">Hannah Gumpf</t>
  </si>
  <si>
    <t xml:space="preserve">Martin Rajk</t>
  </si>
  <si>
    <t xml:space="preserve">32FX8</t>
  </si>
  <si>
    <t xml:space="preserve">2200 Somerville Road Suite 100</t>
  </si>
  <si>
    <t xml:space="preserve">443-729-1957</t>
  </si>
  <si>
    <t xml:space="preserve">301-580-9781</t>
  </si>
  <si>
    <t xml:space="preserve">Annapolis, MD 21401</t>
  </si>
  <si>
    <t xml:space="preserve">hgumpf@immersioninc.com</t>
  </si>
  <si>
    <t xml:space="preserve">mrajk@immersioninc.com</t>
  </si>
  <si>
    <t xml:space="preserve">Infinity Technology, LLC</t>
  </si>
  <si>
    <t xml:space="preserve">Shkan Woodruff</t>
  </si>
  <si>
    <t xml:space="preserve">LeRoy Burney</t>
  </si>
  <si>
    <t xml:space="preserve">39AM6</t>
  </si>
  <si>
    <t xml:space="preserve">7930 Jones Branch Drive, STE 800</t>
  </si>
  <si>
    <t xml:space="preserve">571-765-4776</t>
  </si>
  <si>
    <t xml:space="preserve">571-765-4721</t>
  </si>
  <si>
    <t xml:space="preserve">OASIS@itllc.com</t>
  </si>
  <si>
    <t xml:space="preserve">Innovative Technologies Corp</t>
  </si>
  <si>
    <t xml:space="preserve">Shawn Irish</t>
  </si>
  <si>
    <t xml:space="preserve">Carl Canter</t>
  </si>
  <si>
    <t xml:space="preserve">0EBK0</t>
  </si>
  <si>
    <t xml:space="preserve">1020 Woodman Drive, STE 100</t>
  </si>
  <si>
    <t xml:space="preserve">937-252-2145 x 115</t>
  </si>
  <si>
    <t xml:space="preserve">937-252-2145 x 142</t>
  </si>
  <si>
    <t xml:space="preserve">Dayton, OH  45432</t>
  </si>
  <si>
    <t xml:space="preserve">irishs@itc-1.com</t>
  </si>
  <si>
    <t xml:space="preserve">canterc@itc-1.com</t>
  </si>
  <si>
    <t xml:space="preserve">Insight Technology Solutions, Inc.</t>
  </si>
  <si>
    <t xml:space="preserve">Mary Anderson</t>
  </si>
  <si>
    <t xml:space="preserve">Patrick Crovo</t>
  </si>
  <si>
    <t xml:space="preserve">3A3N2</t>
  </si>
  <si>
    <t xml:space="preserve">17251 Melford Blvd., STE 100</t>
  </si>
  <si>
    <t xml:space="preserve">301-860-1121 x 110</t>
  </si>
  <si>
    <t xml:space="preserve">301-860-1121 x 106</t>
  </si>
  <si>
    <t xml:space="preserve">Bowie, MD 20715</t>
  </si>
  <si>
    <t xml:space="preserve">OASISSB@insighttsi.com</t>
  </si>
  <si>
    <t xml:space="preserve">Integral Consulting Services, Inc.</t>
  </si>
  <si>
    <t xml:space="preserve">John Kitchings</t>
  </si>
  <si>
    <t xml:space="preserve">Craig Goodman</t>
  </si>
  <si>
    <t xml:space="preserve">3DSD9</t>
  </si>
  <si>
    <t xml:space="preserve">704 Quince Orchard Road, STE 290</t>
  </si>
  <si>
    <t xml:space="preserve">240-907-2585</t>
  </si>
  <si>
    <t xml:space="preserve">240-907-2565</t>
  </si>
  <si>
    <t xml:space="preserve">Gaithersburg, MD  20878</t>
  </si>
  <si>
    <t xml:space="preserve">OASIS@e2zintegral.com</t>
  </si>
  <si>
    <t xml:space="preserve">Integrated Finance and Accounting Solutions, LLC</t>
  </si>
  <si>
    <t xml:space="preserve">Tabatha Turman</t>
  </si>
  <si>
    <t xml:space="preserve">Devang Patel</t>
  </si>
  <si>
    <t xml:space="preserve">4NDW1</t>
  </si>
  <si>
    <t xml:space="preserve">4500 Pond Way, Suite 270</t>
  </si>
  <si>
    <t xml:space="preserve">703-583-4327</t>
  </si>
  <si>
    <t xml:space="preserve">201-919-5717</t>
  </si>
  <si>
    <t xml:space="preserve">Woodbridge, VA 22192</t>
  </si>
  <si>
    <t xml:space="preserve">tturman@ifas-llc.com</t>
  </si>
  <si>
    <t xml:space="preserve">dpatel@ifas-llc.com</t>
  </si>
  <si>
    <t xml:space="preserve">Integration Innovation, Inc.</t>
  </si>
  <si>
    <t xml:space="preserve">Mark H. Richardson</t>
  </si>
  <si>
    <t xml:space="preserve">Joseph Summers</t>
  </si>
  <si>
    <t xml:space="preserve">4ZSH3</t>
  </si>
  <si>
    <t xml:space="preserve">689 Discovery Drive, Bldg. 1, STE 500</t>
  </si>
  <si>
    <t xml:space="preserve">256-270-4872</t>
  </si>
  <si>
    <t xml:space="preserve">256-783-7625</t>
  </si>
  <si>
    <t xml:space="preserve">OASIS@i3-corps.com</t>
  </si>
  <si>
    <t xml:space="preserve">Integrity Applications, Inc.</t>
  </si>
  <si>
    <t xml:space="preserve">Mary Zombakis</t>
  </si>
  <si>
    <t xml:space="preserve">Peter Kimes</t>
  </si>
  <si>
    <t xml:space="preserve">1JSR9</t>
  </si>
  <si>
    <t xml:space="preserve">15020 Conference Center Drive, STE 100</t>
  </si>
  <si>
    <t xml:space="preserve">703-674-1276</t>
  </si>
  <si>
    <t xml:space="preserve">703-378-8672 x 3535</t>
  </si>
  <si>
    <t xml:space="preserve">OASISSB@integrity-apps.com</t>
  </si>
  <si>
    <t xml:space="preserve">International Business &amp; Technical Consultants, Inc.</t>
  </si>
  <si>
    <t xml:space="preserve">Erfan Kabir</t>
  </si>
  <si>
    <t xml:space="preserve">Ajay S. Kalotra</t>
  </si>
  <si>
    <t xml:space="preserve">1UFC6</t>
  </si>
  <si>
    <t xml:space="preserve">8618 Westwood Center Drive, STE 400</t>
  </si>
  <si>
    <t xml:space="preserve">703-749-0100 x 244</t>
  </si>
  <si>
    <t xml:space="preserve">703-749-0100 x 234</t>
  </si>
  <si>
    <t xml:space="preserve">ekabir@ibtci.com</t>
  </si>
  <si>
    <t xml:space="preserve">BD.OASIS@ibtci.com</t>
  </si>
  <si>
    <t xml:space="preserve">Information Technology Coalition, Inc</t>
  </si>
  <si>
    <t xml:space="preserve">Renee Marshall-Ross</t>
  </si>
  <si>
    <t xml:space="preserve">Geoff Crowe</t>
  </si>
  <si>
    <t xml:space="preserve">4KXG2</t>
  </si>
  <si>
    <t xml:space="preserve">4713A Eisenhower Avenue</t>
  </si>
  <si>
    <t xml:space="preserve">703-894-4444</t>
  </si>
  <si>
    <t xml:space="preserve">Alexandria, VA 22304</t>
  </si>
  <si>
    <t xml:space="preserve">rross@itcoalition.com</t>
  </si>
  <si>
    <t xml:space="preserve">gcrowe@itcoalition.com</t>
  </si>
  <si>
    <t xml:space="preserve">Intractive Process Technology LLC   </t>
  </si>
  <si>
    <t xml:space="preserve">Gary Davis</t>
  </si>
  <si>
    <t xml:space="preserve">David Anderson</t>
  </si>
  <si>
    <t xml:space="preserve">1WV89</t>
  </si>
  <si>
    <t xml:space="preserve">700 Technology Park Dr Suite 204</t>
  </si>
  <si>
    <t xml:space="preserve">781-271-0696</t>
  </si>
  <si>
    <t xml:space="preserve">202-800-7368</t>
  </si>
  <si>
    <t xml:space="preserve">Billerica, MA 01821</t>
  </si>
  <si>
    <t xml:space="preserve">contracts@iptassociates.com</t>
  </si>
  <si>
    <t xml:space="preserve">Dave.Anderson@iptassociates.com</t>
  </si>
  <si>
    <t xml:space="preserve">Intrepid, LLC</t>
  </si>
  <si>
    <t xml:space="preserve">Michael Starling</t>
  </si>
  <si>
    <t xml:space="preserve">Shannan Starling</t>
  </si>
  <si>
    <t xml:space="preserve">1VDA4</t>
  </si>
  <si>
    <t xml:space="preserve">360 B Quality Circle NW, STE 250</t>
  </si>
  <si>
    <t xml:space="preserve">256-705-6830</t>
  </si>
  <si>
    <t xml:space="preserve">256-705-6827</t>
  </si>
  <si>
    <t xml:space="preserve">Huntsville, AL 35806</t>
  </si>
  <si>
    <t xml:space="preserve">OASIS@intrepidinc.com</t>
  </si>
  <si>
    <t xml:space="preserve">Intuitive Research and Technology Corporation</t>
  </si>
  <si>
    <t xml:space="preserve">Lauren Magnusson</t>
  </si>
  <si>
    <t xml:space="preserve">Carrie Lewis</t>
  </si>
  <si>
    <t xml:space="preserve">1MQC1</t>
  </si>
  <si>
    <t xml:space="preserve">5030 Bradford Drive, NW, STE 205</t>
  </si>
  <si>
    <t xml:space="preserve">256-922-9300 x 1175</t>
  </si>
  <si>
    <t xml:space="preserve">256-922-9300 x 1133</t>
  </si>
  <si>
    <t xml:space="preserve">OASIS@irtc-hq.com</t>
  </si>
  <si>
    <t xml:space="preserve">ITA International, LLC</t>
  </si>
  <si>
    <t xml:space="preserve">Michael Carlson</t>
  </si>
  <si>
    <t xml:space="preserve">Katelyn Melo</t>
  </si>
  <si>
    <t xml:space="preserve">1TC80</t>
  </si>
  <si>
    <t xml:space="preserve">111 Cybernetics Way, STE 112</t>
  </si>
  <si>
    <t xml:space="preserve">757-246-6781</t>
  </si>
  <si>
    <t xml:space="preserve">757-303-1500</t>
  </si>
  <si>
    <t xml:space="preserve">Yorktown, VA  23693</t>
  </si>
  <si>
    <t xml:space="preserve">mcarlson@ita-intl.com</t>
  </si>
  <si>
    <t xml:space="preserve">ITA-OASIS@ita-intl.com</t>
  </si>
  <si>
    <t xml:space="preserve">ITility, LLC</t>
  </si>
  <si>
    <t xml:space="preserve">Rosemarie Floyd</t>
  </si>
  <si>
    <t xml:space="preserve">Richard Sullivan</t>
  </si>
  <si>
    <t xml:space="preserve">3A2Y1</t>
  </si>
  <si>
    <t xml:space="preserve">200 Fairbrook Drive, Suite 203</t>
  </si>
  <si>
    <t xml:space="preserve">703-357-7846</t>
  </si>
  <si>
    <t xml:space="preserve">571-274-2937</t>
  </si>
  <si>
    <t xml:space="preserve">Herndon, VA 20170</t>
  </si>
  <si>
    <t xml:space="preserve">rosemarie.floyd@itility.com</t>
  </si>
  <si>
    <t xml:space="preserve">rich.sullivan@itility.com</t>
  </si>
  <si>
    <t xml:space="preserve">KeyLogic Systems, Inc.</t>
  </si>
  <si>
    <t xml:space="preserve">Michele Smith</t>
  </si>
  <si>
    <t xml:space="preserve">Glenn Copen</t>
  </si>
  <si>
    <t xml:space="preserve">1KWG7</t>
  </si>
  <si>
    <t xml:space="preserve">3168 Collins Ferry Road</t>
  </si>
  <si>
    <t xml:space="preserve">443-539-9062</t>
  </si>
  <si>
    <t xml:space="preserve">443-539-9051</t>
  </si>
  <si>
    <t xml:space="preserve">Morgantown, WV  26505</t>
  </si>
  <si>
    <t xml:space="preserve">msmith@keylogic.com</t>
  </si>
  <si>
    <t xml:space="preserve">gcopen@keylogic.com</t>
  </si>
  <si>
    <t xml:space="preserve">Ki Ho Military Acquisition Consulting, Inc. dba KIHOMAC</t>
  </si>
  <si>
    <t xml:space="preserve">Clare Biscardi</t>
  </si>
  <si>
    <t xml:space="preserve">Scot Merrihew</t>
  </si>
  <si>
    <t xml:space="preserve">3L2L3</t>
  </si>
  <si>
    <t xml:space="preserve">2100 Reston Parkway STE 310</t>
  </si>
  <si>
    <t xml:space="preserve">937-429-7744 x 115</t>
  </si>
  <si>
    <t xml:space="preserve">801-593-7088 x 121</t>
  </si>
  <si>
    <t xml:space="preserve">OASIS@kihomac.com</t>
  </si>
  <si>
    <t xml:space="preserve">KT Consulting, Inc.</t>
  </si>
  <si>
    <t xml:space="preserve">Kevin Terrell</t>
  </si>
  <si>
    <t xml:space="preserve">1X2F2</t>
  </si>
  <si>
    <t xml:space="preserve">4435 East Chandler Blvd., Ste 130</t>
  </si>
  <si>
    <t xml:space="preserve">480-538-2668</t>
  </si>
  <si>
    <t xml:space="preserve">Phoenix, AZ 85048</t>
  </si>
  <si>
    <t xml:space="preserve">kterrell@ktc-inc.com</t>
  </si>
  <si>
    <t xml:space="preserve">Leader Communications, Inc.</t>
  </si>
  <si>
    <t xml:space="preserve">Vicky Hilton</t>
  </si>
  <si>
    <t xml:space="preserve">Diana Petross</t>
  </si>
  <si>
    <t xml:space="preserve">1J7E8</t>
  </si>
  <si>
    <t xml:space="preserve">6421 S. Air Depot Blvd., STE A</t>
  </si>
  <si>
    <t xml:space="preserve">405-622-2200</t>
  </si>
  <si>
    <t xml:space="preserve">405-622-2200 x 106</t>
  </si>
  <si>
    <t xml:space="preserve">Oklahoma City, OK  73135</t>
  </si>
  <si>
    <t xml:space="preserve">contract.administration@lcibest.com</t>
  </si>
  <si>
    <t xml:space="preserve">OASISPMO@lcibest.com </t>
  </si>
  <si>
    <t xml:space="preserve">LinQuest Corporation</t>
  </si>
  <si>
    <t xml:space="preserve">Londa Phillips</t>
  </si>
  <si>
    <t xml:space="preserve">Matt Redling</t>
  </si>
  <si>
    <t xml:space="preserve">3MZU6</t>
  </si>
  <si>
    <t xml:space="preserve">5140 West Goldleaf Circle, STE 400</t>
  </si>
  <si>
    <t xml:space="preserve">323-924-1431</t>
  </si>
  <si>
    <t xml:space="preserve">703-581-6263</t>
  </si>
  <si>
    <t xml:space="preserve">Los Angeles, CA  90056</t>
  </si>
  <si>
    <t xml:space="preserve">Londa.Phillips@linquest.com</t>
  </si>
  <si>
    <t xml:space="preserve">Matt.Redling@linquest.com</t>
  </si>
  <si>
    <t xml:space="preserve">Loch Harbour Group, Inc.</t>
  </si>
  <si>
    <t xml:space="preserve">Haydn Hislop</t>
  </si>
  <si>
    <t xml:space="preserve">William A Davis</t>
  </si>
  <si>
    <t xml:space="preserve">07QZ5</t>
  </si>
  <si>
    <t xml:space="preserve">6121 Lincolnia Road, STE 400</t>
  </si>
  <si>
    <t xml:space="preserve">703-642-2380</t>
  </si>
  <si>
    <t xml:space="preserve">Alexandria, VA  22312</t>
  </si>
  <si>
    <t xml:space="preserve">OASISSB@lochharbour.com</t>
  </si>
  <si>
    <t xml:space="preserve">Management and Engineering Technologies International, Inc. dba METI</t>
  </si>
  <si>
    <t xml:space="preserve">Michelle Rosalez</t>
  </si>
  <si>
    <t xml:space="preserve">Ernest Osborn</t>
  </si>
  <si>
    <t xml:space="preserve">1LX23</t>
  </si>
  <si>
    <t xml:space="preserve">8600 Boeing Drive</t>
  </si>
  <si>
    <t xml:space="preserve">915-772-4975</t>
  </si>
  <si>
    <t xml:space="preserve">937-256-9464</t>
  </si>
  <si>
    <t xml:space="preserve">El Paso, TX  79925</t>
  </si>
  <si>
    <t xml:space="preserve">contracts@meticorp.com</t>
  </si>
  <si>
    <t xml:space="preserve">bd@meticorp.com</t>
  </si>
  <si>
    <t xml:space="preserve">Management Solutions, Inc., dba  MSI Universal</t>
  </si>
  <si>
    <t xml:space="preserve">Monika Deja</t>
  </si>
  <si>
    <t xml:space="preserve">Pavitr Juneja</t>
  </si>
  <si>
    <t xml:space="preserve">3R5L0</t>
  </si>
  <si>
    <t xml:space="preserve">101 Lakeforest Blvd., STE 320</t>
  </si>
  <si>
    <t xml:space="preserve">301-728-2988</t>
  </si>
  <si>
    <t xml:space="preserve">732-614-4455</t>
  </si>
  <si>
    <t xml:space="preserve">Gaithersburg, MD  20877</t>
  </si>
  <si>
    <t xml:space="preserve">OASIS@msiuniversal.com</t>
  </si>
  <si>
    <t xml:space="preserve">McManis Associates Inc., dba McManis &amp; Monslave Associates</t>
  </si>
  <si>
    <t xml:space="preserve">Bill Carney</t>
  </si>
  <si>
    <t xml:space="preserve">Darryl Lawton</t>
  </si>
  <si>
    <t xml:space="preserve">1VUT1</t>
  </si>
  <si>
    <t xml:space="preserve">100 State Street, STE 103</t>
  </si>
  <si>
    <t xml:space="preserve">814-454-4000</t>
  </si>
  <si>
    <t xml:space="preserve">Erie, PA  16507</t>
  </si>
  <si>
    <t xml:space="preserve">OASIS@mcmanis-monsalve.com</t>
  </si>
  <si>
    <t xml:space="preserve">MCR Federal, LLC</t>
  </si>
  <si>
    <t xml:space="preserve">Lawrence Lam</t>
  </si>
  <si>
    <t xml:space="preserve">Debra Lehman</t>
  </si>
  <si>
    <t xml:space="preserve">0GYV7</t>
  </si>
  <si>
    <t xml:space="preserve">2010 Corporate Ridge, STE 350</t>
  </si>
  <si>
    <t xml:space="preserve">703-740-2237</t>
  </si>
  <si>
    <t xml:space="preserve">703-740-2238</t>
  </si>
  <si>
    <t xml:space="preserve">OASIS.COCM@mcri.com</t>
  </si>
  <si>
    <t xml:space="preserve">OASIS.COPM@mcri.com</t>
  </si>
  <si>
    <t xml:space="preserve">MEI Technologies, Inc.</t>
  </si>
  <si>
    <t xml:space="preserve">Suzanne Carter</t>
  </si>
  <si>
    <t xml:space="preserve">Ed Emig</t>
  </si>
  <si>
    <t xml:space="preserve">0XBY6</t>
  </si>
  <si>
    <t xml:space="preserve">18050 Saturn Lane, STE 300</t>
  </si>
  <si>
    <t xml:space="preserve">281-823-6238</t>
  </si>
  <si>
    <t xml:space="preserve">281-823-6223</t>
  </si>
  <si>
    <t xml:space="preserve">Houston, TX  77058</t>
  </si>
  <si>
    <t xml:space="preserve">OASIS@meitechinc.com</t>
  </si>
  <si>
    <t xml:space="preserve">Metrica, Inc.</t>
  </si>
  <si>
    <t xml:space="preserve">Peggy Schildt</t>
  </si>
  <si>
    <t xml:space="preserve">Brice Stone </t>
  </si>
  <si>
    <t xml:space="preserve">0UTY8</t>
  </si>
  <si>
    <t xml:space="preserve">100 N.E. Loop 410, STE 520</t>
  </si>
  <si>
    <t xml:space="preserve">210-822-2310 x 208</t>
  </si>
  <si>
    <t xml:space="preserve">609-638-7000</t>
  </si>
  <si>
    <t xml:space="preserve">San Antonio, TX  78216</t>
  </si>
  <si>
    <t xml:space="preserve">pschildt@metricanet.com</t>
  </si>
  <si>
    <t xml:space="preserve">OASIS@metricanet.com</t>
  </si>
  <si>
    <t xml:space="preserve">Micro Systems Consultants, dba MicroSystems Automation Group</t>
  </si>
  <si>
    <t xml:space="preserve">Dave Scali</t>
  </si>
  <si>
    <t xml:space="preserve">Luigi Valentini</t>
  </si>
  <si>
    <t xml:space="preserve">1JDJ9</t>
  </si>
  <si>
    <t xml:space="preserve">2785 Hartland Road</t>
  </si>
  <si>
    <t xml:space="preserve">617-680-2368</t>
  </si>
  <si>
    <t xml:space="preserve">703-538-0807 x 107</t>
  </si>
  <si>
    <t xml:space="preserve">Falls Church, VA  22043</t>
  </si>
  <si>
    <t xml:space="preserve">dscali@msag.net</t>
  </si>
  <si>
    <t xml:space="preserve">lvalentini@msag.net</t>
  </si>
  <si>
    <t xml:space="preserve">MicroTechnologies, LLC dba Microtech</t>
  </si>
  <si>
    <t xml:space="preserve">Sandy Scott</t>
  </si>
  <si>
    <t xml:space="preserve">Bill Edgar</t>
  </si>
  <si>
    <t xml:space="preserve">3TSJ0</t>
  </si>
  <si>
    <t xml:space="preserve">8330 Boone Blvd., STE 600</t>
  </si>
  <si>
    <t xml:space="preserve">571-327-2913</t>
  </si>
  <si>
    <t xml:space="preserve">571-327-2903</t>
  </si>
  <si>
    <t xml:space="preserve">sscott@microtech.net</t>
  </si>
  <si>
    <t xml:space="preserve">bedgar@microtech.net</t>
  </si>
  <si>
    <t xml:space="preserve">Millennium Engineering and Integration Company dba Millennium</t>
  </si>
  <si>
    <t xml:space="preserve">Dianne Thomas</t>
  </si>
  <si>
    <t xml:space="preserve">Daniel M. Deans</t>
  </si>
  <si>
    <t xml:space="preserve">1B5V4</t>
  </si>
  <si>
    <t xml:space="preserve">1400 Crystal Drive, STE 800</t>
  </si>
  <si>
    <t xml:space="preserve">703-413-7765</t>
  </si>
  <si>
    <t xml:space="preserve">703-413-7740</t>
  </si>
  <si>
    <t xml:space="preserve">OASIS@meicompany.com</t>
  </si>
  <si>
    <t xml:space="preserve">Miracle Systems, LLC</t>
  </si>
  <si>
    <t xml:space="preserve">Sandesh Sharda</t>
  </si>
  <si>
    <t xml:space="preserve">David Stack</t>
  </si>
  <si>
    <t xml:space="preserve">8ASY4</t>
  </si>
  <si>
    <t xml:space="preserve">1555 Wilson Blvd., STE 600</t>
  </si>
  <si>
    <t xml:space="preserve">571-331-1355</t>
  </si>
  <si>
    <t xml:space="preserve">937-673-6754</t>
  </si>
  <si>
    <t xml:space="preserve">ssharda@miraclesystems.net</t>
  </si>
  <si>
    <t xml:space="preserve">dstack@miraclesystems.net</t>
  </si>
  <si>
    <t xml:space="preserve">Modern Technology Solutions, Inc. dba MTSI</t>
  </si>
  <si>
    <t xml:space="preserve">Joseph Dooley</t>
  </si>
  <si>
    <t xml:space="preserve">Patrick Byrne</t>
  </si>
  <si>
    <t xml:space="preserve">0X988</t>
  </si>
  <si>
    <t xml:space="preserve">5285 Shawnee Road, STE 400</t>
  </si>
  <si>
    <t xml:space="preserve">703-564-3810</t>
  </si>
  <si>
    <t xml:space="preserve">703-564-3869</t>
  </si>
  <si>
    <t xml:space="preserve">OASIS@mtsi-va.com</t>
  </si>
  <si>
    <t xml:space="preserve">Mosaic Technologies Group, Inc.</t>
  </si>
  <si>
    <t xml:space="preserve">LaTonia Gilkey</t>
  </si>
  <si>
    <t xml:space="preserve">Michael T. Grier</t>
  </si>
  <si>
    <t xml:space="preserve">357X1</t>
  </si>
  <si>
    <t xml:space="preserve">8135 Maple Lawn Blvd., STE 450</t>
  </si>
  <si>
    <t xml:space="preserve">240-459-1335</t>
  </si>
  <si>
    <t xml:space="preserve">240-459-1321</t>
  </si>
  <si>
    <t xml:space="preserve">Fulton, MD  20759</t>
  </si>
  <si>
    <t xml:space="preserve">contracts@mosaicsgroup.com</t>
  </si>
  <si>
    <t xml:space="preserve">mgrier@mosaicsgroup.com</t>
  </si>
  <si>
    <t xml:space="preserve">NikSoft Systems Corporation</t>
  </si>
  <si>
    <t xml:space="preserve">Adesh Jain</t>
  </si>
  <si>
    <t xml:space="preserve">Manesh Gupta</t>
  </si>
  <si>
    <t xml:space="preserve">3RYX3</t>
  </si>
  <si>
    <t xml:space="preserve">1984 Isaac Newton Square West, STE 306A</t>
  </si>
  <si>
    <t xml:space="preserve">703-435-2260 x 206</t>
  </si>
  <si>
    <t xml:space="preserve">703-435-2260 </t>
  </si>
  <si>
    <t xml:space="preserve">Reston, VA  20190</t>
  </si>
  <si>
    <t xml:space="preserve">OASIS@niksoft.com</t>
  </si>
  <si>
    <t xml:space="preserve">Oasis Systems, LLC</t>
  </si>
  <si>
    <t xml:space="preserve">Maggie Wetzell</t>
  </si>
  <si>
    <t xml:space="preserve">Michael McElwain</t>
  </si>
  <si>
    <t xml:space="preserve">1EDN2</t>
  </si>
  <si>
    <t xml:space="preserve">24 Hartwell Avenue</t>
  </si>
  <si>
    <t xml:space="preserve">781-676-7354</t>
  </si>
  <si>
    <t xml:space="preserve">781-676-7361</t>
  </si>
  <si>
    <t xml:space="preserve">GSAOASIS@OasisSystems.com</t>
  </si>
  <si>
    <t xml:space="preserve">OBXtek, Inc.</t>
  </si>
  <si>
    <t xml:space="preserve">Jasmine Feeney</t>
  </si>
  <si>
    <t xml:space="preserve">Tim Pleus</t>
  </si>
  <si>
    <t xml:space="preserve">5FBC3</t>
  </si>
  <si>
    <t xml:space="preserve">8300 Boone Blvd., STE 800</t>
  </si>
  <si>
    <t xml:space="preserve">571-395-4542</t>
  </si>
  <si>
    <t xml:space="preserve">571-395-4540</t>
  </si>
  <si>
    <t xml:space="preserve">Tysons Corner, VA  22182</t>
  </si>
  <si>
    <t xml:space="preserve">OASIS@obxtek.com</t>
  </si>
  <si>
    <t xml:space="preserve">Odyssey Systems Consulting Group, Ltd.</t>
  </si>
  <si>
    <t xml:space="preserve">Daeri Coskren</t>
  </si>
  <si>
    <t xml:space="preserve">Tom Portlock</t>
  </si>
  <si>
    <t xml:space="preserve">09DF6</t>
  </si>
  <si>
    <t xml:space="preserve">201 Edgewater Drive, STE 270 </t>
  </si>
  <si>
    <t xml:space="preserve">781-399-5807</t>
  </si>
  <si>
    <t xml:space="preserve">781-399-5877</t>
  </si>
  <si>
    <t xml:space="preserve">Wakefield, MA  01880</t>
  </si>
  <si>
    <t xml:space="preserve">daericoskren@odysseyconsult.com</t>
  </si>
  <si>
    <t xml:space="preserve">OASISmail@odysseyconsult.com</t>
  </si>
  <si>
    <t xml:space="preserve">ORBIS Sibro, Inc., dba ORBIS</t>
  </si>
  <si>
    <t xml:space="preserve">Karl P. Farber</t>
  </si>
  <si>
    <t xml:space="preserve">Charles Grabenstein</t>
  </si>
  <si>
    <t xml:space="preserve">1SEL4</t>
  </si>
  <si>
    <t xml:space="preserve">268 West Coleman Blvd., STE 2A</t>
  </si>
  <si>
    <t xml:space="preserve">843-971-9390 x 226</t>
  </si>
  <si>
    <t xml:space="preserve">202-548-3110 x 346</t>
  </si>
  <si>
    <t xml:space="preserve">Mt. Pleasant, SC  29464</t>
  </si>
  <si>
    <t xml:space="preserve">OASISSB@orbisinc.net</t>
  </si>
  <si>
    <t xml:space="preserve">Panum Telecom, LLC, dba Panum Group, LLC</t>
  </si>
  <si>
    <t xml:space="preserve">Daniel (Bill) Hinkle</t>
  </si>
  <si>
    <t xml:space="preserve">Patricia Palmer</t>
  </si>
  <si>
    <t xml:space="preserve">35EU5</t>
  </si>
  <si>
    <t xml:space="preserve">7315 Wisconsin Ave. 800W</t>
  </si>
  <si>
    <t xml:space="preserve">240-294-6484</t>
  </si>
  <si>
    <t xml:space="preserve">Bethesda, MD  20814</t>
  </si>
  <si>
    <t xml:space="preserve">OASIS@panum.com</t>
  </si>
  <si>
    <t xml:space="preserve">PCCI, Inc.</t>
  </si>
  <si>
    <t xml:space="preserve">Bob Urban</t>
  </si>
  <si>
    <t xml:space="preserve">Thomas Hudon</t>
  </si>
  <si>
    <t xml:space="preserve">3Y970</t>
  </si>
  <si>
    <t xml:space="preserve">300 North Lee Street, STE 201</t>
  </si>
  <si>
    <t xml:space="preserve">703-229-1102</t>
  </si>
  <si>
    <t xml:space="preserve">703-229-1110</t>
  </si>
  <si>
    <t xml:space="preserve">Alexandria, VA  22314</t>
  </si>
  <si>
    <t xml:space="preserve">burban@pccii.com</t>
  </si>
  <si>
    <t xml:space="preserve">thudon@pccii.com</t>
  </si>
  <si>
    <t xml:space="preserve">PE Systems, Inc.</t>
  </si>
  <si>
    <t xml:space="preserve">William (Doug) Cooper</t>
  </si>
  <si>
    <t xml:space="preserve">David M. Zivich</t>
  </si>
  <si>
    <t xml:space="preserve">5H249</t>
  </si>
  <si>
    <t xml:space="preserve">10201 Fairfax Blvd., STE 400</t>
  </si>
  <si>
    <t xml:space="preserve">703-246-9771</t>
  </si>
  <si>
    <t xml:space="preserve">703-246-9664</t>
  </si>
  <si>
    <t xml:space="preserve">Fairfax, VA  22030</t>
  </si>
  <si>
    <t xml:space="preserve">OASIS@pesystems.com</t>
  </si>
  <si>
    <t xml:space="preserve">Peerless Technologies Corporation</t>
  </si>
  <si>
    <t xml:space="preserve">Chrissy Hardin</t>
  </si>
  <si>
    <t xml:space="preserve">Julie Jones</t>
  </si>
  <si>
    <t xml:space="preserve">1PST8</t>
  </si>
  <si>
    <t xml:space="preserve">2300 National Road</t>
  </si>
  <si>
    <t xml:space="preserve">937-490-5006</t>
  </si>
  <si>
    <t xml:space="preserve">937-490-5012</t>
  </si>
  <si>
    <t xml:space="preserve">Fairborn, OH  45324</t>
  </si>
  <si>
    <t xml:space="preserve">OASIS-Contracts@epeerless.com</t>
  </si>
  <si>
    <t xml:space="preserve">PotomacWave Consulting, Inc.</t>
  </si>
  <si>
    <t xml:space="preserve">Jennifer Harris</t>
  </si>
  <si>
    <t xml:space="preserve">Emma Sopko</t>
  </si>
  <si>
    <t xml:space="preserve">4YAG9</t>
  </si>
  <si>
    <t xml:space="preserve">214 Prince Street</t>
  </si>
  <si>
    <t xml:space="preserve">703-963-5064</t>
  </si>
  <si>
    <t xml:space="preserve">703-623-5144</t>
  </si>
  <si>
    <t xml:space="preserve">OASIS@potomacwave.com</t>
  </si>
  <si>
    <t xml:space="preserve">Praxis, Inc.</t>
  </si>
  <si>
    <t xml:space="preserve">Kristina Cheesebrew</t>
  </si>
  <si>
    <t xml:space="preserve">Anthony Marzi</t>
  </si>
  <si>
    <t xml:space="preserve">0RK23</t>
  </si>
  <si>
    <t xml:space="preserve">251 18th Street South, STE 610</t>
  </si>
  <si>
    <t xml:space="preserve">571-302-7247</t>
  </si>
  <si>
    <t xml:space="preserve">571-302-7249</t>
  </si>
  <si>
    <t xml:space="preserve">Arlington, VA 22202</t>
  </si>
  <si>
    <t xml:space="preserve">alexandria-OASIS@tsc.com</t>
  </si>
  <si>
    <t xml:space="preserve">Provider Resources Inc.</t>
  </si>
  <si>
    <t xml:space="preserve">Shawn Keough-Hartz</t>
  </si>
  <si>
    <t xml:space="preserve">3PPH8</t>
  </si>
  <si>
    <t xml:space="preserve">153 East 13th Street, Suite 1400</t>
  </si>
  <si>
    <t xml:space="preserve">814-450-5914</t>
  </si>
  <si>
    <t xml:space="preserve">Erie, PA 16503</t>
  </si>
  <si>
    <t xml:space="preserve">skeoughhartz@provider-resources.com</t>
  </si>
  <si>
    <t xml:space="preserve">Quantech Services, Inc.</t>
  </si>
  <si>
    <t xml:space="preserve">Robert H. Materna</t>
  </si>
  <si>
    <t xml:space="preserve">Jarad Morehouse</t>
  </si>
  <si>
    <t xml:space="preserve">1KKR5</t>
  </si>
  <si>
    <t xml:space="preserve">91 Hartwell Avenue, 3rd Floor</t>
  </si>
  <si>
    <t xml:space="preserve">781-457-0330</t>
  </si>
  <si>
    <t xml:space="preserve">719-640-8075</t>
  </si>
  <si>
    <t xml:space="preserve">Quantech-C-OASIS@quantechserv.com</t>
  </si>
  <si>
    <t xml:space="preserve">QuantiTech, Inc.</t>
  </si>
  <si>
    <t xml:space="preserve">Teresa Roberson</t>
  </si>
  <si>
    <t xml:space="preserve">Darryl Wortman</t>
  </si>
  <si>
    <t xml:space="preserve">0S9B5</t>
  </si>
  <si>
    <t xml:space="preserve">360A Quality Circle, STE 100</t>
  </si>
  <si>
    <t xml:space="preserve">256-799-0669</t>
  </si>
  <si>
    <t xml:space="preserve">256-799-0654</t>
  </si>
  <si>
    <t xml:space="preserve">OASISSB@quantitech.com</t>
  </si>
  <si>
    <t xml:space="preserve">Quantum Dynamics, Inc.  </t>
  </si>
  <si>
    <t xml:space="preserve">Audrey Price</t>
  </si>
  <si>
    <t xml:space="preserve">Edgar Latham</t>
  </si>
  <si>
    <t xml:space="preserve">1XAD9</t>
  </si>
  <si>
    <t xml:space="preserve">240 Second Street 2nd Floor</t>
  </si>
  <si>
    <t xml:space="preserve">240-988-8293</t>
  </si>
  <si>
    <t xml:space="preserve">240-988-8292</t>
  </si>
  <si>
    <t xml:space="preserve">Macon, GA 31201</t>
  </si>
  <si>
    <t xml:space="preserve">aprice@qdyncorp.com</t>
  </si>
  <si>
    <t xml:space="preserve">elatham@qdyncorp.com</t>
  </si>
  <si>
    <t xml:space="preserve">Radiance Technologies, Inc.</t>
  </si>
  <si>
    <t xml:space="preserve">Victor D. Balch</t>
  </si>
  <si>
    <t xml:space="preserve">David Diaddario</t>
  </si>
  <si>
    <t xml:space="preserve">1H1J5</t>
  </si>
  <si>
    <t xml:space="preserve">350 Wynn Drive, NW </t>
  </si>
  <si>
    <t xml:space="preserve">256-489-8966</t>
  </si>
  <si>
    <t xml:space="preserve">256-325-7859</t>
  </si>
  <si>
    <t xml:space="preserve">OASIS@radiancetech.com</t>
  </si>
  <si>
    <t xml:space="preserve">Reed &amp; Associates, CPAs Inc.</t>
  </si>
  <si>
    <t xml:space="preserve">Deirdre Reed</t>
  </si>
  <si>
    <t xml:space="preserve">Joe Karbowski</t>
  </si>
  <si>
    <t xml:space="preserve">8700 Centreville Road, Suite 203</t>
  </si>
  <si>
    <t xml:space="preserve">703-369-5351</t>
  </si>
  <si>
    <t xml:space="preserve">Manassas, Virginia 20110</t>
  </si>
  <si>
    <t xml:space="preserve">dreed@reedassociates.org</t>
  </si>
  <si>
    <t xml:space="preserve">abennett@reedassociates.org</t>
  </si>
  <si>
    <t xml:space="preserve">Resource Management Concepts, Inc., dba RMC</t>
  </si>
  <si>
    <t xml:space="preserve">Matthew Vodzak</t>
  </si>
  <si>
    <t xml:space="preserve">Kevin Cooley</t>
  </si>
  <si>
    <t xml:space="preserve">0RXW7</t>
  </si>
  <si>
    <t xml:space="preserve">46970 Bradley Blvd., STE B</t>
  </si>
  <si>
    <t xml:space="preserve">301-862-7501</t>
  </si>
  <si>
    <t xml:space="preserve">mvodzak@rmcweb.com</t>
  </si>
  <si>
    <t xml:space="preserve">kcooley@rmcweb.com</t>
  </si>
  <si>
    <t xml:space="preserve">Rigil Corporation</t>
  </si>
  <si>
    <t xml:space="preserve">Jim Nunez</t>
  </si>
  <si>
    <t xml:space="preserve">Rakhi Sharma</t>
  </si>
  <si>
    <t xml:space="preserve">4Q2V4</t>
  </si>
  <si>
    <t xml:space="preserve">955 L’Enfant Plaza SW, Suite 5400 </t>
  </si>
  <si>
    <t xml:space="preserve">703-944-8685</t>
  </si>
  <si>
    <t xml:space="preserve">Washington, DC 20024</t>
  </si>
  <si>
    <t xml:space="preserve">jim@rigil.com</t>
  </si>
  <si>
    <t xml:space="preserve">rakhi@rigil.com</t>
  </si>
  <si>
    <t xml:space="preserve">Riverside Technology, Inc.</t>
  </si>
  <si>
    <t xml:space="preserve">Laura Nielson</t>
  </si>
  <si>
    <t xml:space="preserve">Brian Ashe</t>
  </si>
  <si>
    <t xml:space="preserve">1FJF9</t>
  </si>
  <si>
    <t xml:space="preserve">2950 E. Harmony Road, STE 390</t>
  </si>
  <si>
    <t xml:space="preserve"> 970-484-7573 x 808</t>
  </si>
  <si>
    <t xml:space="preserve">970-484-7573 x 801</t>
  </si>
  <si>
    <t xml:space="preserve">Fort Collins, CO  80528</t>
  </si>
  <si>
    <t xml:space="preserve">OASIS@riverside.com</t>
  </si>
  <si>
    <t xml:space="preserve">RM Advisory Services, LLC</t>
  </si>
  <si>
    <t xml:space="preserve">John Lacey</t>
  </si>
  <si>
    <t xml:space="preserve">John Glass</t>
  </si>
  <si>
    <t xml:space="preserve">48L84</t>
  </si>
  <si>
    <t xml:space="preserve">113 S. West Street </t>
  </si>
  <si>
    <t xml:space="preserve">571-480-4973</t>
  </si>
  <si>
    <t xml:space="preserve">703-850-2352</t>
  </si>
  <si>
    <t xml:space="preserve">john.lacey@rmadvisory.com</t>
  </si>
  <si>
    <t xml:space="preserve">johnglass@rmadvisory.com</t>
  </si>
  <si>
    <t xml:space="preserve">Ruchman and Associates, Inc.</t>
  </si>
  <si>
    <t xml:space="preserve">James Liang</t>
  </si>
  <si>
    <t xml:space="preserve">1JS86</t>
  </si>
  <si>
    <t xml:space="preserve">8221 Preston Court</t>
  </si>
  <si>
    <t xml:space="preserve">301-776-5000</t>
  </si>
  <si>
    <t xml:space="preserve">Jessup, MD  20794</t>
  </si>
  <si>
    <t xml:space="preserve">info@ruchman.com</t>
  </si>
  <si>
    <t xml:space="preserve">Rumph and Associates, P.C.</t>
  </si>
  <si>
    <t xml:space="preserve">Freda Manning-Rumph</t>
  </si>
  <si>
    <t xml:space="preserve">Thomas Rumph Jr</t>
  </si>
  <si>
    <t xml:space="preserve">51EN1</t>
  </si>
  <si>
    <t xml:space="preserve">1125 Sanctuary Pkwy, Ste. 100</t>
  </si>
  <si>
    <t xml:space="preserve">770-569-1239</t>
  </si>
  <si>
    <t xml:space="preserve">Alpharetta, GA 30009-7622</t>
  </si>
  <si>
    <t xml:space="preserve">frumph@rumphandassociates.com</t>
  </si>
  <si>
    <t xml:space="preserve">trumph@rumphandassociates.com</t>
  </si>
  <si>
    <t xml:space="preserve">Sawdey Solution Services, Inc.</t>
  </si>
  <si>
    <t xml:space="preserve">Connie Sawdey</t>
  </si>
  <si>
    <t xml:space="preserve">Beth Czanik</t>
  </si>
  <si>
    <t xml:space="preserve">1TWX6</t>
  </si>
  <si>
    <t xml:space="preserve">1430 Oak Court, STE 304</t>
  </si>
  <si>
    <t xml:space="preserve">937-490-4060</t>
  </si>
  <si>
    <t xml:space="preserve">Beavercreek, OH  45430</t>
  </si>
  <si>
    <t xml:space="preserve">OASIS@sawdeysolutionservices.com</t>
  </si>
  <si>
    <t xml:space="preserve">Science Systems and Applications, Inc. dba SSAI</t>
  </si>
  <si>
    <t xml:space="preserve">Astrid Pages</t>
  </si>
  <si>
    <t xml:space="preserve">Jeffrey D. Shull</t>
  </si>
  <si>
    <t xml:space="preserve">5S009</t>
  </si>
  <si>
    <t xml:space="preserve">10210 Greenbelt Road, STE 600 </t>
  </si>
  <si>
    <t xml:space="preserve">301-928-8198</t>
  </si>
  <si>
    <t xml:space="preserve">301-867-6283</t>
  </si>
  <si>
    <t xml:space="preserve">Lanham, MD  20706</t>
  </si>
  <si>
    <t xml:space="preserve">gwac_pmo@ssaihq.com</t>
  </si>
  <si>
    <t xml:space="preserve">jeffrey.shull@ssaihq.com</t>
  </si>
  <si>
    <t xml:space="preserve">Scientific Research Corporation</t>
  </si>
  <si>
    <t xml:space="preserve">Josh Cook</t>
  </si>
  <si>
    <t xml:space="preserve">Jeffry M. Bringslid</t>
  </si>
  <si>
    <t xml:space="preserve">0D5A6</t>
  </si>
  <si>
    <t xml:space="preserve">2300 Windy Ridge Parkway, STE 400 South</t>
  </si>
  <si>
    <t xml:space="preserve">770-989-9447</t>
  </si>
  <si>
    <t xml:space="preserve">801-821-7466</t>
  </si>
  <si>
    <t xml:space="preserve">Atlanta, GA  30339</t>
  </si>
  <si>
    <t xml:space="preserve">OASIS@scires.com</t>
  </si>
  <si>
    <t xml:space="preserve">Sev1tech Inc.</t>
  </si>
  <si>
    <t xml:space="preserve">Chris Hall</t>
  </si>
  <si>
    <t xml:space="preserve">Brian McIntyre</t>
  </si>
  <si>
    <t xml:space="preserve">5YMU1</t>
  </si>
  <si>
    <t xml:space="preserve">12700 Black Forest Ln., STE 306</t>
  </si>
  <si>
    <t xml:space="preserve">703-229-2143</t>
  </si>
  <si>
    <t xml:space="preserve">571-409-4167</t>
  </si>
  <si>
    <t xml:space="preserve">Woodbridge, VA  22192</t>
  </si>
  <si>
    <t xml:space="preserve">OASISPOOL1@sev1tech.com</t>
  </si>
  <si>
    <t xml:space="preserve">Sierra Lobo, Inc.</t>
  </si>
  <si>
    <t xml:space="preserve">Chuck Stidham</t>
  </si>
  <si>
    <t xml:space="preserve">Steve Kihara</t>
  </si>
  <si>
    <t xml:space="preserve">01HY9</t>
  </si>
  <si>
    <t xml:space="preserve">102 Pinnacle Drive</t>
  </si>
  <si>
    <t xml:space="preserve">419-499-9653 x 151</t>
  </si>
  <si>
    <t xml:space="preserve">408-807-4397</t>
  </si>
  <si>
    <t xml:space="preserve">Fremont, OH  43420</t>
  </si>
  <si>
    <t xml:space="preserve">OASIS@sierralobo.com</t>
  </si>
  <si>
    <t xml:space="preserve">Sigmatech, Inc.</t>
  </si>
  <si>
    <t xml:space="preserve">Jackie Hicks</t>
  </si>
  <si>
    <t xml:space="preserve">Mark Arn</t>
  </si>
  <si>
    <t xml:space="preserve">4901 Corporate Drive, NW STE C</t>
  </si>
  <si>
    <t xml:space="preserve"> 256-319-9212</t>
  </si>
  <si>
    <t xml:space="preserve"> 256-319-9283</t>
  </si>
  <si>
    <t xml:space="preserve">Jackie.Hicks@Sigmatech.com</t>
  </si>
  <si>
    <t xml:space="preserve">OASISMANAGEMENT@sigmatech.com</t>
  </si>
  <si>
    <t xml:space="preserve">Skylla Engineering Ltd.</t>
  </si>
  <si>
    <t xml:space="preserve">Eduardo (Ed) Cardenas</t>
  </si>
  <si>
    <t xml:space="preserve">Charles (Chuck) Muizers</t>
  </si>
  <si>
    <t xml:space="preserve">32ZH5</t>
  </si>
  <si>
    <t xml:space="preserve">316 E Main Street, STE H</t>
  </si>
  <si>
    <t xml:space="preserve">281-787-7643</t>
  </si>
  <si>
    <t xml:space="preserve">832-474-0026</t>
  </si>
  <si>
    <t xml:space="preserve">Humble, TX  77338</t>
  </si>
  <si>
    <t xml:space="preserve">cardenase@skyllaeng.com</t>
  </si>
  <si>
    <t xml:space="preserve">muizersc@skyllaeng.com</t>
  </si>
  <si>
    <t xml:space="preserve">Solutions Through Innovative Technologies, Inc., dba STI Technologies</t>
  </si>
  <si>
    <t xml:space="preserve">Charles A. Colon,  III</t>
  </si>
  <si>
    <t xml:space="preserve">3EMZ0</t>
  </si>
  <si>
    <t xml:space="preserve">3152 Presidential Drive</t>
  </si>
  <si>
    <t xml:space="preserve">937-431-0000</t>
  </si>
  <si>
    <t xml:space="preserve">Fairborn, OH  45432</t>
  </si>
  <si>
    <t xml:space="preserve">OASISSB@sti-tec.com</t>
  </si>
  <si>
    <t xml:space="preserve">Southeastern Computer Consultants, Inc., SCCI</t>
  </si>
  <si>
    <t xml:space="preserve">Shellie Bowles</t>
  </si>
  <si>
    <t xml:space="preserve">Kent Ek</t>
  </si>
  <si>
    <t xml:space="preserve">3QGF7</t>
  </si>
  <si>
    <t xml:space="preserve">3 Hillcrest Dr. STE A-201</t>
  </si>
  <si>
    <t xml:space="preserve">301-695-5311</t>
  </si>
  <si>
    <t xml:space="preserve">512-600-9437</t>
  </si>
  <si>
    <t xml:space="preserve">Frederick, MD  21703</t>
  </si>
  <si>
    <t xml:space="preserve">OASIS@teamscci.com</t>
  </si>
  <si>
    <t xml:space="preserve">Spectrum Comm, Inc.</t>
  </si>
  <si>
    <t xml:space="preserve">Crystal Clark</t>
  </si>
  <si>
    <t xml:space="preserve">Tim Moon</t>
  </si>
  <si>
    <t xml:space="preserve">1LXY1</t>
  </si>
  <si>
    <t xml:space="preserve">1 Bayport Way STE 300</t>
  </si>
  <si>
    <t xml:space="preserve">757-224-7500 x 5537</t>
  </si>
  <si>
    <t xml:space="preserve">757-224-7500 x 5531</t>
  </si>
  <si>
    <t xml:space="preserve">Newport News, VA  23606</t>
  </si>
  <si>
    <t xml:space="preserve">OASIS@sptrm.com</t>
  </si>
  <si>
    <t xml:space="preserve">St. Michael's Inc.</t>
  </si>
  <si>
    <t xml:space="preserve">Donna Mirro</t>
  </si>
  <si>
    <t xml:space="preserve">James Slate</t>
  </si>
  <si>
    <t xml:space="preserve">4LZB8</t>
  </si>
  <si>
    <t xml:space="preserve">13580 Groupe Drive, Suite 201</t>
  </si>
  <si>
    <t xml:space="preserve">703-463-9463 x109</t>
  </si>
  <si>
    <t xml:space="preserve">703-463-9463 x.110</t>
  </si>
  <si>
    <t xml:space="preserve">Donna.Mirro@stmichaelsinc.com</t>
  </si>
  <si>
    <t xml:space="preserve">James.slate@stmichaelsinc.com</t>
  </si>
  <si>
    <t xml:space="preserve">Strategic Analysis, Inc.</t>
  </si>
  <si>
    <t xml:space="preserve">Judit Gates</t>
  </si>
  <si>
    <t xml:space="preserve">Jennifer Williams</t>
  </si>
  <si>
    <t xml:space="preserve">4075 Wilson Blvd., STE 200</t>
  </si>
  <si>
    <t xml:space="preserve">703-797-2288</t>
  </si>
  <si>
    <t xml:space="preserve">703-276-2254</t>
  </si>
  <si>
    <t xml:space="preserve">OASIS@sainc.com</t>
  </si>
  <si>
    <t xml:space="preserve">Subsystem Technologies, Inc.</t>
  </si>
  <si>
    <t xml:space="preserve">Tyrone Sydnor</t>
  </si>
  <si>
    <t xml:space="preserve">Dawn Winters</t>
  </si>
  <si>
    <t xml:space="preserve">0DP19</t>
  </si>
  <si>
    <t xml:space="preserve">2121 Crystal Drive, STE 680</t>
  </si>
  <si>
    <t xml:space="preserve">703-504-9760</t>
  </si>
  <si>
    <t xml:space="preserve">703-504-9786</t>
  </si>
  <si>
    <t xml:space="preserve">OASIS@subsystem.com</t>
  </si>
  <si>
    <t xml:space="preserve">tiveson@subsystem.com</t>
  </si>
  <si>
    <t xml:space="preserve">Sumaria Systems, Inc.</t>
  </si>
  <si>
    <t xml:space="preserve">Carol Maus</t>
  </si>
  <si>
    <t xml:space="preserve">Donald Kurtz</t>
  </si>
  <si>
    <t xml:space="preserve">1DV75</t>
  </si>
  <si>
    <t xml:space="preserve">99 Rosewood Drive, STE 140</t>
  </si>
  <si>
    <t xml:space="preserve">937-429-6070 x 118</t>
  </si>
  <si>
    <t xml:space="preserve">937-429-6070 x 106</t>
  </si>
  <si>
    <t xml:space="preserve">Danvers, MA  01923</t>
  </si>
  <si>
    <t xml:space="preserve">OASIS-SB@sumaria.com</t>
  </si>
  <si>
    <t xml:space="preserve">Support Systems Associates, Inc.</t>
  </si>
  <si>
    <t xml:space="preserve">John B. Hamilton</t>
  </si>
  <si>
    <t xml:space="preserve">Mike Reynolds</t>
  </si>
  <si>
    <t xml:space="preserve">709 S. Harbor City Blvd., STE 350</t>
  </si>
  <si>
    <t xml:space="preserve">321-724-5566 x 1297</t>
  </si>
  <si>
    <t xml:space="preserve">478-922-9987</t>
  </si>
  <si>
    <t xml:space="preserve">Melbourne, FL  32901</t>
  </si>
  <si>
    <t xml:space="preserve">jhamilton@ssai.org</t>
  </si>
  <si>
    <t xml:space="preserve">mreynolds@ssai.org</t>
  </si>
  <si>
    <t xml:space="preserve">SURVICE Engineering Company, LLC, The</t>
  </si>
  <si>
    <t xml:space="preserve">Kathleen Mietus</t>
  </si>
  <si>
    <t xml:space="preserve">Jordan Matthews</t>
  </si>
  <si>
    <t xml:space="preserve">7T988</t>
  </si>
  <si>
    <t xml:space="preserve">4695 Millennium Drive</t>
  </si>
  <si>
    <t xml:space="preserve">410-273-7722 x 213</t>
  </si>
  <si>
    <t xml:space="preserve">410-273-7722 x 226</t>
  </si>
  <si>
    <t xml:space="preserve">Belcamp, MD  21017</t>
  </si>
  <si>
    <t xml:space="preserve">OASIS@survice.com</t>
  </si>
  <si>
    <t xml:space="preserve">Synectic Solutions, Inc., dba SSI</t>
  </si>
  <si>
    <t xml:space="preserve">Earnie Leonard</t>
  </si>
  <si>
    <t xml:space="preserve">Lynn M. Dines</t>
  </si>
  <si>
    <t xml:space="preserve">09WL9</t>
  </si>
  <si>
    <t xml:space="preserve">1701 Pacific Ave., STE 260</t>
  </si>
  <si>
    <t xml:space="preserve"> 805-483-4800 x 101</t>
  </si>
  <si>
    <t xml:space="preserve">805-483-4800 x 121</t>
  </si>
  <si>
    <t xml:space="preserve">Oxnard, CA  93033</t>
  </si>
  <si>
    <t xml:space="preserve">OASISSB@synecticsolutions.com</t>
  </si>
  <si>
    <t xml:space="preserve">ldines@synecsolu.com</t>
  </si>
  <si>
    <t xml:space="preserve">Systems Plus, Inc.</t>
  </si>
  <si>
    <t xml:space="preserve">Tingting Zheng</t>
  </si>
  <si>
    <t xml:space="preserve">Lin Sai</t>
  </si>
  <si>
    <t xml:space="preserve">0P8J0</t>
  </si>
  <si>
    <t xml:space="preserve">One Research Court, STE 360</t>
  </si>
  <si>
    <t xml:space="preserve">301-948-4232</t>
  </si>
  <si>
    <t xml:space="preserve">contract@sysplus.com</t>
  </si>
  <si>
    <t xml:space="preserve">OASISSB@sysplus.com</t>
  </si>
  <si>
    <t xml:space="preserve">T3W Business Solutions, Inc.</t>
  </si>
  <si>
    <t xml:space="preserve">Debra West</t>
  </si>
  <si>
    <t xml:space="preserve">Lisa Carman</t>
  </si>
  <si>
    <t xml:space="preserve">42HP2</t>
  </si>
  <si>
    <t xml:space="preserve">3921 Ampudia Street,</t>
  </si>
  <si>
    <t xml:space="preserve">619-298-0888</t>
  </si>
  <si>
    <t xml:space="preserve">San Diego, CA  92110</t>
  </si>
  <si>
    <t xml:space="preserve">dwest@t3w.com</t>
  </si>
  <si>
    <t xml:space="preserve">lcarman@t3w.com</t>
  </si>
  <si>
    <t xml:space="preserve">TAI Pedro &amp; Associates, ,P.C. </t>
  </si>
  <si>
    <t xml:space="preserve">Taiwo Pedro</t>
  </si>
  <si>
    <t xml:space="preserve">Kunle Oyeyemi</t>
  </si>
  <si>
    <t xml:space="preserve">1FOES</t>
  </si>
  <si>
    <t xml:space="preserve">1010 Wayne Ave, Ste 550 </t>
  </si>
  <si>
    <t xml:space="preserve">301-332-4797</t>
  </si>
  <si>
    <t xml:space="preserve">301-565-2181 ext 5020</t>
  </si>
  <si>
    <t xml:space="preserve">Silver Spring, MD 20910</t>
  </si>
  <si>
    <t xml:space="preserve">tai@tai-pedro.com</t>
  </si>
  <si>
    <t xml:space="preserve">koyeyemi@tai-pedro.com</t>
  </si>
  <si>
    <t xml:space="preserve">Tecolote Research, Inc.</t>
  </si>
  <si>
    <t xml:space="preserve">Elizabeth Hawes</t>
  </si>
  <si>
    <t xml:space="preserve">Greg Higdon</t>
  </si>
  <si>
    <t xml:space="preserve">0BMB0</t>
  </si>
  <si>
    <t xml:space="preserve">420 S. Fairview Avenue, STE 201</t>
  </si>
  <si>
    <t xml:space="preserve">805-571-6366 x 126</t>
  </si>
  <si>
    <t xml:space="preserve">703-414-3290 x 3105</t>
  </si>
  <si>
    <t xml:space="preserve">Goleta, CA  93117</t>
  </si>
  <si>
    <t xml:space="preserve">ehawes@tecolote.com</t>
  </si>
  <si>
    <t xml:space="preserve">ghigdon@tecolote.com</t>
  </si>
  <si>
    <t xml:space="preserve">Tele-Consultants, Inc.</t>
  </si>
  <si>
    <t xml:space="preserve">Deborah Wesley</t>
  </si>
  <si>
    <t xml:space="preserve">Curt Renshaw</t>
  </si>
  <si>
    <t xml:space="preserve">588X2</t>
  </si>
  <si>
    <t xml:space="preserve">5172 W Military Hwy Bld 3, STE B</t>
  </si>
  <si>
    <t xml:space="preserve">757-620-9918</t>
  </si>
  <si>
    <t xml:space="preserve">404-791-6783</t>
  </si>
  <si>
    <t xml:space="preserve">Chesapeake, VA  23320</t>
  </si>
  <si>
    <t xml:space="preserve">tcicontracts@teleinc.com</t>
  </si>
  <si>
    <t xml:space="preserve">crenshaw@teleinc.com</t>
  </si>
  <si>
    <t xml:space="preserve">Technomics, Inc.</t>
  </si>
  <si>
    <t xml:space="preserve">Thomas Oettinger</t>
  </si>
  <si>
    <t xml:space="preserve">Robert Fatzinger</t>
  </si>
  <si>
    <t xml:space="preserve">1XKP1</t>
  </si>
  <si>
    <t xml:space="preserve">201 12th Street South, Suite 612</t>
  </si>
  <si>
    <t xml:space="preserve">703-955-6067</t>
  </si>
  <si>
    <t xml:space="preserve">571-366-1428</t>
  </si>
  <si>
    <t xml:space="preserve">toettinger@technomics.net</t>
  </si>
  <si>
    <t xml:space="preserve">rfatzinger@technomics.net</t>
  </si>
  <si>
    <t xml:space="preserve">Tesla Laboratories, Inc.</t>
  </si>
  <si>
    <t xml:space="preserve">Gert Berthold</t>
  </si>
  <si>
    <t xml:space="preserve">Don Stocking</t>
  </si>
  <si>
    <t xml:space="preserve">3CHE3</t>
  </si>
  <si>
    <t xml:space="preserve">2711 Jefferson Davis Hwy, Suite 200</t>
  </si>
  <si>
    <t xml:space="preserve">703-409-2347</t>
  </si>
  <si>
    <t xml:space="preserve">540-718-2933</t>
  </si>
  <si>
    <t xml:space="preserve">gberthold@tesla.net</t>
  </si>
  <si>
    <t xml:space="preserve">dstocking@tesla.net</t>
  </si>
  <si>
    <t xml:space="preserve">TFC Consulting Inc.</t>
  </si>
  <si>
    <t xml:space="preserve">Robert Johnston</t>
  </si>
  <si>
    <t xml:space="preserve">Tashu Trivedi</t>
  </si>
  <si>
    <t xml:space="preserve">49YG1</t>
  </si>
  <si>
    <t xml:space="preserve">9901 Belward Campus Dr., Suite 165</t>
  </si>
  <si>
    <t xml:space="preserve">718-683-4391</t>
  </si>
  <si>
    <t xml:space="preserve">301-792-2401</t>
  </si>
  <si>
    <t xml:space="preserve">Rockville, MD 20850</t>
  </si>
  <si>
    <t xml:space="preserve">rjohnston@tfcci.net</t>
  </si>
  <si>
    <t xml:space="preserve">ttrivedi@tfcci.net</t>
  </si>
  <si>
    <t xml:space="preserve">Total Solutions, Inc  </t>
  </si>
  <si>
    <t xml:space="preserve">Virginia Moorefield</t>
  </si>
  <si>
    <t xml:space="preserve">Jimmy Holt</t>
  </si>
  <si>
    <t xml:space="preserve">04DS9</t>
  </si>
  <si>
    <t xml:space="preserve">1626 County Line Road</t>
  </si>
  <si>
    <t xml:space="preserve">256-705-0128</t>
  </si>
  <si>
    <t xml:space="preserve">256-705-0134</t>
  </si>
  <si>
    <t xml:space="preserve">Madison, AL 35756</t>
  </si>
  <si>
    <t xml:space="preserve">vmoorefield@totalsolutions-inc.com</t>
  </si>
  <si>
    <t xml:space="preserve">jholt@totalsolutions-inc.com</t>
  </si>
  <si>
    <t xml:space="preserve">Torch Technologies, Inc.</t>
  </si>
  <si>
    <t xml:space="preserve">Kenneth W. Lones</t>
  </si>
  <si>
    <t xml:space="preserve">Clay Hagan</t>
  </si>
  <si>
    <t xml:space="preserve">3CBV3</t>
  </si>
  <si>
    <t xml:space="preserve">4035 Chris Drive, STE C</t>
  </si>
  <si>
    <t xml:space="preserve">256-319-6019</t>
  </si>
  <si>
    <t xml:space="preserve">256-319-6045</t>
  </si>
  <si>
    <t xml:space="preserve">Huntsville, AL  35802</t>
  </si>
  <si>
    <t xml:space="preserve">Kenneth.Lones@torchtechnologies.com</t>
  </si>
  <si>
    <t xml:space="preserve">Clay.Hagan@torchtechnologies.com</t>
  </si>
  <si>
    <t xml:space="preserve">Universal Technology Corporation dba UTC</t>
  </si>
  <si>
    <t xml:space="preserve">Joe Sciabica</t>
  </si>
  <si>
    <t xml:space="preserve">William D. Hack</t>
  </si>
  <si>
    <t xml:space="preserve">1B731</t>
  </si>
  <si>
    <t xml:space="preserve">1270 N. Fairfield Road</t>
  </si>
  <si>
    <t xml:space="preserve">937-426-2808</t>
  </si>
  <si>
    <t xml:space="preserve">jsciabica@utcdayton.com</t>
  </si>
  <si>
    <t xml:space="preserve">bhack@utcdayton.com</t>
  </si>
  <si>
    <t xml:space="preserve">USfalcon, Inc.</t>
  </si>
  <si>
    <t xml:space="preserve">Valerie Piazza</t>
  </si>
  <si>
    <t xml:space="preserve">Robert F. "Bob" Hamsik</t>
  </si>
  <si>
    <t xml:space="preserve">4CWP6</t>
  </si>
  <si>
    <t xml:space="preserve">100 Regency Forest Dr. STE 150</t>
  </si>
  <si>
    <t xml:space="preserve">919-459-1955</t>
  </si>
  <si>
    <t xml:space="preserve">937-271-4006</t>
  </si>
  <si>
    <t xml:space="preserve">Cary, NC  27518</t>
  </si>
  <si>
    <t xml:space="preserve">Valerie.Piazza@usfalcon.com</t>
  </si>
  <si>
    <t xml:space="preserve">Bob.Hamsik@usfalcon.com</t>
  </si>
  <si>
    <t xml:space="preserve">Vector CSP, LLC</t>
  </si>
  <si>
    <t xml:space="preserve">Jane Ann Hejmanowski</t>
  </si>
  <si>
    <t xml:space="preserve">Bob Burnett</t>
  </si>
  <si>
    <t xml:space="preserve">3CWE7</t>
  </si>
  <si>
    <t xml:space="preserve">405 E. Main Street</t>
  </si>
  <si>
    <t xml:space="preserve">252-338-2264</t>
  </si>
  <si>
    <t xml:space="preserve">410-768-5494</t>
  </si>
  <si>
    <t xml:space="preserve">Elizabeth City, NC  27909</t>
  </si>
  <si>
    <t xml:space="preserve">OASISSB@vectorcsp.com</t>
  </si>
  <si>
    <t xml:space="preserve">Whitney, Bradley &amp; Brown, Inc. dba WBB</t>
  </si>
  <si>
    <t xml:space="preserve">James Warthern</t>
  </si>
  <si>
    <t xml:space="preserve">Richard Justice</t>
  </si>
  <si>
    <t xml:space="preserve">8Z634</t>
  </si>
  <si>
    <t xml:space="preserve">11790 Sunrise Valley Drive</t>
  </si>
  <si>
    <t xml:space="preserve">703-448-6081 x 107</t>
  </si>
  <si>
    <t xml:space="preserve">703-448-6081 x 183</t>
  </si>
  <si>
    <t xml:space="preserve">OASIS.LG-WBB@wbbinc.com</t>
  </si>
  <si>
    <t xml:space="preserve">Williams, Adley &amp; Company -DC, LLP</t>
  </si>
  <si>
    <t xml:space="preserve">Melinda Buck</t>
  </si>
  <si>
    <t xml:space="preserve">Jocelyn Hill</t>
  </si>
  <si>
    <t xml:space="preserve">1ZFQ9</t>
  </si>
  <si>
    <t xml:space="preserve">1030 15th Stret, NW, Suite 350 West  </t>
  </si>
  <si>
    <t xml:space="preserve">202-371-1397</t>
  </si>
  <si>
    <t xml:space="preserve">Washington, DC 20005</t>
  </si>
  <si>
    <t xml:space="preserve">mbuck@williamsadley.com</t>
  </si>
  <si>
    <t xml:space="preserve">jahill@williamsadley.com</t>
  </si>
  <si>
    <t xml:space="preserve">Wittenberg Weiner Consulting, LLC</t>
  </si>
  <si>
    <t xml:space="preserve">Jeanne McLaine</t>
  </si>
  <si>
    <t xml:space="preserve">Randall Hansen</t>
  </si>
  <si>
    <t xml:space="preserve">3XTD1</t>
  </si>
  <si>
    <t xml:space="preserve">5304 Clouds Peak Drive</t>
  </si>
  <si>
    <t xml:space="preserve">401-662-2189</t>
  </si>
  <si>
    <t xml:space="preserve">703-859-2983</t>
  </si>
  <si>
    <t xml:space="preserve">Lutz, FL 33558</t>
  </si>
  <si>
    <t xml:space="preserve">jeanne.mclaine@ww-consult.com</t>
  </si>
  <si>
    <t xml:space="preserve">randy.hansen@ww-consult.com</t>
  </si>
  <si>
    <t xml:space="preserve">X Technologies, Inc.</t>
  </si>
  <si>
    <t xml:space="preserve">Kay Zdon</t>
  </si>
  <si>
    <t xml:space="preserve">Robert Trevino</t>
  </si>
  <si>
    <t xml:space="preserve">1JDN2</t>
  </si>
  <si>
    <t xml:space="preserve">100 Sandau Road, STE 300</t>
  </si>
  <si>
    <t xml:space="preserve">210-822-8712 x 6013</t>
  </si>
  <si>
    <t xml:space="preserve">210-822-8712 x 6028</t>
  </si>
  <si>
    <t xml:space="preserve">OASISSB-XTI@x-technologies.com  </t>
  </si>
  <si>
    <t xml:space="preserve">Zel Technologies, LLC</t>
  </si>
  <si>
    <t xml:space="preserve">Susan Hughes</t>
  </si>
  <si>
    <t xml:space="preserve">Kenneth Sherwood</t>
  </si>
  <si>
    <t xml:space="preserve">0NPX4</t>
  </si>
  <si>
    <t xml:space="preserve">54 Old Hampton Lane</t>
  </si>
  <si>
    <t xml:space="preserve">757-325-1331</t>
  </si>
  <si>
    <t xml:space="preserve">757-325-1396</t>
  </si>
  <si>
    <t xml:space="preserve">Hampton, VA  23669</t>
  </si>
  <si>
    <t xml:space="preserve">OASIS@zeltech.com</t>
  </si>
  <si>
    <t xml:space="preserve">TOTAL CONTRACTS BY POOL (See Columns D thru J):</t>
  </si>
  <si>
    <t xml:space="preserve">TOTAL CONTRACTS:</t>
  </si>
  <si>
    <t xml:space="preserve">TOTAL CONTRACTORS:</t>
  </si>
  <si>
    <t xml:space="preserve">ContractorName</t>
  </si>
  <si>
    <t xml:space="preserve">ContractNumber</t>
  </si>
  <si>
    <t xml:space="preserve">DUNS</t>
  </si>
  <si>
    <t xml:space="preserve">POC1</t>
  </si>
  <si>
    <t xml:space="preserve">Phone1</t>
  </si>
  <si>
    <t xml:space="preserve">Email1</t>
  </si>
  <si>
    <t xml:space="preserve">POC2</t>
  </si>
  <si>
    <t xml:space="preserve">Phone2</t>
  </si>
  <si>
    <t xml:space="preserve">Email2</t>
  </si>
  <si>
    <t xml:space="preserve">SB</t>
  </si>
  <si>
    <t xml:space="preserve">8(a)</t>
  </si>
  <si>
    <t xml:space="preserve">8(a)Date</t>
  </si>
  <si>
    <t xml:space="preserve">HubZ</t>
  </si>
  <si>
    <t xml:space="preserve">SDB</t>
  </si>
  <si>
    <t xml:space="preserve">WO</t>
  </si>
  <si>
    <t xml:space="preserve">VO</t>
  </si>
  <si>
    <t xml:space="preserve">SDVOSB</t>
  </si>
  <si>
    <t xml:space="preserve">VIP</t>
  </si>
  <si>
    <t xml:space="preserve">ContractEnd</t>
  </si>
  <si>
    <t xml:space="preserve">GS00Q14OADS101</t>
  </si>
  <si>
    <t xml:space="preserve">x</t>
  </si>
  <si>
    <t xml:space="preserve">GS00Q14OADS102</t>
  </si>
  <si>
    <t xml:space="preserve">GS00Q14OADS103</t>
  </si>
  <si>
    <t xml:space="preserve">GS00Q14OADS104</t>
  </si>
  <si>
    <t xml:space="preserve">GS00Q14OADS133</t>
  </si>
  <si>
    <t xml:space="preserve">GS00Q14OADS105</t>
  </si>
  <si>
    <t xml:space="preserve">GS00Q14OADS144</t>
  </si>
  <si>
    <t xml:space="preserve">GS00Q14OADS107</t>
  </si>
  <si>
    <t xml:space="preserve">GS00Q14OADS108</t>
  </si>
  <si>
    <t xml:space="preserve">GS00Q14OADS109</t>
  </si>
  <si>
    <t xml:space="preserve">GS00Q14OADS110</t>
  </si>
  <si>
    <t xml:space="preserve">GS00Q14OADS111</t>
  </si>
  <si>
    <t xml:space="preserve">GS00Q14OADS112</t>
  </si>
  <si>
    <t xml:space="preserve">GS00Q14OADS113</t>
  </si>
  <si>
    <t xml:space="preserve">GS00Q14OADS114</t>
  </si>
  <si>
    <t xml:space="preserve">GS00Q14OADS115</t>
  </si>
  <si>
    <t xml:space="preserve">GS00Q14OADS116</t>
  </si>
  <si>
    <t xml:space="preserve">256-882-9290</t>
  </si>
  <si>
    <t xml:space="preserve">GS00Q14OADS117</t>
  </si>
  <si>
    <t xml:space="preserve">GS00Q14OADS118</t>
  </si>
  <si>
    <t xml:space="preserve">GS00Q14OADS119</t>
  </si>
  <si>
    <t xml:space="preserve">GS00Q14OADS120</t>
  </si>
  <si>
    <t xml:space="preserve">GS00Q14OADS106</t>
  </si>
  <si>
    <t xml:space="preserve">GS00Q14OADS145</t>
  </si>
  <si>
    <t xml:space="preserve">GS00Q14OADS121</t>
  </si>
  <si>
    <t xml:space="preserve">GS00Q14OADS122</t>
  </si>
  <si>
    <t xml:space="preserve">GS00Q14OADS123</t>
  </si>
  <si>
    <t xml:space="preserve">GS00Q14OADS124</t>
  </si>
  <si>
    <t xml:space="preserve">GS00Q14OADS125</t>
  </si>
  <si>
    <t xml:space="preserve">GS00Q14OADS126</t>
  </si>
  <si>
    <t xml:space="preserve">GS00Q14OADS127</t>
  </si>
  <si>
    <t xml:space="preserve">GS00Q14OADS128</t>
  </si>
  <si>
    <t xml:space="preserve">GS00Q14OADS129</t>
  </si>
  <si>
    <t xml:space="preserve">GS00Q14OADS130</t>
  </si>
  <si>
    <t xml:space="preserve">GS00Q14OADS131</t>
  </si>
  <si>
    <t xml:space="preserve">GS00Q14OADS132</t>
  </si>
  <si>
    <t xml:space="preserve">703-731-2240</t>
  </si>
  <si>
    <t xml:space="preserve">GS00Q14OADS134</t>
  </si>
  <si>
    <t xml:space="preserve">GS00Q14OADS135</t>
  </si>
  <si>
    <t xml:space="preserve">GS00Q14OADS136</t>
  </si>
  <si>
    <t xml:space="preserve">GS00Q14OADS138</t>
  </si>
  <si>
    <t xml:space="preserve">GS00Q14OADS137</t>
  </si>
  <si>
    <t xml:space="preserve">GS00Q14OADS139</t>
  </si>
  <si>
    <t xml:space="preserve">GS00Q14OADS141</t>
  </si>
  <si>
    <t xml:space="preserve">GS00Q14OADS142</t>
  </si>
  <si>
    <t xml:space="preserve">GS00Q14OADS143</t>
  </si>
  <si>
    <t xml:space="preserve">Total Socio-Economic Contractors:</t>
  </si>
  <si>
    <t xml:space="preserve">GS00Q14OADS201</t>
  </si>
  <si>
    <t xml:space="preserve">X</t>
  </si>
  <si>
    <t xml:space="preserve">GS00Q14OADS202</t>
  </si>
  <si>
    <t xml:space="preserve">GS00Q14OADS203</t>
  </si>
  <si>
    <t xml:space="preserve">GS00Q14OADS204</t>
  </si>
  <si>
    <t xml:space="preserve">GS00Q14OADS205</t>
  </si>
  <si>
    <t xml:space="preserve">GS00Q14OADS206</t>
  </si>
  <si>
    <t xml:space="preserve">GS00Q14OADS207</t>
  </si>
  <si>
    <t xml:space="preserve">GS00Q14OADS208</t>
  </si>
  <si>
    <t xml:space="preserve">GS00Q14OADS209</t>
  </si>
  <si>
    <t xml:space="preserve">47QRAD18D0006</t>
  </si>
  <si>
    <t xml:space="preserve">47QRAD18D0001</t>
  </si>
  <si>
    <t xml:space="preserve">47QRAD18D0007</t>
  </si>
  <si>
    <t xml:space="preserve">47QRAD18D0008</t>
  </si>
  <si>
    <t xml:space="preserve">47QRAD18D0010</t>
  </si>
  <si>
    <t xml:space="preserve">47QRAD18D0009</t>
  </si>
  <si>
    <t xml:space="preserve">47QRAD18D000A</t>
  </si>
  <si>
    <t xml:space="preserve">47QRAD18D000E</t>
  </si>
  <si>
    <t xml:space="preserve">47QRAD18D000C</t>
  </si>
  <si>
    <t xml:space="preserve">47QRAD18D000D</t>
  </si>
  <si>
    <t xml:space="preserve">47QRAD18D000F</t>
  </si>
  <si>
    <t xml:space="preserve">47QRAD18D000G</t>
  </si>
  <si>
    <t xml:space="preserve">47QRAD18D000J</t>
  </si>
  <si>
    <t xml:space="preserve">47QRAD18D000K</t>
  </si>
  <si>
    <t xml:space="preserve">47QRAD18D000M</t>
  </si>
  <si>
    <t xml:space="preserve">47QRAD18D000H</t>
  </si>
  <si>
    <t xml:space="preserve">47QRAD18D000L</t>
  </si>
  <si>
    <t xml:space="preserve">47QRAD18D000N</t>
  </si>
  <si>
    <t xml:space="preserve">47QRAD18D000R</t>
  </si>
  <si>
    <t xml:space="preserve">47QRAD18D000S</t>
  </si>
  <si>
    <t xml:space="preserve">47QRAD18D0004</t>
  </si>
  <si>
    <t xml:space="preserve">47QRAD18D000Z</t>
  </si>
  <si>
    <t xml:space="preserve">47QRAD18D000Q</t>
  </si>
  <si>
    <t xml:space="preserve">47QRAD18D000T</t>
  </si>
  <si>
    <t xml:space="preserve">47QRAD18D000U</t>
  </si>
  <si>
    <t xml:space="preserve">47QRAD18D000V</t>
  </si>
  <si>
    <t xml:space="preserve">47QRAD18D000W</t>
  </si>
  <si>
    <t xml:space="preserve">47QRAD18D000X</t>
  </si>
  <si>
    <t xml:space="preserve">47QRAD18D0005</t>
  </si>
  <si>
    <t xml:space="preserve">47QRAD18D000Y</t>
  </si>
  <si>
    <t xml:space="preserve">47QRAD18D0003</t>
  </si>
  <si>
    <t xml:space="preserve">GS00Q14OADS301</t>
  </si>
  <si>
    <t xml:space="preserve">GS00Q14OADS302</t>
  </si>
  <si>
    <t xml:space="preserve">GS00Q14OADS303</t>
  </si>
  <si>
    <t xml:space="preserve">GS00Q14OADS339</t>
  </si>
  <si>
    <t xml:space="preserve">GS00Q14OADS701</t>
  </si>
  <si>
    <t xml:space="preserve">GS00Q14OADS305</t>
  </si>
  <si>
    <t xml:space="preserve">GS00Q14OADS306</t>
  </si>
  <si>
    <t xml:space="preserve">GS00Q14OADS307</t>
  </si>
  <si>
    <t xml:space="preserve">GS00Q14OADS308</t>
  </si>
  <si>
    <t xml:space="preserve">GS00Q14OADS309</t>
  </si>
  <si>
    <t xml:space="preserve">GS00Q14OADS310</t>
  </si>
  <si>
    <t xml:space="preserve">GS00Q14OADS311</t>
  </si>
  <si>
    <t xml:space="preserve">GS00Q14OADS312</t>
  </si>
  <si>
    <t xml:space="preserve">GS00Q14OADS313</t>
  </si>
  <si>
    <t xml:space="preserve">GS00Q14OADS314</t>
  </si>
  <si>
    <t xml:space="preserve">GS00Q14OADS315</t>
  </si>
  <si>
    <t xml:space="preserve">GS00Q14OADS316</t>
  </si>
  <si>
    <t xml:space="preserve">GS00Q14OADS317</t>
  </si>
  <si>
    <t xml:space="preserve">GS00Q14OADS318</t>
  </si>
  <si>
    <t xml:space="preserve">GS00Q14OADS344</t>
  </si>
  <si>
    <t xml:space="preserve">GS00Q14OADS319</t>
  </si>
  <si>
    <t xml:space="preserve">GS00Q14OADS320</t>
  </si>
  <si>
    <t xml:space="preserve">GS00Q14OADS321</t>
  </si>
  <si>
    <t xml:space="preserve">GS00Q14OADS322</t>
  </si>
  <si>
    <t xml:space="preserve">GS00Q14OADS323</t>
  </si>
  <si>
    <t xml:space="preserve">GS00Q14OADS324</t>
  </si>
  <si>
    <t xml:space="preserve">GS00Q14OADS326</t>
  </si>
  <si>
    <t xml:space="preserve">GS00Q14OADS343</t>
  </si>
  <si>
    <t xml:space="preserve">GS00Q14OADS327</t>
  </si>
  <si>
    <t xml:space="preserve">GS00Q14OADS328</t>
  </si>
  <si>
    <t xml:space="preserve">GS00Q14OADS329</t>
  </si>
  <si>
    <t xml:space="preserve">GS00Q14OADS330</t>
  </si>
  <si>
    <t xml:space="preserve">GS00Q14OADS331</t>
  </si>
  <si>
    <t xml:space="preserve">GS00Q14OADS332</t>
  </si>
  <si>
    <t xml:space="preserve">GS00Q14OADS333</t>
  </si>
  <si>
    <t xml:space="preserve">GS00Q14OADS334</t>
  </si>
  <si>
    <t xml:space="preserve">GS00Q14OADS335</t>
  </si>
  <si>
    <t xml:space="preserve">GS00Q14OADS336</t>
  </si>
  <si>
    <t xml:space="preserve">GS00Q14OADS337</t>
  </si>
  <si>
    <t xml:space="preserve">GS00Q14OADS338</t>
  </si>
  <si>
    <t xml:space="preserve">GS00Q14OADS340</t>
  </si>
  <si>
    <t xml:space="preserve">GS00Q14OADS341</t>
  </si>
  <si>
    <t xml:space="preserve">GS00Q14OADS342</t>
  </si>
  <si>
    <t xml:space="preserve">GS00Q14OADS438</t>
  </si>
  <si>
    <t xml:space="preserve">GS00Q14OADS401</t>
  </si>
  <si>
    <t xml:space="preserve">GS00Q14OADS402</t>
  </si>
  <si>
    <t xml:space="preserve">GS00Q14OADS403</t>
  </si>
  <si>
    <t xml:space="preserve">GS00Q14OADS404</t>
  </si>
  <si>
    <t xml:space="preserve">GS00Q14OADS405</t>
  </si>
  <si>
    <t xml:space="preserve">GS00Q14OADS406</t>
  </si>
  <si>
    <t xml:space="preserve">GS00Q14OADS409</t>
  </si>
  <si>
    <t xml:space="preserve">GS00Q14OADS407</t>
  </si>
  <si>
    <t xml:space="preserve">GS00Q14OADS408</t>
  </si>
  <si>
    <t xml:space="preserve">GS00Q14OADS410</t>
  </si>
  <si>
    <t xml:space="preserve">GS00Q14OADS411</t>
  </si>
  <si>
    <t xml:space="preserve">GS00Q14OADS412</t>
  </si>
  <si>
    <t xml:space="preserve">GS00Q14OADS413</t>
  </si>
  <si>
    <t xml:space="preserve">GS00Q14OADS414</t>
  </si>
  <si>
    <t xml:space="preserve">GS00Q14OADS415</t>
  </si>
  <si>
    <t xml:space="preserve">GS00Q14OADS416</t>
  </si>
  <si>
    <t xml:space="preserve">GS00Q14OADS417</t>
  </si>
  <si>
    <t xml:space="preserve">GS00Q14OADS418</t>
  </si>
  <si>
    <t xml:space="preserve">GS00Q14OADS419</t>
  </si>
  <si>
    <t xml:space="preserve">GS00Q14OADS420</t>
  </si>
  <si>
    <t xml:space="preserve">GS00Q14OADS421</t>
  </si>
  <si>
    <t xml:space="preserve">GS00Q14OADS422</t>
  </si>
  <si>
    <t xml:space="preserve">GS00Q14OADS423</t>
  </si>
  <si>
    <t xml:space="preserve">GS00Q14OADS424</t>
  </si>
  <si>
    <t xml:space="preserve">GS00Q14OADS426</t>
  </si>
  <si>
    <t xml:space="preserve">GS00Q14OADS427</t>
  </si>
  <si>
    <t xml:space="preserve">GS00Q14OADS428</t>
  </si>
  <si>
    <t xml:space="preserve">GS00Q14OADS429</t>
  </si>
  <si>
    <t xml:space="preserve">GS00Q14OADS430</t>
  </si>
  <si>
    <t xml:space="preserve">GS00Q14OADS431</t>
  </si>
  <si>
    <t xml:space="preserve">GS00Q14OADS432</t>
  </si>
  <si>
    <t xml:space="preserve">GS00Q14OADS433</t>
  </si>
  <si>
    <t xml:space="preserve">GS00Q14OADS434</t>
  </si>
  <si>
    <t xml:space="preserve">GS00Q14OADS435</t>
  </si>
  <si>
    <t xml:space="preserve">GS00Q14OADS436</t>
  </si>
  <si>
    <t xml:space="preserve">GS00Q14OADS437</t>
  </si>
  <si>
    <t xml:space="preserve">GS00Q14OADS439</t>
  </si>
  <si>
    <t xml:space="preserve">GS00Q14OADS440</t>
  </si>
  <si>
    <t xml:space="preserve">GS00Q14OADS441</t>
  </si>
  <si>
    <t xml:space="preserve">GS00Q14OADS523</t>
  </si>
  <si>
    <t xml:space="preserve">GS00Q14OADS502</t>
  </si>
  <si>
    <t xml:space="preserve">GS00Q14OADS503</t>
  </si>
  <si>
    <t xml:space="preserve">GS00Q14OADS504</t>
  </si>
  <si>
    <t xml:space="preserve">GS00Q14OADS505</t>
  </si>
  <si>
    <t xml:space="preserve">GS00Q14OADS506</t>
  </si>
  <si>
    <t xml:space="preserve">GS00Q14OADS507</t>
  </si>
  <si>
    <t xml:space="preserve">GS00Q14OADS508</t>
  </si>
  <si>
    <t xml:space="preserve">GS00Q14OADS509</t>
  </si>
  <si>
    <t xml:space="preserve">GS00Q14OADS510</t>
  </si>
  <si>
    <t xml:space="preserve">GS00Q14OADS511</t>
  </si>
  <si>
    <t xml:space="preserve">GS00Q14OADS512</t>
  </si>
  <si>
    <t xml:space="preserve">GS00Q14OADS513</t>
  </si>
  <si>
    <t xml:space="preserve">GS00Q14OADS514</t>
  </si>
  <si>
    <t xml:space="preserve">GS00Q14OADS515</t>
  </si>
  <si>
    <t xml:space="preserve">GS00Q14OADS516</t>
  </si>
  <si>
    <t xml:space="preserve">GS00Q14OADS517</t>
  </si>
  <si>
    <t xml:space="preserve">GS00Q14OADS518</t>
  </si>
  <si>
    <t xml:space="preserve">GS00Q14OADS519</t>
  </si>
  <si>
    <t xml:space="preserve">GS00Q14OADS520</t>
  </si>
  <si>
    <t xml:space="preserve">GS00Q14OADS521</t>
  </si>
  <si>
    <t xml:space="preserve">GS00Q14OADS522</t>
  </si>
  <si>
    <t xml:space="preserve">GS00Q14OADS620</t>
  </si>
  <si>
    <t xml:space="preserve">GS00Q14OADS602</t>
  </si>
  <si>
    <t xml:space="preserve">GS00Q14OADS623</t>
  </si>
  <si>
    <t xml:space="preserve">GS00Q14OADS603</t>
  </si>
  <si>
    <t xml:space="preserve">GS00Q14OADS604</t>
  </si>
  <si>
    <t xml:space="preserve">GS00Q14OADS605</t>
  </si>
  <si>
    <t xml:space="preserve">GS00Q14OADS606</t>
  </si>
  <si>
    <t xml:space="preserve">GS00Q14OADS607</t>
  </si>
  <si>
    <t xml:space="preserve">GS00Q14OADS608</t>
  </si>
  <si>
    <t xml:space="preserve">GS00Q14OADS609</t>
  </si>
  <si>
    <t xml:space="preserve">GS00Q14OADS610</t>
  </si>
  <si>
    <t xml:space="preserve">GS00Q14OADS611</t>
  </si>
  <si>
    <t xml:space="preserve">GS00Q14OADS612</t>
  </si>
  <si>
    <t xml:space="preserve">GS00Q14OADS613</t>
  </si>
  <si>
    <t xml:space="preserve">GS00Q14OADS614</t>
  </si>
  <si>
    <t xml:space="preserve">GS00Q14OADS615</t>
  </si>
  <si>
    <t xml:space="preserve">GS00Q14OADS616</t>
  </si>
  <si>
    <t xml:space="preserve">GS00Q14OADS617</t>
  </si>
  <si>
    <t xml:space="preserve">GS00Q14OADS618</t>
  </si>
  <si>
    <t xml:space="preserve">GS00Q14OADS619</t>
  </si>
  <si>
    <t xml:space="preserve">GS00Q14OADS621</t>
  </si>
  <si>
    <t xml:space="preserve">GS00Q14OADS622</t>
  </si>
  <si>
    <t xml:space="preserve">GS00Q14OADS736</t>
  </si>
  <si>
    <t xml:space="preserve">GS00Q14OADS702</t>
  </si>
  <si>
    <t xml:space="preserve">GS00Q14OADS742</t>
  </si>
  <si>
    <t xml:space="preserve">GS00Q14OADS703</t>
  </si>
  <si>
    <t xml:space="preserve">GS00Q14OADS704</t>
  </si>
  <si>
    <t xml:space="preserve">GS00Q14OADS705</t>
  </si>
  <si>
    <t xml:space="preserve">GS00Q14OADS706</t>
  </si>
  <si>
    <t xml:space="preserve">301-737-4640</t>
  </si>
  <si>
    <t xml:space="preserve">GS00Q14OADS707</t>
  </si>
  <si>
    <t xml:space="preserve">GS00Q14OADS708</t>
  </si>
  <si>
    <t xml:space="preserve">GS00Q14OADS709</t>
  </si>
  <si>
    <t xml:space="preserve">GS00Q14OADS710</t>
  </si>
  <si>
    <t xml:space="preserve">GS00Q14OADS741</t>
  </si>
  <si>
    <t xml:space="preserve">GS00Q14OADS711</t>
  </si>
  <si>
    <t xml:space="preserve">GS00Q14OADS712</t>
  </si>
  <si>
    <t xml:space="preserve">GS00Q14OADS713</t>
  </si>
  <si>
    <t xml:space="preserve">GS00Q14OADS714</t>
  </si>
  <si>
    <t xml:space="preserve">GS00Q14OADS715</t>
  </si>
  <si>
    <t xml:space="preserve">GS00Q14OADS716</t>
  </si>
  <si>
    <t xml:space="preserve">GS00Q14OADS717</t>
  </si>
  <si>
    <t xml:space="preserve">GS00Q14OADS718</t>
  </si>
  <si>
    <t xml:space="preserve">GS00Q14OADS719</t>
  </si>
  <si>
    <t xml:space="preserve">GS00Q14OADS720</t>
  </si>
  <si>
    <t xml:space="preserve">GS00Q14OADS721</t>
  </si>
  <si>
    <t xml:space="preserve">GS00Q14OADS722</t>
  </si>
  <si>
    <t xml:space="preserve">GS00Q14OADS723</t>
  </si>
  <si>
    <t xml:space="preserve">GS00Q14OADS724</t>
  </si>
  <si>
    <t xml:space="preserve">GS00Q14OADS725</t>
  </si>
  <si>
    <t xml:space="preserve">GS00Q14OADS726</t>
  </si>
  <si>
    <t xml:space="preserve">GS00Q14OADS727</t>
  </si>
  <si>
    <t xml:space="preserve">GS00Q14OADS728</t>
  </si>
  <si>
    <t xml:space="preserve">GS00Q14OADS729</t>
  </si>
  <si>
    <t xml:space="preserve">GS00Q14OADS730</t>
  </si>
  <si>
    <t xml:space="preserve">GS00Q14OADS731</t>
  </si>
  <si>
    <t xml:space="preserve">GS00Q14OADS732</t>
  </si>
  <si>
    <t xml:space="preserve">GS00Q14OADS733</t>
  </si>
  <si>
    <t xml:space="preserve">GS00Q14OADS734</t>
  </si>
  <si>
    <t xml:space="preserve">GS00Q14OADS735</t>
  </si>
  <si>
    <t xml:space="preserve">GS00Q14OADS737</t>
  </si>
  <si>
    <t xml:space="preserve">GS00Q14OADS738</t>
  </si>
  <si>
    <t xml:space="preserve">GS00Q14OADS739</t>
  </si>
  <si>
    <t xml:space="preserve">GS00Q14OADS740</t>
  </si>
  <si>
    <t xml:space="preserve">Accenture Federal Services, LLC</t>
  </si>
  <si>
    <t xml:space="preserve">Ace Info Solutions, Inc.</t>
  </si>
  <si>
    <t xml:space="preserve">Alion Science and Technology Corporation</t>
  </si>
  <si>
    <t xml:space="preserve">Amec Foster Wheeler Environment &amp; Infrastructure, Inc.</t>
  </si>
  <si>
    <t xml:space="preserve">American Systems Corporation</t>
  </si>
  <si>
    <t xml:space="preserve">Applied Research Associates, Inc., dba ARA</t>
  </si>
  <si>
    <t xml:space="preserve">Ball Aerospace &amp; Technologies Corporation</t>
  </si>
  <si>
    <t xml:space="preserve">Battelle Memorial Institute</t>
  </si>
  <si>
    <t xml:space="preserve">Boeing Aerospace Operations, Inc.</t>
  </si>
  <si>
    <t xml:space="preserve">Booz Allen Hamilton, Inc.</t>
  </si>
  <si>
    <t xml:space="preserve">CACI, Inc. Federal</t>
  </si>
  <si>
    <t xml:space="preserve">CACI NSS, Inc.</t>
  </si>
  <si>
    <t xml:space="preserve">Camber Corporation</t>
  </si>
  <si>
    <t xml:space="preserve">CGI Federal, Inc.</t>
  </si>
  <si>
    <t xml:space="preserve">CSRA LLC</t>
  </si>
  <si>
    <t xml:space="preserve">Concurrent Technologies Corporation</t>
  </si>
  <si>
    <t xml:space="preserve">Cubic Global Defense, Inc.</t>
  </si>
  <si>
    <t xml:space="preserve">Deloitte Consulting, LLP</t>
  </si>
  <si>
    <t xml:space="preserve">Dynamics Research Corporation</t>
  </si>
  <si>
    <t xml:space="preserve">ECS Federal Inc.</t>
  </si>
  <si>
    <t xml:space="preserve">Engility LLC</t>
  </si>
  <si>
    <t xml:space="preserve">Engility Corporation </t>
  </si>
  <si>
    <t xml:space="preserve">Engineering Solutions &amp; Products LLC</t>
  </si>
  <si>
    <t xml:space="preserve">General Dynamics Information Technology, Inc.</t>
  </si>
  <si>
    <t xml:space="preserve">Georgia Tech Applied Research Corporation</t>
  </si>
  <si>
    <t xml:space="preserve">Grant Thornton, LLP</t>
  </si>
  <si>
    <t xml:space="preserve">Harris Corporation</t>
  </si>
  <si>
    <t xml:space="preserve">ICF Incorporated, LLC</t>
  </si>
  <si>
    <t xml:space="preserve">International Business Machines Corporation dba IBM</t>
  </si>
  <si>
    <t xml:space="preserve">Jacobs Technology, Inc.</t>
  </si>
  <si>
    <t xml:space="preserve">Kearney &amp; Company, P.C.</t>
  </si>
  <si>
    <t xml:space="preserve">Kbrwyle Technology Solutions, LLC dba KBRWYLE</t>
  </si>
  <si>
    <t xml:space="preserve">Leidos, Inc.</t>
  </si>
  <si>
    <t xml:space="preserve">Lockheed Martin Integrated Systems, LLC.</t>
  </si>
  <si>
    <t xml:space="preserve">Logistics Management Institute (LMI)</t>
  </si>
  <si>
    <t xml:space="preserve">MacAulay-Brown, Inc</t>
  </si>
  <si>
    <t xml:space="preserve">ManTech Advanced Systems International, Inc.</t>
  </si>
  <si>
    <t xml:space="preserve">National Opinion Research Center dba NORC</t>
  </si>
  <si>
    <t xml:space="preserve">Navigant Consulting, Inc.</t>
  </si>
  <si>
    <t xml:space="preserve">Noblis, Inc.</t>
  </si>
  <si>
    <t xml:space="preserve">Northrop Grumman Systems Corporation</t>
  </si>
  <si>
    <t xml:space="preserve">PAE Government Services, Inc. dba PAE</t>
  </si>
  <si>
    <t xml:space="preserve">Parsons Government Services, Inc</t>
  </si>
  <si>
    <t xml:space="preserve">PricewaterhouseCoopers Public Sector LLP</t>
  </si>
  <si>
    <t xml:space="preserve">Raytheon Company</t>
  </si>
  <si>
    <t xml:space="preserve">Research Triangle Institute dba RTI International</t>
  </si>
  <si>
    <t xml:space="preserve">Science Applications International Corporation dba SAIC</t>
  </si>
  <si>
    <t xml:space="preserve">Serco, Inc.</t>
  </si>
  <si>
    <t xml:space="preserve">SGT, Inc.</t>
  </si>
  <si>
    <t xml:space="preserve">Southwest Research Institute</t>
  </si>
  <si>
    <t xml:space="preserve">SRA International, Inc. dba SRA</t>
  </si>
  <si>
    <t xml:space="preserve">SRI International</t>
  </si>
  <si>
    <t xml:space="preserve">Teksouth Corporation</t>
  </si>
  <si>
    <t xml:space="preserve">TeraThink Corporation</t>
  </si>
  <si>
    <t xml:space="preserve">Tetra Tech, Inc.</t>
  </si>
  <si>
    <t xml:space="preserve">The MIL Corporation</t>
  </si>
  <si>
    <t xml:space="preserve">Unisys Corporation</t>
  </si>
  <si>
    <t xml:space="preserve">URS Federal Services, Inc.</t>
  </si>
  <si>
    <t xml:space="preserve">Vencore, Inc.</t>
  </si>
  <si>
    <t xml:space="preserve">Vencore Services and Solutions, Inc.</t>
  </si>
  <si>
    <t xml:space="preserve">Westat, Inc.</t>
  </si>
  <si>
    <t xml:space="preserve">Wyle Laboratories, Inc.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</si>
</sst>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000000"/>
    <numFmt numFmtId="166" formatCode="00000"/>
    <numFmt numFmtId="167" formatCode="@"/>
  </numFmts>
  <fonts count="36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11"/>
      <name val="Arial Narrow"/>
      <family val="0"/>
      <charset val="1"/>
    </font>
    <font>
      <b val="true"/>
      <sz val="11"/>
      <color rgb="FF000000"/>
      <name val="Arial Narrow"/>
      <family val="0"/>
      <charset val="1"/>
    </font>
    <font>
      <b val="true"/>
      <sz val="14"/>
      <color rgb="FF000000"/>
      <name val="Pinyon Script"/>
      <family val="0"/>
      <charset val="1"/>
    </font>
    <font>
      <b val="true"/>
      <i val="true"/>
      <sz val="14"/>
      <color rgb="FF000000"/>
      <name val="Pinyon Script"/>
      <family val="0"/>
      <charset val="1"/>
    </font>
    <font>
      <sz val="11"/>
      <name val="Arial Narrow"/>
      <family val="0"/>
      <charset val="1"/>
    </font>
    <font>
      <sz val="11"/>
      <color rgb="FF000000"/>
      <name val="Arial Narrow"/>
      <family val="0"/>
      <charset val="1"/>
    </font>
    <font>
      <b val="true"/>
      <sz val="8"/>
      <color rgb="FF000000"/>
      <name val="Pinyon Script"/>
      <family val="0"/>
      <charset val="1"/>
    </font>
    <font>
      <b val="true"/>
      <sz val="8"/>
      <name val="Arial"/>
      <family val="0"/>
      <charset val="1"/>
    </font>
    <font>
      <sz val="8"/>
      <color rgb="FF000000"/>
      <name val="Arial"/>
      <family val="0"/>
      <charset val="1"/>
    </font>
    <font>
      <b val="true"/>
      <sz val="11"/>
      <name val="Arial Narrow"/>
      <family val="2"/>
      <charset val="1"/>
    </font>
    <font>
      <b val="true"/>
      <sz val="14"/>
      <color rgb="FFFF0000"/>
      <name val="Pinyon Script"/>
      <family val="0"/>
      <charset val="1"/>
    </font>
    <font>
      <b val="true"/>
      <sz val="8"/>
      <color rgb="FF000000"/>
      <name val="Arial"/>
      <family val="2"/>
      <charset val="1"/>
    </font>
    <font>
      <b val="true"/>
      <sz val="11"/>
      <color rgb="FFFF0000"/>
      <name val="Arial Narrow"/>
      <family val="2"/>
      <charset val="1"/>
    </font>
    <font>
      <b val="true"/>
      <sz val="8"/>
      <color rgb="FFFF0000"/>
      <name val="Pinyon Script"/>
      <family val="0"/>
      <charset val="1"/>
    </font>
    <font>
      <sz val="11"/>
      <color rgb="FFFF0000"/>
      <name val="Arial Narrow"/>
      <family val="2"/>
      <charset val="1"/>
    </font>
    <font>
      <sz val="11"/>
      <color rgb="FFFF0000"/>
      <name val="Arial"/>
      <family val="2"/>
      <charset val="1"/>
    </font>
    <font>
      <sz val="11"/>
      <name val="Arial Narrow"/>
      <family val="2"/>
      <charset val="1"/>
    </font>
    <font>
      <sz val="10"/>
      <color rgb="FF000000"/>
      <name val="Arial"/>
      <family val="0"/>
      <charset val="1"/>
    </font>
    <font>
      <sz val="11"/>
      <color rgb="FF222222"/>
      <name val="Arial Narrow"/>
      <family val="0"/>
      <charset val="1"/>
    </font>
    <font>
      <b val="true"/>
      <sz val="6"/>
      <color rgb="FF000000"/>
      <name val="Georgia"/>
      <family val="1"/>
      <charset val="1"/>
    </font>
    <font>
      <sz val="10"/>
      <name val="Arial Narrow"/>
      <family val="0"/>
      <charset val="1"/>
    </font>
    <font>
      <sz val="11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24292E"/>
      <name val="Segoe UI"/>
      <family val="2"/>
      <charset val="1"/>
    </font>
    <font>
      <sz val="8"/>
      <color rgb="FF000000"/>
      <name val="Arial"/>
      <family val="2"/>
      <charset val="1"/>
    </font>
    <font>
      <b val="true"/>
      <i val="true"/>
      <sz val="14"/>
      <name val="Pinyon Script"/>
      <family val="0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 Narrow"/>
      <family val="2"/>
      <charset val="1"/>
    </font>
    <font>
      <sz val="11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FF"/>
        <bgColor rgb="FFF6F8FA"/>
      </patternFill>
    </fill>
    <fill>
      <patternFill patternType="solid">
        <fgColor rgb="FF000000"/>
        <bgColor rgb="FF222222"/>
      </patternFill>
    </fill>
    <fill>
      <patternFill patternType="solid">
        <fgColor rgb="FFF6F8FA"/>
        <bgColor rgb="FFF2F2F2"/>
      </patternFill>
    </fill>
    <fill>
      <patternFill patternType="solid">
        <fgColor rgb="FFF2F2F2"/>
        <bgColor rgb="FFF6F8F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 style="thin"/>
      <bottom style="thin"/>
      <diagonal/>
    </border>
    <border diagonalUp="false" diagonalDown="false"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3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3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8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5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5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6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4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A"/>
      <rgbColor rgb="FFF2F2F2"/>
      <rgbColor rgb="FF660066"/>
      <rgbColor rgb="FFFF8080"/>
      <rgbColor rgb="FF0066CC"/>
      <rgbColor rgb="FFDFE2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222222"/>
      <rgbColor rgb="FF993300"/>
      <rgbColor rgb="FF993366"/>
      <rgbColor rgb="FF333399"/>
      <rgbColor rgb="FF24292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O479"/>
  <sheetViews>
    <sheetView showFormulas="false" showGridLines="true" showRowColHeaders="true" showZeros="true" rightToLeft="false" tabSelected="false" showOutlineSymbols="true" defaultGridColor="true" view="normal" topLeftCell="A1" colorId="64" zoomScale="105" zoomScaleNormal="105" zoomScalePageLayoutView="100" workbookViewId="0">
      <pane xSplit="0" ySplit="1" topLeftCell="A280" activePane="bottomLeft" state="frozen"/>
      <selection pane="topLeft" activeCell="A1" activeCellId="0" sqref="A1"/>
      <selection pane="bottomLeft" activeCell="A475" activeCellId="0" sqref="A475"/>
    </sheetView>
  </sheetViews>
  <sheetFormatPr defaultRowHeight="15" zeroHeight="false" outlineLevelRow="0" outlineLevelCol="0"/>
  <cols>
    <col collapsed="false" customWidth="true" hidden="false" outlineLevel="0" max="1" min="1" style="0" width="52.1"/>
    <col collapsed="false" customWidth="true" hidden="false" outlineLevel="0" max="3" min="2" style="0" width="28.7"/>
    <col collapsed="false" customWidth="true" hidden="false" outlineLevel="0" max="10" min="4" style="0" width="3.6"/>
    <col collapsed="false" customWidth="true" hidden="false" outlineLevel="0" max="11" min="11" style="0" width="8.6"/>
    <col collapsed="false" customWidth="true" hidden="false" outlineLevel="0" max="12" min="12" style="0" width="6.1"/>
    <col collapsed="false" customWidth="true" hidden="false" outlineLevel="0" max="26" min="13" style="0" width="8.6"/>
    <col collapsed="false" customWidth="true" hidden="false" outlineLevel="0" max="1025" min="27" style="0" width="12.6"/>
  </cols>
  <sheetData>
    <row r="1" customFormat="false" ht="13.5" hidden="false" customHeight="tru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6.5" hidden="false" customHeight="true" outlineLevel="0" collapsed="false">
      <c r="A2" s="4" t="s">
        <v>12</v>
      </c>
      <c r="B2" s="5" t="s">
        <v>13</v>
      </c>
      <c r="C2" s="6" t="s">
        <v>14</v>
      </c>
      <c r="D2" s="7"/>
      <c r="E2" s="8" t="s">
        <v>15</v>
      </c>
      <c r="F2" s="7" t="s">
        <v>15</v>
      </c>
      <c r="G2" s="7"/>
      <c r="H2" s="7"/>
      <c r="I2" s="7"/>
      <c r="J2" s="7"/>
      <c r="K2" s="9" t="n">
        <v>39872622</v>
      </c>
      <c r="L2" s="10" t="s">
        <v>16</v>
      </c>
    </row>
    <row r="3" customFormat="false" ht="16.5" hidden="false" customHeight="true" outlineLevel="0" collapsed="false">
      <c r="A3" s="11" t="s">
        <v>17</v>
      </c>
      <c r="B3" s="12" t="s">
        <v>18</v>
      </c>
      <c r="C3" s="13" t="s">
        <v>19</v>
      </c>
      <c r="D3" s="14"/>
      <c r="E3" s="14"/>
      <c r="F3" s="14"/>
      <c r="G3" s="14"/>
      <c r="H3" s="14"/>
      <c r="I3" s="14"/>
      <c r="J3" s="14"/>
      <c r="K3" s="15"/>
      <c r="L3" s="16"/>
    </row>
    <row r="4" customFormat="false" ht="16.5" hidden="false" customHeight="true" outlineLevel="0" collapsed="false">
      <c r="A4" s="17" t="s">
        <v>20</v>
      </c>
      <c r="B4" s="18" t="s">
        <v>21</v>
      </c>
      <c r="C4" s="19" t="s">
        <v>22</v>
      </c>
      <c r="D4" s="14"/>
      <c r="E4" s="14"/>
      <c r="F4" s="14"/>
      <c r="G4" s="14"/>
      <c r="H4" s="14"/>
      <c r="I4" s="14"/>
      <c r="J4" s="14"/>
      <c r="K4" s="15"/>
      <c r="L4" s="16"/>
    </row>
    <row r="5" customFormat="false" ht="16.5" hidden="false" customHeight="true" outlineLevel="0" collapsed="false">
      <c r="A5" s="4" t="s">
        <v>23</v>
      </c>
      <c r="B5" s="20" t="s">
        <v>24</v>
      </c>
      <c r="C5" s="6" t="s">
        <v>25</v>
      </c>
      <c r="D5" s="7"/>
      <c r="E5" s="7"/>
      <c r="F5" s="7" t="s">
        <v>15</v>
      </c>
      <c r="G5" s="7"/>
      <c r="H5" s="7"/>
      <c r="I5" s="7"/>
      <c r="J5" s="7"/>
      <c r="K5" s="21" t="n">
        <v>118498067</v>
      </c>
      <c r="L5" s="10" t="s">
        <v>26</v>
      </c>
    </row>
    <row r="6" customFormat="false" ht="16.5" hidden="false" customHeight="true" outlineLevel="0" collapsed="false">
      <c r="A6" s="11" t="s">
        <v>27</v>
      </c>
      <c r="B6" s="22" t="s">
        <v>28</v>
      </c>
      <c r="C6" s="13" t="s">
        <v>29</v>
      </c>
      <c r="D6" s="14"/>
      <c r="E6" s="14"/>
      <c r="F6" s="14"/>
      <c r="G6" s="14"/>
      <c r="H6" s="14"/>
      <c r="I6" s="14"/>
      <c r="J6" s="14"/>
      <c r="K6" s="15"/>
      <c r="L6" s="16"/>
    </row>
    <row r="7" customFormat="false" ht="16.5" hidden="false" customHeight="true" outlineLevel="0" collapsed="false">
      <c r="A7" s="17" t="s">
        <v>30</v>
      </c>
      <c r="B7" s="23" t="s">
        <v>31</v>
      </c>
      <c r="C7" s="24" t="s">
        <v>31</v>
      </c>
      <c r="D7" s="14"/>
      <c r="E7" s="14"/>
      <c r="F7" s="14"/>
      <c r="G7" s="14"/>
      <c r="H7" s="14"/>
      <c r="I7" s="14"/>
      <c r="J7" s="14"/>
      <c r="K7" s="15"/>
      <c r="L7" s="16"/>
    </row>
    <row r="8" customFormat="false" ht="16.5" hidden="false" customHeight="true" outlineLevel="0" collapsed="false">
      <c r="A8" s="25" t="s">
        <v>32</v>
      </c>
      <c r="B8" s="20" t="s">
        <v>33</v>
      </c>
      <c r="C8" s="6" t="s">
        <v>34</v>
      </c>
      <c r="D8" s="7" t="s">
        <v>15</v>
      </c>
      <c r="E8" s="7" t="s">
        <v>15</v>
      </c>
      <c r="F8" s="7"/>
      <c r="G8" s="7"/>
      <c r="H8" s="7"/>
      <c r="I8" s="7"/>
      <c r="J8" s="7"/>
      <c r="K8" s="9" t="n">
        <v>8050242</v>
      </c>
      <c r="L8" s="10" t="s">
        <v>35</v>
      </c>
    </row>
    <row r="9" customFormat="false" ht="16.5" hidden="false" customHeight="true" outlineLevel="0" collapsed="false">
      <c r="A9" s="26" t="s">
        <v>36</v>
      </c>
      <c r="B9" s="22" t="s">
        <v>37</v>
      </c>
      <c r="C9" s="13" t="s">
        <v>38</v>
      </c>
      <c r="D9" s="14"/>
      <c r="E9" s="14"/>
      <c r="F9" s="14"/>
      <c r="G9" s="14"/>
      <c r="H9" s="14"/>
      <c r="I9" s="14"/>
      <c r="J9" s="14"/>
      <c r="K9" s="15"/>
      <c r="L9" s="16"/>
    </row>
    <row r="10" customFormat="false" ht="16.5" hidden="false" customHeight="true" outlineLevel="0" collapsed="false">
      <c r="A10" s="27" t="s">
        <v>39</v>
      </c>
      <c r="B10" s="28" t="s">
        <v>40</v>
      </c>
      <c r="C10" s="29" t="s">
        <v>40</v>
      </c>
      <c r="D10" s="14"/>
      <c r="E10" s="14"/>
      <c r="F10" s="14"/>
      <c r="G10" s="14"/>
      <c r="H10" s="14"/>
      <c r="I10" s="14"/>
      <c r="J10" s="14"/>
      <c r="K10" s="15"/>
      <c r="L10" s="16"/>
    </row>
    <row r="11" customFormat="false" ht="16.5" hidden="false" customHeight="true" outlineLevel="0" collapsed="false">
      <c r="A11" s="25" t="s">
        <v>41</v>
      </c>
      <c r="B11" s="20" t="s">
        <v>42</v>
      </c>
      <c r="C11" s="6" t="s">
        <v>43</v>
      </c>
      <c r="D11" s="7" t="s">
        <v>15</v>
      </c>
      <c r="E11" s="7"/>
      <c r="F11" s="7" t="s">
        <v>15</v>
      </c>
      <c r="G11" s="7"/>
      <c r="H11" s="7"/>
      <c r="I11" s="7"/>
      <c r="J11" s="7"/>
      <c r="K11" s="9" t="n">
        <v>49192649</v>
      </c>
      <c r="L11" s="10" t="s">
        <v>44</v>
      </c>
    </row>
    <row r="12" customFormat="false" ht="16.5" hidden="false" customHeight="true" outlineLevel="0" collapsed="false">
      <c r="A12" s="26" t="s">
        <v>45</v>
      </c>
      <c r="B12" s="22" t="s">
        <v>46</v>
      </c>
      <c r="C12" s="13" t="s">
        <v>47</v>
      </c>
      <c r="D12" s="14"/>
      <c r="E12" s="14"/>
      <c r="F12" s="14"/>
      <c r="G12" s="14"/>
      <c r="H12" s="14"/>
      <c r="I12" s="14"/>
      <c r="J12" s="14"/>
      <c r="K12" s="15"/>
      <c r="L12" s="16"/>
    </row>
    <row r="13" customFormat="false" ht="16.5" hidden="false" customHeight="true" outlineLevel="0" collapsed="false">
      <c r="A13" s="27" t="s">
        <v>48</v>
      </c>
      <c r="B13" s="28" t="s">
        <v>49</v>
      </c>
      <c r="C13" s="29" t="s">
        <v>49</v>
      </c>
      <c r="D13" s="14"/>
      <c r="E13" s="14"/>
      <c r="F13" s="14"/>
      <c r="G13" s="14"/>
      <c r="H13" s="14"/>
      <c r="I13" s="14"/>
      <c r="J13" s="14"/>
      <c r="K13" s="15"/>
      <c r="L13" s="16"/>
    </row>
    <row r="14" customFormat="false" ht="16.5" hidden="false" customHeight="true" outlineLevel="0" collapsed="false">
      <c r="A14" s="4" t="s">
        <v>50</v>
      </c>
      <c r="B14" s="20" t="s">
        <v>51</v>
      </c>
      <c r="C14" s="6" t="s">
        <v>52</v>
      </c>
      <c r="D14" s="7"/>
      <c r="E14" s="7"/>
      <c r="F14" s="7"/>
      <c r="G14" s="7" t="s">
        <v>15</v>
      </c>
      <c r="H14" s="7"/>
      <c r="I14" s="7" t="s">
        <v>15</v>
      </c>
      <c r="J14" s="7" t="s">
        <v>15</v>
      </c>
      <c r="K14" s="9" t="n">
        <v>625694500</v>
      </c>
      <c r="L14" s="10" t="s">
        <v>53</v>
      </c>
    </row>
    <row r="15" customFormat="false" ht="16.5" hidden="false" customHeight="true" outlineLevel="0" collapsed="false">
      <c r="A15" s="11" t="s">
        <v>54</v>
      </c>
      <c r="B15" s="23" t="s">
        <v>55</v>
      </c>
      <c r="C15" s="13" t="s">
        <v>55</v>
      </c>
      <c r="D15" s="14"/>
      <c r="E15" s="14"/>
      <c r="F15" s="14"/>
      <c r="G15" s="14"/>
      <c r="H15" s="14"/>
      <c r="I15" s="14"/>
      <c r="J15" s="14"/>
      <c r="K15" s="15"/>
      <c r="L15" s="16"/>
    </row>
    <row r="16" customFormat="false" ht="16.5" hidden="false" customHeight="true" outlineLevel="0" collapsed="false">
      <c r="A16" s="17" t="s">
        <v>56</v>
      </c>
      <c r="B16" s="30" t="s">
        <v>57</v>
      </c>
      <c r="C16" s="13" t="s">
        <v>58</v>
      </c>
      <c r="D16" s="14"/>
      <c r="E16" s="14"/>
      <c r="F16" s="14"/>
      <c r="G16" s="14"/>
      <c r="H16" s="14"/>
      <c r="I16" s="14"/>
      <c r="J16" s="14"/>
      <c r="K16" s="15"/>
      <c r="L16" s="16"/>
    </row>
    <row r="17" customFormat="false" ht="16.5" hidden="false" customHeight="true" outlineLevel="0" collapsed="false">
      <c r="A17" s="4" t="s">
        <v>59</v>
      </c>
      <c r="B17" s="20" t="s">
        <v>60</v>
      </c>
      <c r="C17" s="20" t="s">
        <v>61</v>
      </c>
      <c r="D17" s="7"/>
      <c r="E17" s="7"/>
      <c r="F17" s="7" t="s">
        <v>15</v>
      </c>
      <c r="G17" s="31"/>
      <c r="H17" s="7"/>
      <c r="I17" s="7"/>
      <c r="J17" s="7"/>
      <c r="K17" s="9" t="n">
        <v>41054441</v>
      </c>
      <c r="L17" s="10" t="s">
        <v>62</v>
      </c>
    </row>
    <row r="18" customFormat="false" ht="16.5" hidden="false" customHeight="true" outlineLevel="0" collapsed="false">
      <c r="A18" s="11" t="s">
        <v>63</v>
      </c>
      <c r="B18" s="23" t="s">
        <v>64</v>
      </c>
      <c r="C18" s="23" t="s">
        <v>65</v>
      </c>
      <c r="D18" s="14"/>
      <c r="E18" s="14"/>
      <c r="F18" s="14"/>
      <c r="G18" s="14"/>
      <c r="H18" s="14"/>
      <c r="I18" s="14"/>
      <c r="J18" s="14"/>
      <c r="K18" s="15"/>
      <c r="L18" s="16"/>
    </row>
    <row r="19" customFormat="false" ht="16.5" hidden="false" customHeight="true" outlineLevel="0" collapsed="false">
      <c r="A19" s="17" t="s">
        <v>66</v>
      </c>
      <c r="B19" s="28" t="s">
        <v>67</v>
      </c>
      <c r="C19" s="30" t="s">
        <v>68</v>
      </c>
      <c r="D19" s="14"/>
      <c r="E19" s="14"/>
      <c r="F19" s="14"/>
      <c r="G19" s="14"/>
      <c r="H19" s="14"/>
      <c r="I19" s="14"/>
      <c r="J19" s="14"/>
      <c r="K19" s="15"/>
      <c r="L19" s="16"/>
    </row>
    <row r="20" customFormat="false" ht="16.5" hidden="false" customHeight="true" outlineLevel="0" collapsed="false">
      <c r="A20" s="4" t="s">
        <v>69</v>
      </c>
      <c r="B20" s="20" t="s">
        <v>70</v>
      </c>
      <c r="C20" s="6" t="s">
        <v>71</v>
      </c>
      <c r="D20" s="7" t="s">
        <v>15</v>
      </c>
      <c r="E20" s="7"/>
      <c r="F20" s="7"/>
      <c r="G20" s="7"/>
      <c r="H20" s="7"/>
      <c r="I20" s="7"/>
      <c r="J20" s="7"/>
      <c r="K20" s="9" t="n">
        <v>136794802</v>
      </c>
      <c r="L20" s="10" t="s">
        <v>72</v>
      </c>
    </row>
    <row r="21" customFormat="false" ht="16.5" hidden="false" customHeight="true" outlineLevel="0" collapsed="false">
      <c r="A21" s="11" t="s">
        <v>73</v>
      </c>
      <c r="B21" s="22" t="s">
        <v>74</v>
      </c>
      <c r="C21" s="13" t="s">
        <v>75</v>
      </c>
      <c r="D21" s="14"/>
      <c r="E21" s="14"/>
      <c r="F21" s="14"/>
      <c r="G21" s="14"/>
      <c r="H21" s="14"/>
      <c r="I21" s="14"/>
      <c r="J21" s="14"/>
      <c r="K21" s="15"/>
      <c r="L21" s="16"/>
    </row>
    <row r="22" customFormat="false" ht="16.5" hidden="false" customHeight="true" outlineLevel="0" collapsed="false">
      <c r="A22" s="17" t="s">
        <v>76</v>
      </c>
      <c r="B22" s="22" t="s">
        <v>77</v>
      </c>
      <c r="C22" s="13" t="s">
        <v>78</v>
      </c>
      <c r="D22" s="14"/>
      <c r="E22" s="14"/>
      <c r="F22" s="14"/>
      <c r="G22" s="14"/>
      <c r="H22" s="14"/>
      <c r="I22" s="14"/>
      <c r="J22" s="14"/>
      <c r="K22" s="15"/>
      <c r="L22" s="16"/>
    </row>
    <row r="23" customFormat="false" ht="16.5" hidden="false" customHeight="true" outlineLevel="0" collapsed="false">
      <c r="A23" s="4" t="s">
        <v>79</v>
      </c>
      <c r="B23" s="20" t="s">
        <v>80</v>
      </c>
      <c r="C23" s="6" t="s">
        <v>81</v>
      </c>
      <c r="D23" s="7" t="s">
        <v>15</v>
      </c>
      <c r="E23" s="7"/>
      <c r="F23" s="7"/>
      <c r="G23" s="7"/>
      <c r="H23" s="7"/>
      <c r="I23" s="7"/>
      <c r="J23" s="7"/>
      <c r="K23" s="9" t="n">
        <v>623876096</v>
      </c>
      <c r="L23" s="10" t="s">
        <v>82</v>
      </c>
    </row>
    <row r="24" customFormat="false" ht="16.5" hidden="false" customHeight="true" outlineLevel="0" collapsed="false">
      <c r="A24" s="11" t="s">
        <v>83</v>
      </c>
      <c r="B24" s="22" t="s">
        <v>84</v>
      </c>
      <c r="C24" s="13" t="s">
        <v>85</v>
      </c>
      <c r="D24" s="14"/>
      <c r="E24" s="14"/>
      <c r="F24" s="14"/>
      <c r="G24" s="14"/>
      <c r="H24" s="14"/>
      <c r="I24" s="14"/>
      <c r="J24" s="14"/>
      <c r="K24" s="15"/>
      <c r="L24" s="16"/>
    </row>
    <row r="25" customFormat="false" ht="16.5" hidden="false" customHeight="true" outlineLevel="0" collapsed="false">
      <c r="A25" s="17" t="s">
        <v>86</v>
      </c>
      <c r="B25" s="22" t="s">
        <v>87</v>
      </c>
      <c r="C25" s="32" t="s">
        <v>87</v>
      </c>
      <c r="D25" s="14"/>
      <c r="E25" s="14"/>
      <c r="F25" s="14"/>
      <c r="G25" s="14"/>
      <c r="H25" s="14"/>
      <c r="I25" s="14"/>
      <c r="J25" s="14"/>
      <c r="K25" s="15"/>
      <c r="L25" s="16"/>
    </row>
    <row r="26" customFormat="false" ht="16.5" hidden="false" customHeight="true" outlineLevel="0" collapsed="false">
      <c r="A26" s="33" t="s">
        <v>88</v>
      </c>
      <c r="B26" s="20" t="s">
        <v>89</v>
      </c>
      <c r="C26" s="6" t="s">
        <v>90</v>
      </c>
      <c r="D26" s="7"/>
      <c r="E26" s="7"/>
      <c r="F26" s="7" t="s">
        <v>15</v>
      </c>
      <c r="G26" s="7"/>
      <c r="H26" s="34"/>
      <c r="I26" s="34"/>
      <c r="J26" s="34"/>
      <c r="K26" s="35" t="n">
        <v>119069052</v>
      </c>
      <c r="L26" s="36" t="s">
        <v>91</v>
      </c>
    </row>
    <row r="27" customFormat="false" ht="16.5" hidden="false" customHeight="true" outlineLevel="0" collapsed="false">
      <c r="A27" s="11" t="s">
        <v>92</v>
      </c>
      <c r="B27" s="22" t="s">
        <v>93</v>
      </c>
      <c r="C27" s="13" t="s">
        <v>94</v>
      </c>
      <c r="D27" s="14"/>
      <c r="E27" s="14"/>
      <c r="F27" s="14"/>
      <c r="G27" s="14"/>
      <c r="H27" s="14"/>
      <c r="I27" s="14"/>
      <c r="J27" s="14"/>
      <c r="K27" s="15"/>
      <c r="L27" s="16"/>
    </row>
    <row r="28" customFormat="false" ht="16.5" hidden="false" customHeight="true" outlineLevel="0" collapsed="false">
      <c r="A28" s="17" t="s">
        <v>95</v>
      </c>
      <c r="B28" s="22" t="s">
        <v>96</v>
      </c>
      <c r="C28" s="13" t="s">
        <v>97</v>
      </c>
      <c r="D28" s="14"/>
      <c r="E28" s="14"/>
      <c r="F28" s="14"/>
      <c r="G28" s="14"/>
      <c r="H28" s="14"/>
      <c r="I28" s="14"/>
      <c r="J28" s="14"/>
      <c r="K28" s="15"/>
      <c r="L28" s="16"/>
    </row>
    <row r="29" customFormat="false" ht="16.5" hidden="false" customHeight="true" outlineLevel="0" collapsed="false">
      <c r="A29" s="4" t="s">
        <v>98</v>
      </c>
      <c r="B29" s="20" t="s">
        <v>99</v>
      </c>
      <c r="C29" s="6" t="s">
        <v>100</v>
      </c>
      <c r="D29" s="7" t="s">
        <v>15</v>
      </c>
      <c r="E29" s="7"/>
      <c r="F29" s="7"/>
      <c r="G29" s="7"/>
      <c r="H29" s="7"/>
      <c r="I29" s="7"/>
      <c r="J29" s="7"/>
      <c r="K29" s="9" t="n">
        <v>170203199</v>
      </c>
      <c r="L29" s="10" t="s">
        <v>101</v>
      </c>
    </row>
    <row r="30" customFormat="false" ht="16.5" hidden="false" customHeight="true" outlineLevel="0" collapsed="false">
      <c r="A30" s="11" t="s">
        <v>102</v>
      </c>
      <c r="B30" s="22" t="s">
        <v>103</v>
      </c>
      <c r="C30" s="13" t="s">
        <v>104</v>
      </c>
      <c r="D30" s="14"/>
      <c r="E30" s="14"/>
      <c r="F30" s="14"/>
      <c r="G30" s="14"/>
      <c r="H30" s="14"/>
      <c r="I30" s="14"/>
      <c r="J30" s="14"/>
      <c r="K30" s="15"/>
      <c r="L30" s="16"/>
    </row>
    <row r="31" customFormat="false" ht="16.5" hidden="false" customHeight="true" outlineLevel="0" collapsed="false">
      <c r="A31" s="17" t="s">
        <v>105</v>
      </c>
      <c r="B31" s="32" t="s">
        <v>106</v>
      </c>
      <c r="C31" s="32" t="s">
        <v>107</v>
      </c>
      <c r="D31" s="14"/>
      <c r="E31" s="14"/>
      <c r="F31" s="14"/>
      <c r="G31" s="14"/>
      <c r="H31" s="14"/>
      <c r="I31" s="14"/>
      <c r="J31" s="14"/>
      <c r="K31" s="15"/>
      <c r="L31" s="16"/>
    </row>
    <row r="32" customFormat="false" ht="16.5" hidden="false" customHeight="true" outlineLevel="0" collapsed="false">
      <c r="A32" s="4" t="s">
        <v>108</v>
      </c>
      <c r="B32" s="20" t="s">
        <v>109</v>
      </c>
      <c r="C32" s="6" t="s">
        <v>110</v>
      </c>
      <c r="D32" s="7"/>
      <c r="E32" s="7"/>
      <c r="F32" s="7"/>
      <c r="G32" s="7"/>
      <c r="H32" s="7"/>
      <c r="I32" s="7"/>
      <c r="J32" s="7" t="s">
        <v>15</v>
      </c>
      <c r="K32" s="9" t="n">
        <v>97967608</v>
      </c>
      <c r="L32" s="10" t="s">
        <v>111</v>
      </c>
    </row>
    <row r="33" customFormat="false" ht="16.5" hidden="false" customHeight="true" outlineLevel="0" collapsed="false">
      <c r="A33" s="11" t="s">
        <v>112</v>
      </c>
      <c r="B33" s="22" t="s">
        <v>113</v>
      </c>
      <c r="C33" s="13" t="s">
        <v>114</v>
      </c>
      <c r="D33" s="14"/>
      <c r="E33" s="14"/>
      <c r="F33" s="14"/>
      <c r="G33" s="14"/>
      <c r="H33" s="14"/>
      <c r="I33" s="14"/>
      <c r="J33" s="14"/>
      <c r="K33" s="15"/>
      <c r="L33" s="16"/>
    </row>
    <row r="34" customFormat="false" ht="16.5" hidden="false" customHeight="true" outlineLevel="0" collapsed="false">
      <c r="A34" s="17" t="s">
        <v>115</v>
      </c>
      <c r="B34" s="22" t="s">
        <v>116</v>
      </c>
      <c r="C34" s="13" t="s">
        <v>116</v>
      </c>
      <c r="D34" s="14"/>
      <c r="E34" s="14"/>
      <c r="F34" s="14"/>
      <c r="G34" s="14"/>
      <c r="H34" s="14"/>
      <c r="I34" s="14"/>
      <c r="J34" s="14"/>
      <c r="K34" s="15"/>
      <c r="L34" s="16"/>
    </row>
    <row r="35" customFormat="false" ht="16.5" hidden="false" customHeight="true" outlineLevel="0" collapsed="false">
      <c r="A35" s="4" t="s">
        <v>117</v>
      </c>
      <c r="B35" s="20" t="s">
        <v>118</v>
      </c>
      <c r="C35" s="6" t="s">
        <v>119</v>
      </c>
      <c r="D35" s="7"/>
      <c r="E35" s="7"/>
      <c r="F35" s="7"/>
      <c r="G35" s="7"/>
      <c r="H35" s="7" t="s">
        <v>15</v>
      </c>
      <c r="I35" s="7" t="s">
        <v>15</v>
      </c>
      <c r="J35" s="7" t="s">
        <v>15</v>
      </c>
      <c r="K35" s="9" t="n">
        <v>807990382</v>
      </c>
      <c r="L35" s="10" t="s">
        <v>120</v>
      </c>
    </row>
    <row r="36" customFormat="false" ht="16.5" hidden="false" customHeight="true" outlineLevel="0" collapsed="false">
      <c r="A36" s="11" t="s">
        <v>121</v>
      </c>
      <c r="B36" s="22" t="s">
        <v>122</v>
      </c>
      <c r="C36" s="32" t="s">
        <v>123</v>
      </c>
      <c r="D36" s="14"/>
      <c r="E36" s="14"/>
      <c r="F36" s="14"/>
      <c r="G36" s="14"/>
      <c r="H36" s="14"/>
      <c r="I36" s="14"/>
      <c r="J36" s="14"/>
      <c r="K36" s="15"/>
      <c r="L36" s="16"/>
    </row>
    <row r="37" customFormat="false" ht="16.5" hidden="false" customHeight="true" outlineLevel="0" collapsed="false">
      <c r="A37" s="17" t="s">
        <v>124</v>
      </c>
      <c r="B37" s="22" t="s">
        <v>125</v>
      </c>
      <c r="C37" s="32" t="s">
        <v>126</v>
      </c>
      <c r="D37" s="14"/>
      <c r="E37" s="14"/>
      <c r="F37" s="14"/>
      <c r="G37" s="14"/>
      <c r="H37" s="14"/>
      <c r="I37" s="14"/>
      <c r="J37" s="14"/>
      <c r="K37" s="15"/>
      <c r="L37" s="16"/>
    </row>
    <row r="38" customFormat="false" ht="16.5" hidden="false" customHeight="true" outlineLevel="0" collapsed="false">
      <c r="A38" s="4" t="s">
        <v>127</v>
      </c>
      <c r="B38" s="20" t="s">
        <v>128</v>
      </c>
      <c r="C38" s="6" t="s">
        <v>129</v>
      </c>
      <c r="D38" s="7"/>
      <c r="E38" s="7"/>
      <c r="F38" s="7" t="s">
        <v>15</v>
      </c>
      <c r="G38" s="7"/>
      <c r="H38" s="7"/>
      <c r="I38" s="7"/>
      <c r="J38" s="7"/>
      <c r="K38" s="9" t="n">
        <v>791195167</v>
      </c>
      <c r="L38" s="10" t="s">
        <v>130</v>
      </c>
    </row>
    <row r="39" customFormat="false" ht="16.5" hidden="false" customHeight="true" outlineLevel="0" collapsed="false">
      <c r="A39" s="11" t="s">
        <v>131</v>
      </c>
      <c r="B39" s="22" t="s">
        <v>132</v>
      </c>
      <c r="C39" s="13" t="s">
        <v>133</v>
      </c>
      <c r="D39" s="14"/>
      <c r="E39" s="14"/>
      <c r="F39" s="14"/>
      <c r="G39" s="14"/>
      <c r="H39" s="14"/>
      <c r="I39" s="14"/>
      <c r="J39" s="14"/>
      <c r="K39" s="15"/>
      <c r="L39" s="16"/>
    </row>
    <row r="40" customFormat="false" ht="16.5" hidden="false" customHeight="true" outlineLevel="0" collapsed="false">
      <c r="A40" s="17" t="s">
        <v>134</v>
      </c>
      <c r="B40" s="23" t="s">
        <v>135</v>
      </c>
      <c r="C40" s="37" t="s">
        <v>136</v>
      </c>
      <c r="D40" s="14"/>
      <c r="E40" s="14"/>
      <c r="F40" s="14"/>
      <c r="G40" s="14"/>
      <c r="H40" s="14"/>
      <c r="I40" s="14"/>
      <c r="J40" s="14"/>
      <c r="K40" s="15"/>
      <c r="L40" s="16"/>
    </row>
    <row r="41" customFormat="false" ht="16.5" hidden="false" customHeight="true" outlineLevel="0" collapsed="false">
      <c r="A41" s="4" t="s">
        <v>137</v>
      </c>
      <c r="B41" s="20" t="s">
        <v>138</v>
      </c>
      <c r="C41" s="38" t="s">
        <v>139</v>
      </c>
      <c r="D41" s="7" t="s">
        <v>15</v>
      </c>
      <c r="E41" s="39"/>
      <c r="F41" s="7" t="s">
        <v>15</v>
      </c>
      <c r="G41" s="7" t="s">
        <v>15</v>
      </c>
      <c r="H41" s="7" t="s">
        <v>15</v>
      </c>
      <c r="I41" s="7" t="s">
        <v>15</v>
      </c>
      <c r="J41" s="39"/>
      <c r="K41" s="9" t="n">
        <v>968706106</v>
      </c>
      <c r="L41" s="10" t="s">
        <v>140</v>
      </c>
    </row>
    <row r="42" customFormat="false" ht="16.5" hidden="false" customHeight="true" outlineLevel="0" collapsed="false">
      <c r="A42" s="11" t="s">
        <v>141</v>
      </c>
      <c r="B42" s="22" t="s">
        <v>142</v>
      </c>
      <c r="C42" s="40" t="s">
        <v>143</v>
      </c>
      <c r="D42" s="41"/>
      <c r="E42" s="41"/>
      <c r="F42" s="41"/>
      <c r="G42" s="41"/>
      <c r="H42" s="41"/>
      <c r="I42" s="41"/>
      <c r="J42" s="41"/>
      <c r="K42" s="15"/>
      <c r="L42" s="16"/>
    </row>
    <row r="43" customFormat="false" ht="16.5" hidden="false" customHeight="true" outlineLevel="0" collapsed="false">
      <c r="A43" s="17" t="s">
        <v>144</v>
      </c>
      <c r="B43" s="40" t="s">
        <v>145</v>
      </c>
      <c r="C43" s="40" t="s">
        <v>145</v>
      </c>
      <c r="D43" s="41"/>
      <c r="E43" s="41"/>
      <c r="F43" s="41"/>
      <c r="G43" s="41"/>
      <c r="H43" s="41"/>
      <c r="I43" s="41"/>
      <c r="J43" s="41"/>
      <c r="K43" s="15"/>
      <c r="L43" s="16"/>
    </row>
    <row r="44" customFormat="false" ht="16.5" hidden="false" customHeight="true" outlineLevel="0" collapsed="false">
      <c r="A44" s="4" t="s">
        <v>146</v>
      </c>
      <c r="B44" s="42" t="s">
        <v>147</v>
      </c>
      <c r="C44" s="6" t="s">
        <v>148</v>
      </c>
      <c r="D44" s="7"/>
      <c r="E44" s="7"/>
      <c r="F44" s="7"/>
      <c r="G44" s="7" t="s">
        <v>15</v>
      </c>
      <c r="H44" s="7"/>
      <c r="I44" s="7"/>
      <c r="J44" s="7"/>
      <c r="K44" s="9" t="n">
        <v>69338820</v>
      </c>
      <c r="L44" s="10" t="s">
        <v>149</v>
      </c>
    </row>
    <row r="45" customFormat="false" ht="16.5" hidden="false" customHeight="true" outlineLevel="0" collapsed="false">
      <c r="A45" s="11" t="s">
        <v>150</v>
      </c>
      <c r="B45" s="23" t="s">
        <v>151</v>
      </c>
      <c r="C45" s="13" t="s">
        <v>152</v>
      </c>
      <c r="D45" s="14"/>
      <c r="E45" s="14"/>
      <c r="F45" s="14"/>
      <c r="G45" s="14"/>
      <c r="H45" s="14"/>
      <c r="I45" s="14"/>
      <c r="J45" s="14"/>
      <c r="K45" s="15"/>
      <c r="L45" s="16"/>
    </row>
    <row r="46" customFormat="false" ht="16.5" hidden="false" customHeight="true" outlineLevel="0" collapsed="false">
      <c r="A46" s="17" t="s">
        <v>153</v>
      </c>
      <c r="B46" s="23" t="s">
        <v>154</v>
      </c>
      <c r="C46" s="13" t="s">
        <v>155</v>
      </c>
      <c r="D46" s="14"/>
      <c r="E46" s="14"/>
      <c r="F46" s="14"/>
      <c r="G46" s="14"/>
      <c r="H46" s="14"/>
      <c r="I46" s="14"/>
      <c r="J46" s="14"/>
      <c r="K46" s="15"/>
      <c r="L46" s="16"/>
    </row>
    <row r="47" customFormat="false" ht="16.5" hidden="false" customHeight="true" outlineLevel="0" collapsed="false">
      <c r="A47" s="4" t="s">
        <v>156</v>
      </c>
      <c r="B47" s="20" t="s">
        <v>157</v>
      </c>
      <c r="C47" s="6" t="s">
        <v>158</v>
      </c>
      <c r="D47" s="7"/>
      <c r="E47" s="7"/>
      <c r="F47" s="7" t="s">
        <v>15</v>
      </c>
      <c r="G47" s="7"/>
      <c r="H47" s="7"/>
      <c r="I47" s="7"/>
      <c r="J47" s="7"/>
      <c r="K47" s="9" t="n">
        <v>48870724</v>
      </c>
      <c r="L47" s="10" t="s">
        <v>159</v>
      </c>
    </row>
    <row r="48" customFormat="false" ht="16.5" hidden="false" customHeight="true" outlineLevel="0" collapsed="false">
      <c r="A48" s="11" t="s">
        <v>160</v>
      </c>
      <c r="B48" s="22" t="s">
        <v>161</v>
      </c>
      <c r="C48" s="13" t="s">
        <v>162</v>
      </c>
      <c r="D48" s="14"/>
      <c r="E48" s="14"/>
      <c r="F48" s="14"/>
      <c r="G48" s="14"/>
      <c r="H48" s="14"/>
      <c r="I48" s="14"/>
      <c r="J48" s="14"/>
      <c r="K48" s="15"/>
      <c r="L48" s="16"/>
    </row>
    <row r="49" customFormat="false" ht="16.5" hidden="false" customHeight="true" outlineLevel="0" collapsed="false">
      <c r="A49" s="17" t="s">
        <v>163</v>
      </c>
      <c r="B49" s="22" t="s">
        <v>164</v>
      </c>
      <c r="C49" s="43" t="s">
        <v>165</v>
      </c>
      <c r="D49" s="14"/>
      <c r="E49" s="14"/>
      <c r="F49" s="14"/>
      <c r="G49" s="14"/>
      <c r="H49" s="14"/>
      <c r="I49" s="14"/>
      <c r="J49" s="14"/>
      <c r="K49" s="15"/>
      <c r="L49" s="16"/>
    </row>
    <row r="50" customFormat="false" ht="16.5" hidden="false" customHeight="true" outlineLevel="0" collapsed="false">
      <c r="A50" s="4" t="s">
        <v>166</v>
      </c>
      <c r="B50" s="42" t="s">
        <v>167</v>
      </c>
      <c r="C50" s="42" t="s">
        <v>168</v>
      </c>
      <c r="D50" s="7"/>
      <c r="E50" s="7"/>
      <c r="F50" s="7" t="s">
        <v>15</v>
      </c>
      <c r="G50" s="7"/>
      <c r="H50" s="7"/>
      <c r="I50" s="7"/>
      <c r="J50" s="7"/>
      <c r="K50" s="9" t="n">
        <v>799980859</v>
      </c>
      <c r="L50" s="10" t="s">
        <v>169</v>
      </c>
    </row>
    <row r="51" customFormat="false" ht="16.5" hidden="false" customHeight="true" outlineLevel="0" collapsed="false">
      <c r="A51" s="11" t="s">
        <v>170</v>
      </c>
      <c r="B51" s="23" t="s">
        <v>171</v>
      </c>
      <c r="C51" s="23" t="s">
        <v>172</v>
      </c>
      <c r="D51" s="14"/>
      <c r="E51" s="14"/>
      <c r="F51" s="14"/>
      <c r="G51" s="14"/>
      <c r="H51" s="14"/>
      <c r="I51" s="14"/>
      <c r="J51" s="14"/>
      <c r="K51" s="15"/>
      <c r="L51" s="16"/>
    </row>
    <row r="52" customFormat="false" ht="16.5" hidden="false" customHeight="true" outlineLevel="0" collapsed="false">
      <c r="A52" s="17" t="s">
        <v>173</v>
      </c>
      <c r="B52" s="22" t="s">
        <v>174</v>
      </c>
      <c r="C52" s="22" t="s">
        <v>174</v>
      </c>
      <c r="D52" s="14"/>
      <c r="E52" s="14"/>
      <c r="F52" s="14"/>
      <c r="G52" s="14"/>
      <c r="H52" s="14"/>
      <c r="I52" s="14"/>
      <c r="J52" s="14"/>
      <c r="K52" s="15"/>
      <c r="L52" s="16"/>
    </row>
    <row r="53" customFormat="false" ht="16.5" hidden="false" customHeight="true" outlineLevel="0" collapsed="false">
      <c r="A53" s="4" t="s">
        <v>175</v>
      </c>
      <c r="B53" s="20" t="s">
        <v>176</v>
      </c>
      <c r="C53" s="6" t="s">
        <v>177</v>
      </c>
      <c r="D53" s="7"/>
      <c r="E53" s="7"/>
      <c r="F53" s="7" t="s">
        <v>15</v>
      </c>
      <c r="G53" s="7" t="s">
        <v>15</v>
      </c>
      <c r="H53" s="7"/>
      <c r="I53" s="7"/>
      <c r="J53" s="7" t="s">
        <v>15</v>
      </c>
      <c r="K53" s="9" t="n">
        <v>804859841</v>
      </c>
      <c r="L53" s="10" t="s">
        <v>178</v>
      </c>
    </row>
    <row r="54" customFormat="false" ht="16.5" hidden="false" customHeight="true" outlineLevel="0" collapsed="false">
      <c r="A54" s="11" t="s">
        <v>179</v>
      </c>
      <c r="B54" s="22" t="s">
        <v>180</v>
      </c>
      <c r="C54" s="13" t="s">
        <v>181</v>
      </c>
      <c r="D54" s="14"/>
      <c r="E54" s="14"/>
      <c r="F54" s="14"/>
      <c r="G54" s="14"/>
      <c r="H54" s="14"/>
      <c r="I54" s="14"/>
      <c r="J54" s="14"/>
      <c r="K54" s="15"/>
      <c r="L54" s="16"/>
    </row>
    <row r="55" customFormat="false" ht="16.5" hidden="false" customHeight="true" outlineLevel="0" collapsed="false">
      <c r="A55" s="17" t="s">
        <v>134</v>
      </c>
      <c r="B55" s="22" t="s">
        <v>182</v>
      </c>
      <c r="C55" s="13" t="s">
        <v>182</v>
      </c>
      <c r="D55" s="14"/>
      <c r="E55" s="14"/>
      <c r="F55" s="14"/>
      <c r="G55" s="14"/>
      <c r="H55" s="14"/>
      <c r="I55" s="14"/>
      <c r="J55" s="14"/>
      <c r="K55" s="15"/>
      <c r="L55" s="16"/>
    </row>
    <row r="56" customFormat="false" ht="16.5" hidden="false" customHeight="true" outlineLevel="0" collapsed="false">
      <c r="A56" s="4" t="s">
        <v>183</v>
      </c>
      <c r="B56" s="20" t="s">
        <v>184</v>
      </c>
      <c r="C56" s="6" t="s">
        <v>185</v>
      </c>
      <c r="D56" s="7" t="s">
        <v>15</v>
      </c>
      <c r="E56" s="7"/>
      <c r="F56" s="7"/>
      <c r="G56" s="7"/>
      <c r="H56" s="7"/>
      <c r="I56" s="7"/>
      <c r="J56" s="7"/>
      <c r="K56" s="9" t="n">
        <v>117755293</v>
      </c>
      <c r="L56" s="10" t="s">
        <v>186</v>
      </c>
    </row>
    <row r="57" customFormat="false" ht="16.5" hidden="false" customHeight="true" outlineLevel="0" collapsed="false">
      <c r="A57" s="11" t="s">
        <v>187</v>
      </c>
      <c r="B57" s="22" t="s">
        <v>188</v>
      </c>
      <c r="C57" s="32" t="s">
        <v>189</v>
      </c>
      <c r="D57" s="14"/>
      <c r="E57" s="14"/>
      <c r="F57" s="14"/>
      <c r="G57" s="14"/>
      <c r="H57" s="14"/>
      <c r="I57" s="14"/>
      <c r="J57" s="14"/>
      <c r="K57" s="15"/>
      <c r="L57" s="16"/>
    </row>
    <row r="58" customFormat="false" ht="16.5" hidden="false" customHeight="true" outlineLevel="0" collapsed="false">
      <c r="A58" s="17" t="s">
        <v>190</v>
      </c>
      <c r="B58" s="22" t="s">
        <v>191</v>
      </c>
      <c r="C58" s="22" t="s">
        <v>191</v>
      </c>
      <c r="D58" s="14"/>
      <c r="E58" s="14"/>
      <c r="F58" s="14"/>
      <c r="G58" s="14"/>
      <c r="H58" s="14"/>
      <c r="I58" s="14"/>
      <c r="J58" s="14"/>
      <c r="K58" s="15"/>
      <c r="L58" s="16"/>
    </row>
    <row r="59" customFormat="false" ht="16.5" hidden="false" customHeight="true" outlineLevel="0" collapsed="false">
      <c r="A59" s="4" t="s">
        <v>192</v>
      </c>
      <c r="B59" s="20" t="s">
        <v>193</v>
      </c>
      <c r="C59" s="6" t="s">
        <v>194</v>
      </c>
      <c r="D59" s="7" t="s">
        <v>15</v>
      </c>
      <c r="E59" s="7"/>
      <c r="F59" s="7" t="s">
        <v>15</v>
      </c>
      <c r="G59" s="7"/>
      <c r="H59" s="7"/>
      <c r="I59" s="7"/>
      <c r="J59" s="7"/>
      <c r="K59" s="9" t="n">
        <v>806849303</v>
      </c>
      <c r="L59" s="10" t="s">
        <v>195</v>
      </c>
    </row>
    <row r="60" customFormat="false" ht="16.5" hidden="false" customHeight="true" outlineLevel="0" collapsed="false">
      <c r="A60" s="11" t="s">
        <v>196</v>
      </c>
      <c r="B60" s="22" t="s">
        <v>197</v>
      </c>
      <c r="C60" s="13" t="s">
        <v>198</v>
      </c>
      <c r="D60" s="14"/>
      <c r="E60" s="14"/>
      <c r="F60" s="14"/>
      <c r="G60" s="14"/>
      <c r="H60" s="14"/>
      <c r="I60" s="14"/>
      <c r="J60" s="14"/>
      <c r="K60" s="15"/>
      <c r="L60" s="16"/>
    </row>
    <row r="61" customFormat="false" ht="16.5" hidden="false" customHeight="true" outlineLevel="0" collapsed="false">
      <c r="A61" s="17" t="s">
        <v>134</v>
      </c>
      <c r="B61" s="22" t="s">
        <v>199</v>
      </c>
      <c r="C61" s="22" t="s">
        <v>199</v>
      </c>
      <c r="D61" s="14"/>
      <c r="E61" s="14"/>
      <c r="F61" s="14"/>
      <c r="G61" s="14"/>
      <c r="H61" s="14"/>
      <c r="I61" s="14"/>
      <c r="J61" s="14"/>
      <c r="K61" s="15"/>
      <c r="L61" s="16"/>
    </row>
    <row r="62" customFormat="false" ht="16.5" hidden="false" customHeight="true" outlineLevel="0" collapsed="false">
      <c r="A62" s="4" t="s">
        <v>200</v>
      </c>
      <c r="B62" s="20" t="s">
        <v>201</v>
      </c>
      <c r="C62" s="6" t="s">
        <v>202</v>
      </c>
      <c r="D62" s="7" t="s">
        <v>15</v>
      </c>
      <c r="E62" s="7"/>
      <c r="F62" s="7"/>
      <c r="G62" s="7"/>
      <c r="H62" s="7"/>
      <c r="I62" s="7"/>
      <c r="J62" s="7"/>
      <c r="K62" s="9" t="n">
        <v>832403948</v>
      </c>
      <c r="L62" s="10" t="s">
        <v>203</v>
      </c>
    </row>
    <row r="63" customFormat="false" ht="16.5" hidden="false" customHeight="true" outlineLevel="0" collapsed="false">
      <c r="A63" s="11" t="s">
        <v>204</v>
      </c>
      <c r="B63" s="22" t="s">
        <v>205</v>
      </c>
      <c r="C63" s="13" t="s">
        <v>206</v>
      </c>
      <c r="D63" s="14"/>
      <c r="E63" s="14"/>
      <c r="F63" s="14"/>
      <c r="G63" s="14"/>
      <c r="H63" s="14"/>
      <c r="I63" s="14"/>
      <c r="J63" s="14"/>
      <c r="K63" s="15"/>
      <c r="L63" s="16"/>
    </row>
    <row r="64" customFormat="false" ht="16.5" hidden="false" customHeight="true" outlineLevel="0" collapsed="false">
      <c r="A64" s="17" t="s">
        <v>207</v>
      </c>
      <c r="B64" s="43" t="s">
        <v>208</v>
      </c>
      <c r="C64" s="13" t="s">
        <v>209</v>
      </c>
      <c r="D64" s="14"/>
      <c r="E64" s="14"/>
      <c r="F64" s="14"/>
      <c r="G64" s="14"/>
      <c r="H64" s="14"/>
      <c r="I64" s="14"/>
      <c r="J64" s="14"/>
      <c r="K64" s="15"/>
      <c r="L64" s="16"/>
    </row>
    <row r="65" customFormat="false" ht="16.5" hidden="false" customHeight="true" outlineLevel="0" collapsed="false">
      <c r="A65" s="4" t="s">
        <v>210</v>
      </c>
      <c r="B65" s="20" t="s">
        <v>211</v>
      </c>
      <c r="C65" s="6" t="s">
        <v>212</v>
      </c>
      <c r="D65" s="7" t="s">
        <v>15</v>
      </c>
      <c r="E65" s="7"/>
      <c r="F65" s="7" t="s">
        <v>15</v>
      </c>
      <c r="G65" s="7" t="s">
        <v>15</v>
      </c>
      <c r="H65" s="7"/>
      <c r="I65" s="7"/>
      <c r="J65" s="7"/>
      <c r="K65" s="9" t="n">
        <v>626979228</v>
      </c>
      <c r="L65" s="10" t="s">
        <v>213</v>
      </c>
    </row>
    <row r="66" customFormat="false" ht="16.5" hidden="false" customHeight="true" outlineLevel="0" collapsed="false">
      <c r="A66" s="11" t="s">
        <v>214</v>
      </c>
      <c r="B66" s="22" t="s">
        <v>215</v>
      </c>
      <c r="C66" s="13" t="s">
        <v>216</v>
      </c>
      <c r="D66" s="14"/>
      <c r="E66" s="14"/>
      <c r="F66" s="14"/>
      <c r="G66" s="14"/>
      <c r="H66" s="14"/>
      <c r="I66" s="14"/>
      <c r="J66" s="14"/>
      <c r="K66" s="15"/>
      <c r="L66" s="16"/>
    </row>
    <row r="67" customFormat="false" ht="16.5" hidden="false" customHeight="true" outlineLevel="0" collapsed="false">
      <c r="A67" s="17" t="s">
        <v>20</v>
      </c>
      <c r="B67" s="23" t="s">
        <v>217</v>
      </c>
      <c r="C67" s="37" t="s">
        <v>217</v>
      </c>
      <c r="D67" s="14"/>
      <c r="E67" s="14"/>
      <c r="F67" s="14"/>
      <c r="G67" s="14"/>
      <c r="H67" s="14"/>
      <c r="I67" s="14"/>
      <c r="J67" s="14"/>
      <c r="K67" s="15"/>
      <c r="L67" s="16"/>
    </row>
    <row r="68" customFormat="false" ht="16.5" hidden="false" customHeight="true" outlineLevel="0" collapsed="false">
      <c r="A68" s="44" t="s">
        <v>218</v>
      </c>
      <c r="B68" s="45" t="s">
        <v>219</v>
      </c>
      <c r="C68" s="45" t="s">
        <v>220</v>
      </c>
      <c r="D68" s="46"/>
      <c r="E68" s="34" t="s">
        <v>15</v>
      </c>
      <c r="F68" s="47"/>
      <c r="G68" s="47"/>
      <c r="H68" s="47"/>
      <c r="I68" s="47"/>
      <c r="J68" s="47"/>
      <c r="K68" s="48" t="n">
        <v>183720515</v>
      </c>
      <c r="L68" s="49" t="s">
        <v>221</v>
      </c>
      <c r="M68" s="50"/>
      <c r="N68" s="50"/>
      <c r="O68" s="50"/>
    </row>
    <row r="69" customFormat="false" ht="16.5" hidden="false" customHeight="true" outlineLevel="0" collapsed="false">
      <c r="A69" s="51" t="s">
        <v>222</v>
      </c>
      <c r="B69" s="52" t="s">
        <v>223</v>
      </c>
      <c r="C69" s="52" t="s">
        <v>224</v>
      </c>
      <c r="D69" s="53"/>
      <c r="E69" s="54"/>
      <c r="F69" s="54"/>
      <c r="G69" s="54"/>
      <c r="H69" s="54"/>
      <c r="I69" s="54"/>
      <c r="J69" s="54"/>
      <c r="K69" s="55"/>
      <c r="L69" s="56"/>
      <c r="M69" s="50"/>
      <c r="N69" s="50"/>
      <c r="O69" s="50"/>
    </row>
    <row r="70" customFormat="false" ht="16.5" hidden="false" customHeight="true" outlineLevel="0" collapsed="false">
      <c r="A70" s="51" t="s">
        <v>225</v>
      </c>
      <c r="B70" s="57" t="s">
        <v>226</v>
      </c>
      <c r="C70" s="57" t="s">
        <v>227</v>
      </c>
      <c r="D70" s="53"/>
      <c r="E70" s="54"/>
      <c r="F70" s="54"/>
      <c r="G70" s="54"/>
      <c r="H70" s="54"/>
      <c r="I70" s="54"/>
      <c r="J70" s="54"/>
      <c r="K70" s="55"/>
      <c r="L70" s="56"/>
      <c r="M70" s="50"/>
      <c r="N70" s="50"/>
      <c r="O70" s="50"/>
    </row>
    <row r="71" customFormat="false" ht="16.5" hidden="false" customHeight="true" outlineLevel="0" collapsed="false">
      <c r="A71" s="25" t="s">
        <v>228</v>
      </c>
      <c r="B71" s="20" t="s">
        <v>229</v>
      </c>
      <c r="C71" s="6" t="s">
        <v>230</v>
      </c>
      <c r="D71" s="7"/>
      <c r="E71" s="7"/>
      <c r="F71" s="7"/>
      <c r="G71" s="7" t="s">
        <v>15</v>
      </c>
      <c r="H71" s="7"/>
      <c r="I71" s="7" t="s">
        <v>15</v>
      </c>
      <c r="J71" s="7" t="s">
        <v>15</v>
      </c>
      <c r="K71" s="9" t="n">
        <v>883504854</v>
      </c>
      <c r="L71" s="10" t="s">
        <v>231</v>
      </c>
    </row>
    <row r="72" customFormat="false" ht="16.5" hidden="false" customHeight="true" outlineLevel="0" collapsed="false">
      <c r="A72" s="26" t="s">
        <v>232</v>
      </c>
      <c r="B72" s="22" t="s">
        <v>233</v>
      </c>
      <c r="C72" s="13" t="s">
        <v>234</v>
      </c>
      <c r="D72" s="14"/>
      <c r="E72" s="14"/>
      <c r="F72" s="14"/>
      <c r="G72" s="14"/>
      <c r="H72" s="14"/>
      <c r="I72" s="14"/>
      <c r="J72" s="14"/>
      <c r="K72" s="15"/>
      <c r="L72" s="16"/>
    </row>
    <row r="73" customFormat="false" ht="16.5" hidden="false" customHeight="true" outlineLevel="0" collapsed="false">
      <c r="A73" s="27" t="s">
        <v>235</v>
      </c>
      <c r="B73" s="23" t="s">
        <v>236</v>
      </c>
      <c r="C73" s="37" t="s">
        <v>236</v>
      </c>
      <c r="D73" s="14"/>
      <c r="E73" s="14"/>
      <c r="F73" s="14"/>
      <c r="G73" s="14"/>
      <c r="H73" s="14"/>
      <c r="I73" s="14"/>
      <c r="J73" s="14"/>
      <c r="K73" s="15"/>
      <c r="L73" s="16"/>
    </row>
    <row r="74" customFormat="false" ht="16.5" hidden="false" customHeight="true" outlineLevel="0" collapsed="false">
      <c r="A74" s="58" t="s">
        <v>237</v>
      </c>
      <c r="B74" s="45" t="s">
        <v>238</v>
      </c>
      <c r="C74" s="45" t="s">
        <v>239</v>
      </c>
      <c r="D74" s="59"/>
      <c r="E74" s="7" t="s">
        <v>15</v>
      </c>
      <c r="F74" s="60"/>
      <c r="G74" s="60"/>
      <c r="H74" s="60"/>
      <c r="I74" s="60"/>
      <c r="J74" s="60"/>
      <c r="K74" s="61" t="n">
        <v>199433371</v>
      </c>
      <c r="L74" s="62" t="s">
        <v>240</v>
      </c>
      <c r="M74" s="50"/>
    </row>
    <row r="75" customFormat="false" ht="16.5" hidden="false" customHeight="true" outlineLevel="0" collapsed="false">
      <c r="A75" s="63" t="s">
        <v>241</v>
      </c>
      <c r="B75" s="52" t="s">
        <v>242</v>
      </c>
      <c r="C75" s="52" t="s">
        <v>243</v>
      </c>
      <c r="D75" s="64"/>
      <c r="E75" s="14"/>
      <c r="F75" s="14"/>
      <c r="G75" s="14"/>
      <c r="H75" s="14"/>
      <c r="I75" s="14"/>
      <c r="J75" s="14"/>
      <c r="K75" s="15"/>
      <c r="L75" s="16"/>
      <c r="M75" s="50"/>
    </row>
    <row r="76" customFormat="false" ht="16.5" hidden="false" customHeight="true" outlineLevel="0" collapsed="false">
      <c r="A76" s="65" t="s">
        <v>244</v>
      </c>
      <c r="B76" s="57" t="s">
        <v>245</v>
      </c>
      <c r="C76" s="57" t="s">
        <v>246</v>
      </c>
      <c r="D76" s="64"/>
      <c r="E76" s="14"/>
      <c r="F76" s="14"/>
      <c r="G76" s="14"/>
      <c r="H76" s="14"/>
      <c r="I76" s="14"/>
      <c r="J76" s="14"/>
      <c r="K76" s="15"/>
      <c r="L76" s="16"/>
      <c r="M76" s="50"/>
    </row>
    <row r="77" customFormat="false" ht="16.5" hidden="false" customHeight="true" outlineLevel="0" collapsed="false">
      <c r="A77" s="58" t="s">
        <v>247</v>
      </c>
      <c r="B77" s="45" t="s">
        <v>248</v>
      </c>
      <c r="C77" s="45" t="s">
        <v>249</v>
      </c>
      <c r="D77" s="59"/>
      <c r="E77" s="7" t="s">
        <v>15</v>
      </c>
      <c r="F77" s="60"/>
      <c r="G77" s="60"/>
      <c r="H77" s="60"/>
      <c r="I77" s="60"/>
      <c r="J77" s="60"/>
      <c r="K77" s="61" t="n">
        <v>619053411</v>
      </c>
      <c r="L77" s="62" t="s">
        <v>250</v>
      </c>
      <c r="M77" s="50"/>
    </row>
    <row r="78" customFormat="false" ht="16.5" hidden="false" customHeight="true" outlineLevel="0" collapsed="false">
      <c r="A78" s="63" t="s">
        <v>251</v>
      </c>
      <c r="B78" s="52" t="s">
        <v>252</v>
      </c>
      <c r="C78" s="52" t="s">
        <v>253</v>
      </c>
      <c r="D78" s="64"/>
      <c r="E78" s="14"/>
      <c r="F78" s="14"/>
      <c r="G78" s="14"/>
      <c r="H78" s="14"/>
      <c r="I78" s="14"/>
      <c r="J78" s="14"/>
      <c r="K78" s="15"/>
      <c r="L78" s="16"/>
      <c r="M78" s="50"/>
    </row>
    <row r="79" customFormat="false" ht="16.5" hidden="false" customHeight="true" outlineLevel="0" collapsed="false">
      <c r="A79" s="63" t="s">
        <v>254</v>
      </c>
      <c r="B79" s="57" t="s">
        <v>255</v>
      </c>
      <c r="C79" s="57" t="s">
        <v>256</v>
      </c>
      <c r="D79" s="64"/>
      <c r="E79" s="14"/>
      <c r="F79" s="14"/>
      <c r="G79" s="14"/>
      <c r="H79" s="14"/>
      <c r="I79" s="14"/>
      <c r="J79" s="14"/>
      <c r="K79" s="15"/>
      <c r="L79" s="16"/>
      <c r="M79" s="50"/>
    </row>
    <row r="80" customFormat="false" ht="16.5" hidden="false" customHeight="true" outlineLevel="0" collapsed="false">
      <c r="A80" s="4" t="s">
        <v>257</v>
      </c>
      <c r="B80" s="20" t="s">
        <v>258</v>
      </c>
      <c r="C80" s="6" t="s">
        <v>259</v>
      </c>
      <c r="D80" s="7"/>
      <c r="E80" s="7"/>
      <c r="F80" s="7" t="s">
        <v>15</v>
      </c>
      <c r="G80" s="7"/>
      <c r="H80" s="7"/>
      <c r="I80" s="7"/>
      <c r="J80" s="7"/>
      <c r="K80" s="9" t="n">
        <v>196004394</v>
      </c>
      <c r="L80" s="10" t="s">
        <v>260</v>
      </c>
    </row>
    <row r="81" customFormat="false" ht="16.5" hidden="false" customHeight="true" outlineLevel="0" collapsed="false">
      <c r="A81" s="11" t="s">
        <v>261</v>
      </c>
      <c r="B81" s="22" t="s">
        <v>262</v>
      </c>
      <c r="C81" s="13" t="s">
        <v>263</v>
      </c>
      <c r="D81" s="14"/>
      <c r="E81" s="14"/>
      <c r="F81" s="14"/>
      <c r="G81" s="14"/>
      <c r="H81" s="14"/>
      <c r="I81" s="14"/>
      <c r="J81" s="14"/>
      <c r="K81" s="15"/>
      <c r="L81" s="16"/>
    </row>
    <row r="82" customFormat="false" ht="16.5" hidden="false" customHeight="true" outlineLevel="0" collapsed="false">
      <c r="A82" s="17" t="s">
        <v>264</v>
      </c>
      <c r="B82" s="22" t="s">
        <v>265</v>
      </c>
      <c r="C82" s="23" t="s">
        <v>265</v>
      </c>
      <c r="D82" s="14"/>
      <c r="E82" s="14"/>
      <c r="F82" s="14"/>
      <c r="G82" s="14"/>
      <c r="H82" s="14"/>
      <c r="I82" s="14"/>
      <c r="J82" s="14"/>
      <c r="K82" s="15"/>
      <c r="L82" s="16"/>
    </row>
    <row r="83" customFormat="false" ht="16.5" hidden="false" customHeight="true" outlineLevel="0" collapsed="false">
      <c r="A83" s="58" t="s">
        <v>266</v>
      </c>
      <c r="B83" s="45" t="s">
        <v>267</v>
      </c>
      <c r="C83" s="45" t="s">
        <v>268</v>
      </c>
      <c r="D83" s="59"/>
      <c r="E83" s="7" t="s">
        <v>15</v>
      </c>
      <c r="F83" s="60"/>
      <c r="G83" s="60"/>
      <c r="H83" s="60"/>
      <c r="I83" s="60"/>
      <c r="J83" s="60"/>
      <c r="K83" s="61" t="n">
        <v>121827260</v>
      </c>
      <c r="L83" s="62" t="s">
        <v>269</v>
      </c>
      <c r="M83" s="50"/>
    </row>
    <row r="84" customFormat="false" ht="16.5" hidden="false" customHeight="true" outlineLevel="0" collapsed="false">
      <c r="A84" s="63" t="s">
        <v>270</v>
      </c>
      <c r="B84" s="52" t="s">
        <v>271</v>
      </c>
      <c r="C84" s="52" t="s">
        <v>272</v>
      </c>
      <c r="D84" s="64"/>
      <c r="E84" s="14"/>
      <c r="F84" s="14"/>
      <c r="G84" s="14"/>
      <c r="H84" s="14"/>
      <c r="I84" s="14"/>
      <c r="J84" s="14"/>
      <c r="K84" s="15"/>
      <c r="L84" s="16"/>
      <c r="M84" s="50"/>
    </row>
    <row r="85" customFormat="false" ht="16.5" hidden="false" customHeight="true" outlineLevel="0" collapsed="false">
      <c r="A85" s="63" t="s">
        <v>273</v>
      </c>
      <c r="B85" s="57" t="s">
        <v>274</v>
      </c>
      <c r="C85" s="57" t="s">
        <v>275</v>
      </c>
      <c r="D85" s="64"/>
      <c r="E85" s="14"/>
      <c r="F85" s="14"/>
      <c r="G85" s="14"/>
      <c r="H85" s="14"/>
      <c r="I85" s="14"/>
      <c r="J85" s="14"/>
      <c r="K85" s="15"/>
      <c r="L85" s="16"/>
      <c r="M85" s="50"/>
    </row>
    <row r="86" customFormat="false" ht="16.5" hidden="false" customHeight="true" outlineLevel="0" collapsed="false">
      <c r="A86" s="4" t="s">
        <v>276</v>
      </c>
      <c r="B86" s="20" t="s">
        <v>277</v>
      </c>
      <c r="C86" s="6" t="s">
        <v>278</v>
      </c>
      <c r="D86" s="7" t="s">
        <v>15</v>
      </c>
      <c r="E86" s="7"/>
      <c r="F86" s="7"/>
      <c r="G86" s="7"/>
      <c r="H86" s="7"/>
      <c r="I86" s="7"/>
      <c r="J86" s="7"/>
      <c r="K86" s="9" t="n">
        <v>831891788</v>
      </c>
      <c r="L86" s="10" t="s">
        <v>279</v>
      </c>
    </row>
    <row r="87" customFormat="false" ht="16.5" hidden="false" customHeight="true" outlineLevel="0" collapsed="false">
      <c r="A87" s="11" t="s">
        <v>280</v>
      </c>
      <c r="B87" s="22" t="s">
        <v>281</v>
      </c>
      <c r="C87" s="13" t="s">
        <v>282</v>
      </c>
      <c r="D87" s="14"/>
      <c r="E87" s="14"/>
      <c r="F87" s="14"/>
      <c r="G87" s="14"/>
      <c r="H87" s="14"/>
      <c r="I87" s="14"/>
      <c r="J87" s="14"/>
      <c r="K87" s="15"/>
      <c r="L87" s="16"/>
    </row>
    <row r="88" customFormat="false" ht="16.5" hidden="false" customHeight="true" outlineLevel="0" collapsed="false">
      <c r="A88" s="17" t="s">
        <v>283</v>
      </c>
      <c r="B88" s="28" t="s">
        <v>284</v>
      </c>
      <c r="C88" s="66" t="s">
        <v>284</v>
      </c>
      <c r="D88" s="14"/>
      <c r="E88" s="14"/>
      <c r="F88" s="14"/>
      <c r="G88" s="14"/>
      <c r="H88" s="14"/>
      <c r="I88" s="14"/>
      <c r="J88" s="14"/>
      <c r="K88" s="15"/>
      <c r="L88" s="16"/>
    </row>
    <row r="89" customFormat="false" ht="16.5" hidden="false" customHeight="true" outlineLevel="0" collapsed="false">
      <c r="A89" s="4" t="s">
        <v>285</v>
      </c>
      <c r="B89" s="20" t="s">
        <v>286</v>
      </c>
      <c r="C89" s="6" t="s">
        <v>287</v>
      </c>
      <c r="D89" s="7" t="s">
        <v>15</v>
      </c>
      <c r="E89" s="7" t="s">
        <v>15</v>
      </c>
      <c r="F89" s="7"/>
      <c r="G89" s="7"/>
      <c r="H89" s="7"/>
      <c r="I89" s="7"/>
      <c r="J89" s="7"/>
      <c r="K89" s="9" t="n">
        <v>127222466</v>
      </c>
      <c r="L89" s="10" t="s">
        <v>288</v>
      </c>
    </row>
    <row r="90" customFormat="false" ht="16.5" hidden="false" customHeight="true" outlineLevel="0" collapsed="false">
      <c r="A90" s="11" t="s">
        <v>289</v>
      </c>
      <c r="B90" s="22" t="s">
        <v>290</v>
      </c>
      <c r="C90" s="13" t="s">
        <v>291</v>
      </c>
      <c r="D90" s="14"/>
      <c r="E90" s="14"/>
      <c r="F90" s="14"/>
      <c r="G90" s="14"/>
      <c r="H90" s="14"/>
      <c r="I90" s="14"/>
      <c r="J90" s="14"/>
      <c r="K90" s="15"/>
      <c r="L90" s="16"/>
    </row>
    <row r="91" customFormat="false" ht="16.5" hidden="false" customHeight="true" outlineLevel="0" collapsed="false">
      <c r="A91" s="17" t="s">
        <v>264</v>
      </c>
      <c r="B91" s="22" t="s">
        <v>292</v>
      </c>
      <c r="C91" s="13" t="s">
        <v>293</v>
      </c>
      <c r="D91" s="14"/>
      <c r="E91" s="14"/>
      <c r="F91" s="14"/>
      <c r="G91" s="14"/>
      <c r="H91" s="14"/>
      <c r="I91" s="14"/>
      <c r="J91" s="14"/>
      <c r="K91" s="15"/>
      <c r="L91" s="16"/>
    </row>
    <row r="92" customFormat="false" ht="16.5" hidden="false" customHeight="true" outlineLevel="0" collapsed="false">
      <c r="A92" s="4" t="s">
        <v>294</v>
      </c>
      <c r="B92" s="20" t="s">
        <v>295</v>
      </c>
      <c r="C92" s="6" t="s">
        <v>296</v>
      </c>
      <c r="D92" s="7"/>
      <c r="E92" s="7"/>
      <c r="F92" s="7" t="s">
        <v>15</v>
      </c>
      <c r="G92" s="7"/>
      <c r="H92" s="7"/>
      <c r="I92" s="7"/>
      <c r="J92" s="7"/>
      <c r="K92" s="9" t="n">
        <v>130196814</v>
      </c>
      <c r="L92" s="10" t="s">
        <v>297</v>
      </c>
    </row>
    <row r="93" customFormat="false" ht="16.5" hidden="false" customHeight="true" outlineLevel="0" collapsed="false">
      <c r="A93" s="11" t="s">
        <v>298</v>
      </c>
      <c r="B93" s="22" t="s">
        <v>299</v>
      </c>
      <c r="C93" s="13" t="s">
        <v>300</v>
      </c>
      <c r="D93" s="14"/>
      <c r="E93" s="14"/>
      <c r="F93" s="14"/>
      <c r="G93" s="14"/>
      <c r="H93" s="14"/>
      <c r="I93" s="14"/>
      <c r="J93" s="14"/>
      <c r="K93" s="15"/>
      <c r="L93" s="16"/>
    </row>
    <row r="94" customFormat="false" ht="16.5" hidden="false" customHeight="true" outlineLevel="0" collapsed="false">
      <c r="A94" s="17" t="s">
        <v>301</v>
      </c>
      <c r="B94" s="23" t="s">
        <v>302</v>
      </c>
      <c r="C94" s="37" t="s">
        <v>302</v>
      </c>
      <c r="D94" s="14"/>
      <c r="E94" s="14"/>
      <c r="F94" s="14"/>
      <c r="G94" s="14"/>
      <c r="H94" s="14"/>
      <c r="I94" s="14"/>
      <c r="J94" s="14"/>
      <c r="K94" s="15"/>
      <c r="L94" s="16"/>
    </row>
    <row r="95" customFormat="false" ht="16.5" hidden="false" customHeight="true" outlineLevel="0" collapsed="false">
      <c r="A95" s="4" t="s">
        <v>303</v>
      </c>
      <c r="B95" s="20" t="s">
        <v>304</v>
      </c>
      <c r="C95" s="6" t="s">
        <v>305</v>
      </c>
      <c r="D95" s="7"/>
      <c r="E95" s="7"/>
      <c r="F95" s="7"/>
      <c r="G95" s="7"/>
      <c r="H95" s="7" t="s">
        <v>15</v>
      </c>
      <c r="I95" s="7" t="s">
        <v>15</v>
      </c>
      <c r="J95" s="7" t="s">
        <v>15</v>
      </c>
      <c r="K95" s="9" t="n">
        <v>102067378</v>
      </c>
      <c r="L95" s="10" t="s">
        <v>306</v>
      </c>
    </row>
    <row r="96" customFormat="false" ht="16.5" hidden="false" customHeight="true" outlineLevel="0" collapsed="false">
      <c r="A96" s="11" t="s">
        <v>307</v>
      </c>
      <c r="B96" s="22" t="s">
        <v>308</v>
      </c>
      <c r="C96" s="13" t="s">
        <v>309</v>
      </c>
      <c r="D96" s="14"/>
      <c r="E96" s="14"/>
      <c r="F96" s="14"/>
      <c r="G96" s="14"/>
      <c r="H96" s="14"/>
      <c r="I96" s="14"/>
      <c r="J96" s="14"/>
      <c r="K96" s="15"/>
      <c r="L96" s="16"/>
    </row>
    <row r="97" customFormat="false" ht="16.5" hidden="false" customHeight="true" outlineLevel="0" collapsed="false">
      <c r="A97" s="17" t="s">
        <v>56</v>
      </c>
      <c r="B97" s="22" t="s">
        <v>310</v>
      </c>
      <c r="C97" s="13" t="s">
        <v>311</v>
      </c>
      <c r="D97" s="14"/>
      <c r="E97" s="14"/>
      <c r="F97" s="14"/>
      <c r="G97" s="14"/>
      <c r="H97" s="14"/>
      <c r="I97" s="14"/>
      <c r="J97" s="14"/>
      <c r="K97" s="15"/>
      <c r="L97" s="16"/>
    </row>
    <row r="98" customFormat="false" ht="16.5" hidden="false" customHeight="true" outlineLevel="0" collapsed="false">
      <c r="A98" s="25" t="s">
        <v>312</v>
      </c>
      <c r="B98" s="20" t="s">
        <v>313</v>
      </c>
      <c r="C98" s="6" t="s">
        <v>314</v>
      </c>
      <c r="D98" s="7"/>
      <c r="E98" s="7"/>
      <c r="F98" s="7" t="s">
        <v>15</v>
      </c>
      <c r="G98" s="7"/>
      <c r="H98" s="7"/>
      <c r="I98" s="7"/>
      <c r="J98" s="7"/>
      <c r="K98" s="9" t="n">
        <v>102061012</v>
      </c>
      <c r="L98" s="10" t="s">
        <v>315</v>
      </c>
    </row>
    <row r="99" customFormat="false" ht="16.5" hidden="false" customHeight="true" outlineLevel="0" collapsed="false">
      <c r="A99" s="11" t="s">
        <v>316</v>
      </c>
      <c r="B99" s="22" t="s">
        <v>317</v>
      </c>
      <c r="C99" s="13" t="s">
        <v>318</v>
      </c>
      <c r="D99" s="14"/>
      <c r="E99" s="14"/>
      <c r="F99" s="14"/>
      <c r="G99" s="14"/>
      <c r="H99" s="14"/>
      <c r="I99" s="14"/>
      <c r="J99" s="14"/>
      <c r="K99" s="15"/>
      <c r="L99" s="16"/>
    </row>
    <row r="100" customFormat="false" ht="16.5" hidden="false" customHeight="true" outlineLevel="0" collapsed="false">
      <c r="A100" s="17" t="s">
        <v>319</v>
      </c>
      <c r="B100" s="22" t="s">
        <v>320</v>
      </c>
      <c r="C100" s="13" t="s">
        <v>321</v>
      </c>
      <c r="D100" s="14"/>
      <c r="E100" s="14"/>
      <c r="F100" s="14"/>
      <c r="G100" s="14"/>
      <c r="H100" s="14"/>
      <c r="I100" s="14"/>
      <c r="J100" s="14"/>
      <c r="K100" s="15"/>
      <c r="L100" s="16"/>
    </row>
    <row r="101" customFormat="false" ht="16.5" hidden="false" customHeight="true" outlineLevel="0" collapsed="false">
      <c r="A101" s="4" t="s">
        <v>322</v>
      </c>
      <c r="B101" s="20" t="s">
        <v>323</v>
      </c>
      <c r="C101" s="42" t="s">
        <v>324</v>
      </c>
      <c r="D101" s="7"/>
      <c r="E101" s="7"/>
      <c r="F101" s="7"/>
      <c r="G101" s="7"/>
      <c r="H101" s="7"/>
      <c r="I101" s="7"/>
      <c r="J101" s="7" t="s">
        <v>15</v>
      </c>
      <c r="K101" s="9" t="n">
        <v>177985561</v>
      </c>
      <c r="L101" s="10" t="s">
        <v>325</v>
      </c>
    </row>
    <row r="102" customFormat="false" ht="16.5" hidden="false" customHeight="true" outlineLevel="0" collapsed="false">
      <c r="A102" s="11" t="s">
        <v>326</v>
      </c>
      <c r="B102" s="22" t="s">
        <v>327</v>
      </c>
      <c r="C102" s="67" t="str">
        <f aca="false">HYPERLINK("tel:301-737-4640","301-737-4640")</f>
        <v>301-737-4640</v>
      </c>
      <c r="D102" s="14"/>
      <c r="E102" s="14"/>
      <c r="F102" s="14"/>
      <c r="G102" s="14"/>
      <c r="H102" s="14"/>
      <c r="I102" s="14"/>
      <c r="J102" s="14"/>
      <c r="K102" s="15"/>
      <c r="L102" s="16"/>
    </row>
    <row r="103" customFormat="false" ht="16.5" hidden="false" customHeight="true" outlineLevel="0" collapsed="false">
      <c r="A103" s="17" t="s">
        <v>328</v>
      </c>
      <c r="B103" s="23" t="s">
        <v>329</v>
      </c>
      <c r="C103" s="24" t="s">
        <v>329</v>
      </c>
      <c r="D103" s="14"/>
      <c r="E103" s="14"/>
      <c r="F103" s="14"/>
      <c r="G103" s="14"/>
      <c r="H103" s="14"/>
      <c r="I103" s="14"/>
      <c r="J103" s="14"/>
      <c r="K103" s="15"/>
      <c r="L103" s="16"/>
    </row>
    <row r="104" customFormat="false" ht="16.5" hidden="false" customHeight="true" outlineLevel="0" collapsed="false">
      <c r="A104" s="58" t="s">
        <v>330</v>
      </c>
      <c r="B104" s="45" t="s">
        <v>331</v>
      </c>
      <c r="C104" s="45" t="s">
        <v>332</v>
      </c>
      <c r="D104" s="59"/>
      <c r="E104" s="7" t="s">
        <v>15</v>
      </c>
      <c r="F104" s="60"/>
      <c r="G104" s="60"/>
      <c r="H104" s="60"/>
      <c r="I104" s="60"/>
      <c r="J104" s="60"/>
      <c r="K104" s="61" t="n">
        <v>53490988</v>
      </c>
      <c r="L104" s="62" t="s">
        <v>333</v>
      </c>
      <c r="M104" s="50"/>
    </row>
    <row r="105" customFormat="false" ht="16.5" hidden="false" customHeight="true" outlineLevel="0" collapsed="false">
      <c r="A105" s="63" t="s">
        <v>334</v>
      </c>
      <c r="B105" s="52" t="s">
        <v>335</v>
      </c>
      <c r="C105" s="52" t="s">
        <v>335</v>
      </c>
      <c r="D105" s="64"/>
      <c r="E105" s="14"/>
      <c r="F105" s="14"/>
      <c r="G105" s="14"/>
      <c r="H105" s="14"/>
      <c r="I105" s="14"/>
      <c r="J105" s="14"/>
      <c r="K105" s="15"/>
      <c r="L105" s="16"/>
      <c r="M105" s="50"/>
    </row>
    <row r="106" customFormat="false" ht="16.5" hidden="false" customHeight="true" outlineLevel="0" collapsed="false">
      <c r="A106" s="63" t="s">
        <v>336</v>
      </c>
      <c r="B106" s="57" t="s">
        <v>337</v>
      </c>
      <c r="C106" s="57" t="s">
        <v>338</v>
      </c>
      <c r="D106" s="64"/>
      <c r="E106" s="14"/>
      <c r="F106" s="14"/>
      <c r="G106" s="14"/>
      <c r="H106" s="14"/>
      <c r="I106" s="14"/>
      <c r="J106" s="14"/>
      <c r="K106" s="15"/>
      <c r="L106" s="16"/>
      <c r="M106" s="50"/>
    </row>
    <row r="107" customFormat="false" ht="16.5" hidden="false" customHeight="true" outlineLevel="0" collapsed="false">
      <c r="A107" s="4" t="s">
        <v>339</v>
      </c>
      <c r="B107" s="20" t="s">
        <v>340</v>
      </c>
      <c r="C107" s="6" t="s">
        <v>341</v>
      </c>
      <c r="D107" s="7" t="s">
        <v>15</v>
      </c>
      <c r="E107" s="7"/>
      <c r="F107" s="7" t="s">
        <v>15</v>
      </c>
      <c r="G107" s="7"/>
      <c r="H107" s="7"/>
      <c r="I107" s="7"/>
      <c r="J107" s="7"/>
      <c r="K107" s="9" t="n">
        <v>805875718</v>
      </c>
      <c r="L107" s="10" t="s">
        <v>342</v>
      </c>
    </row>
    <row r="108" customFormat="false" ht="16.5" hidden="false" customHeight="true" outlineLevel="0" collapsed="false">
      <c r="A108" s="11" t="s">
        <v>343</v>
      </c>
      <c r="B108" s="22" t="s">
        <v>344</v>
      </c>
      <c r="C108" s="13" t="s">
        <v>345</v>
      </c>
      <c r="D108" s="14"/>
      <c r="E108" s="14"/>
      <c r="F108" s="14"/>
      <c r="G108" s="14"/>
      <c r="H108" s="14"/>
      <c r="I108" s="14"/>
      <c r="J108" s="14"/>
      <c r="K108" s="15"/>
      <c r="L108" s="16"/>
    </row>
    <row r="109" customFormat="false" ht="16.5" hidden="false" customHeight="true" outlineLevel="0" collapsed="false">
      <c r="A109" s="17" t="s">
        <v>48</v>
      </c>
      <c r="B109" s="22" t="s">
        <v>346</v>
      </c>
      <c r="C109" s="32" t="s">
        <v>347</v>
      </c>
      <c r="D109" s="14"/>
      <c r="E109" s="14"/>
      <c r="F109" s="14"/>
      <c r="G109" s="14"/>
      <c r="H109" s="14"/>
      <c r="I109" s="14"/>
      <c r="J109" s="14"/>
      <c r="K109" s="15"/>
      <c r="L109" s="16"/>
    </row>
    <row r="110" customFormat="false" ht="16.5" hidden="false" customHeight="true" outlineLevel="0" collapsed="false">
      <c r="A110" s="58" t="s">
        <v>348</v>
      </c>
      <c r="B110" s="45" t="s">
        <v>349</v>
      </c>
      <c r="C110" s="45" t="s">
        <v>350</v>
      </c>
      <c r="D110" s="59"/>
      <c r="E110" s="7" t="s">
        <v>15</v>
      </c>
      <c r="F110" s="60"/>
      <c r="G110" s="60"/>
      <c r="H110" s="60"/>
      <c r="I110" s="60"/>
      <c r="J110" s="60"/>
      <c r="K110" s="61" t="n">
        <v>803438493</v>
      </c>
      <c r="L110" s="62" t="s">
        <v>351</v>
      </c>
      <c r="M110" s="50"/>
    </row>
    <row r="111" customFormat="false" ht="16.5" hidden="false" customHeight="true" outlineLevel="0" collapsed="false">
      <c r="A111" s="63" t="s">
        <v>352</v>
      </c>
      <c r="B111" s="52" t="s">
        <v>353</v>
      </c>
      <c r="C111" s="52" t="s">
        <v>354</v>
      </c>
      <c r="D111" s="64"/>
      <c r="E111" s="14"/>
      <c r="F111" s="14"/>
      <c r="G111" s="14"/>
      <c r="H111" s="14"/>
      <c r="I111" s="14"/>
      <c r="J111" s="14"/>
      <c r="K111" s="15"/>
      <c r="L111" s="16"/>
      <c r="M111" s="50"/>
    </row>
    <row r="112" customFormat="false" ht="16.5" hidden="false" customHeight="true" outlineLevel="0" collapsed="false">
      <c r="A112" s="63" t="s">
        <v>355</v>
      </c>
      <c r="B112" s="57" t="s">
        <v>356</v>
      </c>
      <c r="C112" s="57" t="s">
        <v>357</v>
      </c>
      <c r="D112" s="64"/>
      <c r="E112" s="14"/>
      <c r="F112" s="14"/>
      <c r="G112" s="14"/>
      <c r="H112" s="14"/>
      <c r="I112" s="14"/>
      <c r="J112" s="14"/>
      <c r="K112" s="15"/>
      <c r="L112" s="16"/>
      <c r="M112" s="50"/>
    </row>
    <row r="113" customFormat="false" ht="16.5" hidden="false" customHeight="true" outlineLevel="0" collapsed="false">
      <c r="A113" s="4" t="s">
        <v>358</v>
      </c>
      <c r="B113" s="20" t="s">
        <v>359</v>
      </c>
      <c r="C113" s="6" t="s">
        <v>360</v>
      </c>
      <c r="D113" s="7"/>
      <c r="E113" s="7"/>
      <c r="F113" s="7"/>
      <c r="G113" s="7" t="s">
        <v>15</v>
      </c>
      <c r="H113" s="7"/>
      <c r="I113" s="7"/>
      <c r="J113" s="7" t="s">
        <v>15</v>
      </c>
      <c r="K113" s="9" t="n">
        <v>621420991</v>
      </c>
      <c r="L113" s="10" t="s">
        <v>361</v>
      </c>
    </row>
    <row r="114" customFormat="false" ht="16.5" hidden="false" customHeight="true" outlineLevel="0" collapsed="false">
      <c r="A114" s="11" t="s">
        <v>362</v>
      </c>
      <c r="B114" s="22" t="s">
        <v>363</v>
      </c>
      <c r="C114" s="13" t="s">
        <v>364</v>
      </c>
      <c r="D114" s="14"/>
      <c r="E114" s="14"/>
      <c r="F114" s="14"/>
      <c r="G114" s="14"/>
      <c r="H114" s="14"/>
      <c r="I114" s="14"/>
      <c r="J114" s="14"/>
      <c r="K114" s="15"/>
      <c r="L114" s="16"/>
    </row>
    <row r="115" customFormat="false" ht="16.5" hidden="false" customHeight="true" outlineLevel="0" collapsed="false">
      <c r="A115" s="17" t="s">
        <v>365</v>
      </c>
      <c r="B115" s="22" t="s">
        <v>366</v>
      </c>
      <c r="C115" s="13" t="s">
        <v>367</v>
      </c>
      <c r="D115" s="14"/>
      <c r="E115" s="14"/>
      <c r="F115" s="14"/>
      <c r="G115" s="14"/>
      <c r="H115" s="14"/>
      <c r="I115" s="14"/>
      <c r="J115" s="14"/>
      <c r="K115" s="15"/>
      <c r="L115" s="16"/>
    </row>
    <row r="116" customFormat="false" ht="16.5" hidden="false" customHeight="true" outlineLevel="0" collapsed="false">
      <c r="A116" s="4" t="s">
        <v>368</v>
      </c>
      <c r="B116" s="20" t="s">
        <v>369</v>
      </c>
      <c r="C116" s="6" t="s">
        <v>370</v>
      </c>
      <c r="D116" s="7" t="s">
        <v>15</v>
      </c>
      <c r="E116" s="7"/>
      <c r="F116" s="7"/>
      <c r="G116" s="7"/>
      <c r="H116" s="7"/>
      <c r="I116" s="7"/>
      <c r="J116" s="7"/>
      <c r="K116" s="9" t="n">
        <v>168926264</v>
      </c>
      <c r="L116" s="10" t="s">
        <v>371</v>
      </c>
    </row>
    <row r="117" customFormat="false" ht="16.5" hidden="false" customHeight="true" outlineLevel="0" collapsed="false">
      <c r="A117" s="11" t="s">
        <v>372</v>
      </c>
      <c r="B117" s="22" t="s">
        <v>373</v>
      </c>
      <c r="C117" s="13" t="s">
        <v>374</v>
      </c>
      <c r="D117" s="14"/>
      <c r="E117" s="14"/>
      <c r="F117" s="14"/>
      <c r="G117" s="14"/>
      <c r="H117" s="14"/>
      <c r="I117" s="14"/>
      <c r="J117" s="14"/>
      <c r="K117" s="15"/>
      <c r="L117" s="16"/>
    </row>
    <row r="118" customFormat="false" ht="16.5" hidden="false" customHeight="true" outlineLevel="0" collapsed="false">
      <c r="A118" s="17" t="s">
        <v>375</v>
      </c>
      <c r="B118" s="23" t="s">
        <v>376</v>
      </c>
      <c r="C118" s="13" t="s">
        <v>377</v>
      </c>
      <c r="D118" s="14"/>
      <c r="E118" s="14"/>
      <c r="F118" s="14"/>
      <c r="G118" s="14"/>
      <c r="H118" s="14"/>
      <c r="I118" s="14"/>
      <c r="J118" s="14"/>
      <c r="K118" s="15"/>
      <c r="L118" s="16"/>
    </row>
    <row r="119" customFormat="false" ht="16.5" hidden="false" customHeight="true" outlineLevel="0" collapsed="false">
      <c r="A119" s="4" t="s">
        <v>378</v>
      </c>
      <c r="B119" s="20" t="s">
        <v>379</v>
      </c>
      <c r="C119" s="68" t="s">
        <v>379</v>
      </c>
      <c r="D119" s="69"/>
      <c r="E119" s="7" t="s">
        <v>15</v>
      </c>
      <c r="F119" s="69"/>
      <c r="G119" s="69"/>
      <c r="H119" s="69"/>
      <c r="I119" s="69"/>
      <c r="J119" s="69"/>
      <c r="K119" s="9" t="n">
        <v>793165119</v>
      </c>
      <c r="L119" s="10" t="s">
        <v>380</v>
      </c>
    </row>
    <row r="120" customFormat="false" ht="16.5" hidden="false" customHeight="true" outlineLevel="0" collapsed="false">
      <c r="A120" s="11" t="s">
        <v>381</v>
      </c>
      <c r="B120" s="22" t="s">
        <v>382</v>
      </c>
      <c r="C120" s="32" t="s">
        <v>382</v>
      </c>
      <c r="D120" s="14"/>
      <c r="E120" s="14"/>
      <c r="F120" s="14"/>
      <c r="G120" s="14"/>
      <c r="H120" s="14"/>
      <c r="I120" s="14"/>
      <c r="J120" s="14"/>
      <c r="K120" s="15"/>
      <c r="L120" s="16"/>
    </row>
    <row r="121" customFormat="false" ht="16.5" hidden="false" customHeight="true" outlineLevel="0" collapsed="false">
      <c r="A121" s="17" t="s">
        <v>375</v>
      </c>
      <c r="B121" s="22" t="s">
        <v>383</v>
      </c>
      <c r="C121" s="32" t="s">
        <v>383</v>
      </c>
      <c r="D121" s="14"/>
      <c r="E121" s="14"/>
      <c r="F121" s="14"/>
      <c r="G121" s="14"/>
      <c r="H121" s="14"/>
      <c r="I121" s="14"/>
      <c r="J121" s="14"/>
      <c r="K121" s="15"/>
      <c r="L121" s="16"/>
    </row>
    <row r="122" customFormat="false" ht="16.5" hidden="false" customHeight="true" outlineLevel="0" collapsed="false">
      <c r="A122" s="4" t="s">
        <v>384</v>
      </c>
      <c r="B122" s="20" t="s">
        <v>385</v>
      </c>
      <c r="C122" s="6" t="s">
        <v>386</v>
      </c>
      <c r="D122" s="7"/>
      <c r="E122" s="7"/>
      <c r="F122" s="7"/>
      <c r="G122" s="7" t="s">
        <v>15</v>
      </c>
      <c r="H122" s="7"/>
      <c r="I122" s="7"/>
      <c r="J122" s="7"/>
      <c r="K122" s="9" t="n">
        <v>48620512</v>
      </c>
      <c r="L122" s="10" t="s">
        <v>387</v>
      </c>
    </row>
    <row r="123" customFormat="false" ht="16.5" hidden="false" customHeight="true" outlineLevel="0" collapsed="false">
      <c r="A123" s="11" t="s">
        <v>388</v>
      </c>
      <c r="B123" s="22" t="s">
        <v>389</v>
      </c>
      <c r="C123" s="13" t="s">
        <v>390</v>
      </c>
      <c r="D123" s="14"/>
      <c r="E123" s="14"/>
      <c r="F123" s="14"/>
      <c r="G123" s="14"/>
      <c r="H123" s="14"/>
      <c r="I123" s="14"/>
      <c r="J123" s="14"/>
      <c r="K123" s="15"/>
      <c r="L123" s="16"/>
    </row>
    <row r="124" customFormat="false" ht="16.5" hidden="false" customHeight="true" outlineLevel="0" collapsed="false">
      <c r="A124" s="17" t="s">
        <v>391</v>
      </c>
      <c r="B124" s="22" t="s">
        <v>392</v>
      </c>
      <c r="C124" s="13" t="s">
        <v>393</v>
      </c>
      <c r="D124" s="14"/>
      <c r="E124" s="14"/>
      <c r="F124" s="14"/>
      <c r="G124" s="14"/>
      <c r="H124" s="14"/>
      <c r="I124" s="14"/>
      <c r="J124" s="14"/>
      <c r="K124" s="15"/>
      <c r="L124" s="16"/>
    </row>
    <row r="125" customFormat="false" ht="16.5" hidden="false" customHeight="true" outlineLevel="0" collapsed="false">
      <c r="A125" s="4" t="s">
        <v>394</v>
      </c>
      <c r="B125" s="20" t="s">
        <v>395</v>
      </c>
      <c r="C125" s="6" t="s">
        <v>396</v>
      </c>
      <c r="D125" s="7"/>
      <c r="E125" s="7"/>
      <c r="F125" s="7"/>
      <c r="G125" s="7"/>
      <c r="H125" s="7"/>
      <c r="I125" s="7"/>
      <c r="J125" s="7" t="s">
        <v>15</v>
      </c>
      <c r="K125" s="9" t="n">
        <v>83662916</v>
      </c>
      <c r="L125" s="10" t="s">
        <v>397</v>
      </c>
    </row>
    <row r="126" customFormat="false" ht="16.5" hidden="false" customHeight="true" outlineLevel="0" collapsed="false">
      <c r="A126" s="11" t="s">
        <v>398</v>
      </c>
      <c r="B126" s="22" t="s">
        <v>399</v>
      </c>
      <c r="C126" s="13" t="s">
        <v>400</v>
      </c>
      <c r="D126" s="14"/>
      <c r="E126" s="14"/>
      <c r="F126" s="14"/>
      <c r="G126" s="14"/>
      <c r="H126" s="14"/>
      <c r="I126" s="14"/>
      <c r="J126" s="14"/>
      <c r="K126" s="15"/>
      <c r="L126" s="16"/>
    </row>
    <row r="127" customFormat="false" ht="16.5" hidden="false" customHeight="true" outlineLevel="0" collapsed="false">
      <c r="A127" s="17" t="s">
        <v>401</v>
      </c>
      <c r="B127" s="22" t="s">
        <v>402</v>
      </c>
      <c r="C127" s="13" t="s">
        <v>402</v>
      </c>
      <c r="D127" s="14"/>
      <c r="E127" s="14"/>
      <c r="F127" s="14"/>
      <c r="G127" s="14"/>
      <c r="H127" s="14"/>
      <c r="I127" s="14"/>
      <c r="J127" s="14"/>
      <c r="K127" s="15"/>
      <c r="L127" s="16"/>
    </row>
    <row r="128" customFormat="false" ht="16.5" hidden="false" customHeight="true" outlineLevel="0" collapsed="false">
      <c r="A128" s="4" t="s">
        <v>403</v>
      </c>
      <c r="B128" s="20" t="s">
        <v>404</v>
      </c>
      <c r="C128" s="6" t="s">
        <v>405</v>
      </c>
      <c r="D128" s="7"/>
      <c r="E128" s="7"/>
      <c r="F128" s="7" t="s">
        <v>15</v>
      </c>
      <c r="G128" s="7"/>
      <c r="H128" s="7"/>
      <c r="I128" s="7"/>
      <c r="J128" s="7"/>
      <c r="K128" s="9" t="n">
        <v>81093775</v>
      </c>
      <c r="L128" s="10" t="s">
        <v>406</v>
      </c>
    </row>
    <row r="129" customFormat="false" ht="16.5" hidden="false" customHeight="true" outlineLevel="0" collapsed="false">
      <c r="A129" s="11" t="s">
        <v>407</v>
      </c>
      <c r="B129" s="22" t="s">
        <v>408</v>
      </c>
      <c r="C129" s="13" t="s">
        <v>409</v>
      </c>
      <c r="D129" s="14"/>
      <c r="E129" s="14"/>
      <c r="F129" s="14"/>
      <c r="G129" s="14"/>
      <c r="H129" s="14"/>
      <c r="I129" s="14"/>
      <c r="J129" s="14"/>
      <c r="K129" s="15"/>
      <c r="L129" s="16"/>
    </row>
    <row r="130" customFormat="false" ht="16.5" hidden="false" customHeight="true" outlineLevel="0" collapsed="false">
      <c r="A130" s="17" t="s">
        <v>86</v>
      </c>
      <c r="B130" s="22" t="s">
        <v>410</v>
      </c>
      <c r="C130" s="13" t="s">
        <v>410</v>
      </c>
      <c r="D130" s="14"/>
      <c r="E130" s="14"/>
      <c r="F130" s="14"/>
      <c r="G130" s="14"/>
      <c r="H130" s="14"/>
      <c r="I130" s="14"/>
      <c r="J130" s="14"/>
      <c r="K130" s="15"/>
      <c r="L130" s="16"/>
    </row>
    <row r="131" customFormat="false" ht="16.5" hidden="false" customHeight="true" outlineLevel="0" collapsed="false">
      <c r="A131" s="4" t="s">
        <v>411</v>
      </c>
      <c r="B131" s="20" t="s">
        <v>412</v>
      </c>
      <c r="C131" s="6" t="s">
        <v>413</v>
      </c>
      <c r="D131" s="7"/>
      <c r="E131" s="7"/>
      <c r="F131" s="7"/>
      <c r="G131" s="7" t="s">
        <v>15</v>
      </c>
      <c r="H131" s="7" t="s">
        <v>15</v>
      </c>
      <c r="I131" s="7"/>
      <c r="J131" s="7" t="s">
        <v>15</v>
      </c>
      <c r="K131" s="9" t="n">
        <v>36593457</v>
      </c>
      <c r="L131" s="10" t="s">
        <v>414</v>
      </c>
    </row>
    <row r="132" customFormat="false" ht="16.5" hidden="false" customHeight="true" outlineLevel="0" collapsed="false">
      <c r="A132" s="11" t="s">
        <v>415</v>
      </c>
      <c r="B132" s="22" t="s">
        <v>416</v>
      </c>
      <c r="C132" s="13" t="s">
        <v>417</v>
      </c>
      <c r="D132" s="14"/>
      <c r="E132" s="14"/>
      <c r="F132" s="14"/>
      <c r="G132" s="14"/>
      <c r="H132" s="14"/>
      <c r="I132" s="14"/>
      <c r="J132" s="14"/>
      <c r="K132" s="15"/>
      <c r="L132" s="16"/>
    </row>
    <row r="133" customFormat="false" ht="16.5" hidden="false" customHeight="true" outlineLevel="0" collapsed="false">
      <c r="A133" s="17" t="s">
        <v>418</v>
      </c>
      <c r="B133" s="22" t="s">
        <v>419</v>
      </c>
      <c r="C133" s="13" t="s">
        <v>420</v>
      </c>
      <c r="D133" s="14"/>
      <c r="E133" s="14"/>
      <c r="F133" s="14"/>
      <c r="G133" s="14"/>
      <c r="H133" s="14"/>
      <c r="I133" s="14"/>
      <c r="J133" s="14"/>
      <c r="K133" s="15"/>
      <c r="L133" s="16"/>
    </row>
    <row r="134" customFormat="false" ht="16.5" hidden="false" customHeight="true" outlineLevel="0" collapsed="false">
      <c r="A134" s="58" t="s">
        <v>421</v>
      </c>
      <c r="B134" s="45" t="s">
        <v>422</v>
      </c>
      <c r="C134" s="45" t="s">
        <v>423</v>
      </c>
      <c r="D134" s="46"/>
      <c r="E134" s="34" t="s">
        <v>15</v>
      </c>
      <c r="F134" s="47"/>
      <c r="G134" s="47"/>
      <c r="H134" s="47"/>
      <c r="I134" s="47"/>
      <c r="J134" s="47"/>
      <c r="K134" s="48" t="n">
        <v>115410404</v>
      </c>
      <c r="L134" s="49" t="s">
        <v>424</v>
      </c>
      <c r="M134" s="70"/>
    </row>
    <row r="135" customFormat="false" ht="16.5" hidden="false" customHeight="true" outlineLevel="0" collapsed="false">
      <c r="A135" s="63" t="s">
        <v>425</v>
      </c>
      <c r="B135" s="52" t="s">
        <v>426</v>
      </c>
      <c r="C135" s="52" t="s">
        <v>427</v>
      </c>
      <c r="D135" s="53"/>
      <c r="E135" s="54"/>
      <c r="F135" s="54"/>
      <c r="G135" s="54"/>
      <c r="H135" s="54"/>
      <c r="I135" s="54"/>
      <c r="J135" s="54"/>
      <c r="K135" s="55"/>
      <c r="L135" s="56"/>
      <c r="M135" s="70"/>
    </row>
    <row r="136" customFormat="false" ht="16.5" hidden="false" customHeight="true" outlineLevel="0" collapsed="false">
      <c r="A136" s="63" t="s">
        <v>428</v>
      </c>
      <c r="B136" s="57" t="s">
        <v>429</v>
      </c>
      <c r="C136" s="57" t="s">
        <v>430</v>
      </c>
      <c r="D136" s="53"/>
      <c r="E136" s="54"/>
      <c r="F136" s="54"/>
      <c r="G136" s="54"/>
      <c r="H136" s="54"/>
      <c r="I136" s="54"/>
      <c r="J136" s="54"/>
      <c r="K136" s="55"/>
      <c r="L136" s="56"/>
      <c r="M136" s="70"/>
    </row>
    <row r="137" customFormat="false" ht="16.5" hidden="false" customHeight="true" outlineLevel="0" collapsed="false">
      <c r="A137" s="4" t="s">
        <v>431</v>
      </c>
      <c r="B137" s="20" t="s">
        <v>432</v>
      </c>
      <c r="C137" s="68" t="s">
        <v>433</v>
      </c>
      <c r="D137" s="7"/>
      <c r="E137" s="7"/>
      <c r="F137" s="7"/>
      <c r="G137" s="7" t="s">
        <v>15</v>
      </c>
      <c r="H137" s="7"/>
      <c r="I137" s="7"/>
      <c r="J137" s="7"/>
      <c r="K137" s="9" t="n">
        <v>124651964</v>
      </c>
      <c r="L137" s="10" t="s">
        <v>434</v>
      </c>
    </row>
    <row r="138" customFormat="false" ht="16.5" hidden="false" customHeight="true" outlineLevel="0" collapsed="false">
      <c r="A138" s="11" t="s">
        <v>435</v>
      </c>
      <c r="B138" s="22" t="s">
        <v>436</v>
      </c>
      <c r="C138" s="32" t="s">
        <v>437</v>
      </c>
      <c r="D138" s="14"/>
      <c r="E138" s="14"/>
      <c r="F138" s="14"/>
      <c r="G138" s="14"/>
      <c r="H138" s="14"/>
      <c r="I138" s="14"/>
      <c r="J138" s="14"/>
      <c r="K138" s="15"/>
      <c r="L138" s="16"/>
    </row>
    <row r="139" customFormat="false" ht="16.5" hidden="false" customHeight="true" outlineLevel="0" collapsed="false">
      <c r="A139" s="17" t="s">
        <v>438</v>
      </c>
      <c r="B139" s="22" t="s">
        <v>439</v>
      </c>
      <c r="C139" s="32" t="s">
        <v>440</v>
      </c>
      <c r="D139" s="14"/>
      <c r="E139" s="14"/>
      <c r="F139" s="14"/>
      <c r="G139" s="14"/>
      <c r="H139" s="14"/>
      <c r="I139" s="14"/>
      <c r="J139" s="14"/>
      <c r="K139" s="15"/>
      <c r="L139" s="16"/>
    </row>
    <row r="140" customFormat="false" ht="16.5" hidden="false" customHeight="true" outlineLevel="0" collapsed="false">
      <c r="A140" s="58" t="s">
        <v>441</v>
      </c>
      <c r="B140" s="45" t="s">
        <v>442</v>
      </c>
      <c r="C140" s="45" t="s">
        <v>443</v>
      </c>
      <c r="D140" s="59"/>
      <c r="E140" s="7" t="s">
        <v>15</v>
      </c>
      <c r="F140" s="60"/>
      <c r="G140" s="60"/>
      <c r="H140" s="60"/>
      <c r="I140" s="60"/>
      <c r="J140" s="60"/>
      <c r="K140" s="61" t="n">
        <v>789017506</v>
      </c>
      <c r="L140" s="62" t="s">
        <v>444</v>
      </c>
      <c r="M140" s="50"/>
    </row>
    <row r="141" customFormat="false" ht="16.5" hidden="false" customHeight="true" outlineLevel="0" collapsed="false">
      <c r="A141" s="63" t="s">
        <v>445</v>
      </c>
      <c r="B141" s="52" t="s">
        <v>446</v>
      </c>
      <c r="C141" s="52" t="s">
        <v>446</v>
      </c>
      <c r="D141" s="64"/>
      <c r="E141" s="14"/>
      <c r="F141" s="14"/>
      <c r="G141" s="14"/>
      <c r="H141" s="14"/>
      <c r="I141" s="14"/>
      <c r="J141" s="14"/>
      <c r="K141" s="15"/>
      <c r="L141" s="16"/>
      <c r="M141" s="50"/>
    </row>
    <row r="142" customFormat="false" ht="16.5" hidden="false" customHeight="true" outlineLevel="0" collapsed="false">
      <c r="A142" s="63" t="s">
        <v>264</v>
      </c>
      <c r="B142" s="57" t="s">
        <v>447</v>
      </c>
      <c r="C142" s="57" t="s">
        <v>448</v>
      </c>
      <c r="D142" s="64"/>
      <c r="E142" s="14"/>
      <c r="F142" s="14"/>
      <c r="G142" s="14"/>
      <c r="H142" s="14"/>
      <c r="I142" s="14"/>
      <c r="J142" s="14"/>
      <c r="K142" s="15"/>
      <c r="L142" s="16"/>
      <c r="M142" s="50"/>
    </row>
    <row r="143" customFormat="false" ht="16.5" hidden="false" customHeight="true" outlineLevel="0" collapsed="false">
      <c r="A143" s="4" t="s">
        <v>449</v>
      </c>
      <c r="B143" s="20" t="s">
        <v>450</v>
      </c>
      <c r="C143" s="6" t="s">
        <v>451</v>
      </c>
      <c r="D143" s="7"/>
      <c r="E143" s="7" t="s">
        <v>15</v>
      </c>
      <c r="F143" s="7" t="s">
        <v>15</v>
      </c>
      <c r="G143" s="7"/>
      <c r="H143" s="7"/>
      <c r="I143" s="7"/>
      <c r="J143" s="7"/>
      <c r="K143" s="9" t="n">
        <v>142428783</v>
      </c>
      <c r="L143" s="10" t="s">
        <v>452</v>
      </c>
    </row>
    <row r="144" customFormat="false" ht="16.5" hidden="false" customHeight="true" outlineLevel="0" collapsed="false">
      <c r="A144" s="71" t="s">
        <v>453</v>
      </c>
      <c r="B144" s="22" t="s">
        <v>454</v>
      </c>
      <c r="C144" s="13" t="s">
        <v>455</v>
      </c>
      <c r="D144" s="14"/>
      <c r="E144" s="14"/>
      <c r="F144" s="14"/>
      <c r="G144" s="14"/>
      <c r="H144" s="14"/>
      <c r="I144" s="14"/>
      <c r="J144" s="14"/>
      <c r="K144" s="15"/>
      <c r="L144" s="16"/>
    </row>
    <row r="145" customFormat="false" ht="16.5" hidden="false" customHeight="true" outlineLevel="0" collapsed="false">
      <c r="A145" s="17" t="s">
        <v>456</v>
      </c>
      <c r="B145" s="22" t="s">
        <v>457</v>
      </c>
      <c r="C145" s="13" t="s">
        <v>458</v>
      </c>
      <c r="D145" s="14"/>
      <c r="E145" s="14"/>
      <c r="F145" s="14"/>
      <c r="G145" s="14"/>
      <c r="H145" s="14"/>
      <c r="I145" s="14"/>
      <c r="J145" s="14"/>
      <c r="K145" s="15"/>
      <c r="L145" s="16"/>
    </row>
    <row r="146" customFormat="false" ht="16.5" hidden="false" customHeight="true" outlineLevel="0" collapsed="false">
      <c r="A146" s="4" t="s">
        <v>459</v>
      </c>
      <c r="B146" s="20" t="s">
        <v>460</v>
      </c>
      <c r="C146" s="6" t="s">
        <v>461</v>
      </c>
      <c r="D146" s="7"/>
      <c r="E146" s="7"/>
      <c r="F146" s="7"/>
      <c r="G146" s="7"/>
      <c r="H146" s="7"/>
      <c r="I146" s="7"/>
      <c r="J146" s="7" t="s">
        <v>15</v>
      </c>
      <c r="K146" s="9" t="n">
        <v>75458455</v>
      </c>
      <c r="L146" s="10" t="s">
        <v>462</v>
      </c>
    </row>
    <row r="147" customFormat="false" ht="16.5" hidden="false" customHeight="true" outlineLevel="0" collapsed="false">
      <c r="A147" s="11" t="s">
        <v>463</v>
      </c>
      <c r="B147" s="22" t="s">
        <v>464</v>
      </c>
      <c r="C147" s="13" t="s">
        <v>465</v>
      </c>
      <c r="D147" s="14"/>
      <c r="E147" s="14"/>
      <c r="F147" s="14"/>
      <c r="G147" s="14"/>
      <c r="H147" s="14"/>
      <c r="I147" s="14"/>
      <c r="J147" s="14"/>
      <c r="K147" s="15"/>
      <c r="L147" s="16"/>
    </row>
    <row r="148" customFormat="false" ht="16.5" hidden="false" customHeight="true" outlineLevel="0" collapsed="false">
      <c r="A148" s="17" t="s">
        <v>56</v>
      </c>
      <c r="B148" s="23" t="s">
        <v>466</v>
      </c>
      <c r="C148" s="24" t="s">
        <v>466</v>
      </c>
      <c r="D148" s="14"/>
      <c r="E148" s="14"/>
      <c r="F148" s="14"/>
      <c r="G148" s="14"/>
      <c r="H148" s="14"/>
      <c r="I148" s="14"/>
      <c r="J148" s="14"/>
      <c r="K148" s="15"/>
      <c r="L148" s="16"/>
    </row>
    <row r="149" customFormat="false" ht="16.5" hidden="false" customHeight="true" outlineLevel="0" collapsed="false">
      <c r="A149" s="4" t="s">
        <v>467</v>
      </c>
      <c r="B149" s="20" t="s">
        <v>468</v>
      </c>
      <c r="C149" s="6" t="s">
        <v>469</v>
      </c>
      <c r="D149" s="7" t="s">
        <v>15</v>
      </c>
      <c r="E149" s="7"/>
      <c r="F149" s="7"/>
      <c r="G149" s="7"/>
      <c r="H149" s="7"/>
      <c r="I149" s="7"/>
      <c r="J149" s="7"/>
      <c r="K149" s="9" t="n">
        <v>111471350</v>
      </c>
      <c r="L149" s="10" t="s">
        <v>470</v>
      </c>
    </row>
    <row r="150" customFormat="false" ht="16.5" hidden="false" customHeight="true" outlineLevel="0" collapsed="false">
      <c r="A150" s="11" t="s">
        <v>471</v>
      </c>
      <c r="B150" s="22" t="s">
        <v>472</v>
      </c>
      <c r="C150" s="32" t="s">
        <v>472</v>
      </c>
      <c r="D150" s="14"/>
      <c r="E150" s="14"/>
      <c r="F150" s="14"/>
      <c r="G150" s="14"/>
      <c r="H150" s="14"/>
      <c r="I150" s="14"/>
      <c r="J150" s="14"/>
      <c r="K150" s="15"/>
      <c r="L150" s="16"/>
    </row>
    <row r="151" customFormat="false" ht="16.5" hidden="false" customHeight="true" outlineLevel="0" collapsed="false">
      <c r="A151" s="17" t="s">
        <v>207</v>
      </c>
      <c r="B151" s="22" t="s">
        <v>473</v>
      </c>
      <c r="C151" s="32" t="s">
        <v>473</v>
      </c>
      <c r="D151" s="14"/>
      <c r="E151" s="14"/>
      <c r="F151" s="14"/>
      <c r="G151" s="14"/>
      <c r="H151" s="14"/>
      <c r="I151" s="14"/>
      <c r="J151" s="14"/>
      <c r="K151" s="15"/>
      <c r="L151" s="16"/>
    </row>
    <row r="152" customFormat="false" ht="16.5" hidden="false" customHeight="true" outlineLevel="0" collapsed="false">
      <c r="A152" s="4" t="s">
        <v>474</v>
      </c>
      <c r="B152" s="20" t="s">
        <v>475</v>
      </c>
      <c r="C152" s="6" t="s">
        <v>476</v>
      </c>
      <c r="D152" s="7"/>
      <c r="E152" s="7"/>
      <c r="F152" s="7"/>
      <c r="G152" s="7" t="s">
        <v>15</v>
      </c>
      <c r="H152" s="7"/>
      <c r="I152" s="7"/>
      <c r="J152" s="7"/>
      <c r="K152" s="9" t="n">
        <v>90770967</v>
      </c>
      <c r="L152" s="10" t="s">
        <v>477</v>
      </c>
    </row>
    <row r="153" customFormat="false" ht="16.5" hidden="false" customHeight="true" outlineLevel="0" collapsed="false">
      <c r="A153" s="11" t="s">
        <v>478</v>
      </c>
      <c r="B153" s="22" t="s">
        <v>479</v>
      </c>
      <c r="C153" s="13" t="s">
        <v>480</v>
      </c>
      <c r="D153" s="14"/>
      <c r="E153" s="14"/>
      <c r="F153" s="14"/>
      <c r="G153" s="14"/>
      <c r="H153" s="14"/>
      <c r="I153" s="14"/>
      <c r="J153" s="14"/>
      <c r="K153" s="15"/>
      <c r="L153" s="16"/>
    </row>
    <row r="154" customFormat="false" ht="16.5" hidden="false" customHeight="true" outlineLevel="0" collapsed="false">
      <c r="A154" s="17" t="s">
        <v>481</v>
      </c>
      <c r="B154" s="23" t="s">
        <v>482</v>
      </c>
      <c r="C154" s="13" t="s">
        <v>482</v>
      </c>
      <c r="D154" s="14"/>
      <c r="E154" s="14"/>
      <c r="F154" s="14"/>
      <c r="G154" s="14"/>
      <c r="H154" s="14"/>
      <c r="I154" s="14"/>
      <c r="J154" s="14"/>
      <c r="K154" s="15"/>
      <c r="L154" s="16"/>
    </row>
    <row r="155" customFormat="false" ht="16.5" hidden="false" customHeight="true" outlineLevel="0" collapsed="false">
      <c r="A155" s="4" t="s">
        <v>483</v>
      </c>
      <c r="B155" s="20" t="s">
        <v>484</v>
      </c>
      <c r="C155" s="6" t="s">
        <v>485</v>
      </c>
      <c r="D155" s="7"/>
      <c r="E155" s="7"/>
      <c r="F155" s="7"/>
      <c r="G155" s="7" t="s">
        <v>15</v>
      </c>
      <c r="H155" s="7"/>
      <c r="I155" s="7"/>
      <c r="J155" s="7"/>
      <c r="K155" s="9" t="n">
        <v>112947395</v>
      </c>
      <c r="L155" s="10" t="s">
        <v>486</v>
      </c>
    </row>
    <row r="156" customFormat="false" ht="16.5" hidden="false" customHeight="true" outlineLevel="0" collapsed="false">
      <c r="A156" s="11" t="s">
        <v>487</v>
      </c>
      <c r="B156" s="22" t="s">
        <v>488</v>
      </c>
      <c r="C156" s="13" t="s">
        <v>489</v>
      </c>
      <c r="D156" s="14"/>
      <c r="E156" s="14"/>
      <c r="F156" s="14"/>
      <c r="G156" s="14"/>
      <c r="H156" s="14"/>
      <c r="I156" s="14"/>
      <c r="J156" s="14"/>
      <c r="K156" s="15"/>
      <c r="L156" s="16"/>
    </row>
    <row r="157" customFormat="false" ht="16.5" hidden="false" customHeight="true" outlineLevel="0" collapsed="false">
      <c r="A157" s="17" t="s">
        <v>490</v>
      </c>
      <c r="B157" s="22" t="s">
        <v>491</v>
      </c>
      <c r="C157" s="13" t="s">
        <v>492</v>
      </c>
      <c r="D157" s="14"/>
      <c r="E157" s="14"/>
      <c r="F157" s="14"/>
      <c r="G157" s="14"/>
      <c r="H157" s="14"/>
      <c r="I157" s="14"/>
      <c r="J157" s="14"/>
      <c r="K157" s="15"/>
      <c r="L157" s="16"/>
    </row>
    <row r="158" customFormat="false" ht="16.5" hidden="false" customHeight="true" outlineLevel="0" collapsed="false">
      <c r="A158" s="4" t="s">
        <v>493</v>
      </c>
      <c r="B158" s="20" t="s">
        <v>494</v>
      </c>
      <c r="C158" s="6" t="s">
        <v>495</v>
      </c>
      <c r="D158" s="7" t="s">
        <v>15</v>
      </c>
      <c r="E158" s="7"/>
      <c r="F158" s="7"/>
      <c r="G158" s="7"/>
      <c r="H158" s="7"/>
      <c r="I158" s="7"/>
      <c r="J158" s="7"/>
      <c r="K158" s="9" t="n">
        <v>839665098</v>
      </c>
      <c r="L158" s="10" t="s">
        <v>496</v>
      </c>
    </row>
    <row r="159" customFormat="false" ht="16.5" hidden="false" customHeight="true" outlineLevel="0" collapsed="false">
      <c r="A159" s="11" t="s">
        <v>497</v>
      </c>
      <c r="B159" s="22" t="s">
        <v>498</v>
      </c>
      <c r="C159" s="13" t="s">
        <v>499</v>
      </c>
      <c r="D159" s="14"/>
      <c r="E159" s="14"/>
      <c r="F159" s="14"/>
      <c r="G159" s="14"/>
      <c r="H159" s="14"/>
      <c r="I159" s="14"/>
      <c r="J159" s="14"/>
      <c r="K159" s="15"/>
      <c r="L159" s="16"/>
    </row>
    <row r="160" customFormat="false" ht="16.5" hidden="false" customHeight="true" outlineLevel="0" collapsed="false">
      <c r="A160" s="17" t="s">
        <v>76</v>
      </c>
      <c r="B160" s="22" t="s">
        <v>500</v>
      </c>
      <c r="C160" s="22" t="s">
        <v>500</v>
      </c>
      <c r="D160" s="14"/>
      <c r="E160" s="14"/>
      <c r="F160" s="14"/>
      <c r="G160" s="14"/>
      <c r="H160" s="14"/>
      <c r="I160" s="14"/>
      <c r="J160" s="14"/>
      <c r="K160" s="15"/>
      <c r="L160" s="16"/>
    </row>
    <row r="161" customFormat="false" ht="16.5" hidden="false" customHeight="true" outlineLevel="0" collapsed="false">
      <c r="A161" s="4" t="s">
        <v>501</v>
      </c>
      <c r="B161" s="42" t="s">
        <v>502</v>
      </c>
      <c r="C161" s="42" t="s">
        <v>503</v>
      </c>
      <c r="D161" s="7" t="s">
        <v>15</v>
      </c>
      <c r="E161" s="7"/>
      <c r="F161" s="7"/>
      <c r="G161" s="7"/>
      <c r="H161" s="7"/>
      <c r="I161" s="7"/>
      <c r="J161" s="7"/>
      <c r="K161" s="9" t="n">
        <v>160062311</v>
      </c>
      <c r="L161" s="10" t="s">
        <v>504</v>
      </c>
    </row>
    <row r="162" customFormat="false" ht="16.5" hidden="false" customHeight="true" outlineLevel="0" collapsed="false">
      <c r="A162" s="11" t="s">
        <v>505</v>
      </c>
      <c r="B162" s="23" t="s">
        <v>506</v>
      </c>
      <c r="C162" s="23" t="s">
        <v>506</v>
      </c>
      <c r="D162" s="14"/>
      <c r="E162" s="14"/>
      <c r="F162" s="14"/>
      <c r="G162" s="14"/>
      <c r="H162" s="14"/>
      <c r="I162" s="14"/>
      <c r="J162" s="14"/>
      <c r="K162" s="15"/>
      <c r="L162" s="16"/>
    </row>
    <row r="163" customFormat="false" ht="16.5" hidden="false" customHeight="true" outlineLevel="0" collapsed="false">
      <c r="A163" s="17" t="s">
        <v>134</v>
      </c>
      <c r="B163" s="23" t="s">
        <v>507</v>
      </c>
      <c r="C163" s="23" t="s">
        <v>508</v>
      </c>
      <c r="D163" s="14"/>
      <c r="E163" s="14"/>
      <c r="F163" s="14"/>
      <c r="G163" s="14"/>
      <c r="H163" s="14"/>
      <c r="I163" s="14"/>
      <c r="J163" s="14"/>
      <c r="K163" s="15"/>
      <c r="L163" s="16"/>
    </row>
    <row r="164" customFormat="false" ht="16.5" hidden="false" customHeight="true" outlineLevel="0" collapsed="false">
      <c r="A164" s="25" t="s">
        <v>509</v>
      </c>
      <c r="B164" s="20" t="s">
        <v>510</v>
      </c>
      <c r="C164" s="20" t="s">
        <v>511</v>
      </c>
      <c r="D164" s="7"/>
      <c r="E164" s="7"/>
      <c r="F164" s="7"/>
      <c r="G164" s="7"/>
      <c r="H164" s="7"/>
      <c r="I164" s="7"/>
      <c r="J164" s="7" t="s">
        <v>15</v>
      </c>
      <c r="K164" s="9" t="n">
        <v>95673521</v>
      </c>
      <c r="L164" s="10" t="s">
        <v>512</v>
      </c>
    </row>
    <row r="165" customFormat="false" ht="16.5" hidden="false" customHeight="true" outlineLevel="0" collapsed="false">
      <c r="A165" s="26" t="s">
        <v>513</v>
      </c>
      <c r="B165" s="22" t="s">
        <v>514</v>
      </c>
      <c r="C165" s="22" t="s">
        <v>515</v>
      </c>
      <c r="D165" s="14"/>
      <c r="E165" s="14"/>
      <c r="F165" s="14"/>
      <c r="G165" s="14"/>
      <c r="H165" s="14"/>
      <c r="I165" s="14"/>
      <c r="J165" s="14"/>
      <c r="K165" s="15"/>
      <c r="L165" s="16"/>
    </row>
    <row r="166" customFormat="false" ht="16.5" hidden="false" customHeight="true" outlineLevel="0" collapsed="false">
      <c r="A166" s="27" t="s">
        <v>56</v>
      </c>
      <c r="B166" s="23" t="s">
        <v>516</v>
      </c>
      <c r="C166" s="24" t="s">
        <v>517</v>
      </c>
      <c r="D166" s="14"/>
      <c r="E166" s="14"/>
      <c r="F166" s="14"/>
      <c r="G166" s="14"/>
      <c r="H166" s="14"/>
      <c r="I166" s="14"/>
      <c r="J166" s="14"/>
      <c r="K166" s="15"/>
      <c r="L166" s="16"/>
    </row>
    <row r="167" customFormat="false" ht="16.5" hidden="false" customHeight="true" outlineLevel="0" collapsed="false">
      <c r="A167" s="58" t="s">
        <v>518</v>
      </c>
      <c r="B167" s="45" t="s">
        <v>519</v>
      </c>
      <c r="C167" s="45" t="s">
        <v>520</v>
      </c>
      <c r="D167" s="46"/>
      <c r="E167" s="34" t="s">
        <v>15</v>
      </c>
      <c r="F167" s="47"/>
      <c r="G167" s="47"/>
      <c r="H167" s="47"/>
      <c r="I167" s="47"/>
      <c r="J167" s="47"/>
      <c r="K167" s="48" t="n">
        <v>627810476</v>
      </c>
      <c r="L167" s="49" t="s">
        <v>521</v>
      </c>
      <c r="M167" s="70"/>
    </row>
    <row r="168" customFormat="false" ht="16.5" hidden="false" customHeight="true" outlineLevel="0" collapsed="false">
      <c r="A168" s="63" t="s">
        <v>522</v>
      </c>
      <c r="B168" s="52" t="s">
        <v>523</v>
      </c>
      <c r="C168" s="52" t="s">
        <v>523</v>
      </c>
      <c r="D168" s="53"/>
      <c r="E168" s="54"/>
      <c r="F168" s="54"/>
      <c r="G168" s="54"/>
      <c r="H168" s="54"/>
      <c r="I168" s="54"/>
      <c r="J168" s="54"/>
      <c r="K168" s="55"/>
      <c r="L168" s="56"/>
      <c r="M168" s="70"/>
    </row>
    <row r="169" customFormat="false" ht="16.5" hidden="false" customHeight="true" outlineLevel="0" collapsed="false">
      <c r="A169" s="63" t="s">
        <v>524</v>
      </c>
      <c r="B169" s="57" t="s">
        <v>525</v>
      </c>
      <c r="C169" s="57" t="s">
        <v>526</v>
      </c>
      <c r="D169" s="53"/>
      <c r="E169" s="54"/>
      <c r="F169" s="54"/>
      <c r="G169" s="54"/>
      <c r="H169" s="54"/>
      <c r="I169" s="54"/>
      <c r="J169" s="54"/>
      <c r="K169" s="55"/>
      <c r="L169" s="56"/>
      <c r="M169" s="70"/>
    </row>
    <row r="170" customFormat="false" ht="16.5" hidden="false" customHeight="true" outlineLevel="0" collapsed="false">
      <c r="A170" s="4" t="s">
        <v>527</v>
      </c>
      <c r="B170" s="20" t="s">
        <v>528</v>
      </c>
      <c r="C170" s="6" t="s">
        <v>529</v>
      </c>
      <c r="D170" s="7"/>
      <c r="E170" s="7" t="s">
        <v>15</v>
      </c>
      <c r="F170" s="7"/>
      <c r="G170" s="7"/>
      <c r="H170" s="7"/>
      <c r="I170" s="7"/>
      <c r="J170" s="7"/>
      <c r="K170" s="9" t="n">
        <v>126150056</v>
      </c>
      <c r="L170" s="10" t="s">
        <v>530</v>
      </c>
    </row>
    <row r="171" customFormat="false" ht="16.5" hidden="false" customHeight="true" outlineLevel="0" collapsed="false">
      <c r="A171" s="11" t="s">
        <v>531</v>
      </c>
      <c r="B171" s="22" t="s">
        <v>532</v>
      </c>
      <c r="C171" s="13" t="s">
        <v>533</v>
      </c>
      <c r="D171" s="14"/>
      <c r="E171" s="14"/>
      <c r="F171" s="14"/>
      <c r="G171" s="14"/>
      <c r="H171" s="14"/>
      <c r="I171" s="14"/>
      <c r="J171" s="14"/>
      <c r="K171" s="15"/>
      <c r="L171" s="16"/>
    </row>
    <row r="172" customFormat="false" ht="16.5" hidden="false" customHeight="true" outlineLevel="0" collapsed="false">
      <c r="A172" s="17" t="s">
        <v>534</v>
      </c>
      <c r="B172" s="22" t="s">
        <v>535</v>
      </c>
      <c r="C172" s="13" t="s">
        <v>536</v>
      </c>
      <c r="D172" s="14"/>
      <c r="E172" s="14"/>
      <c r="F172" s="14"/>
      <c r="G172" s="14"/>
      <c r="H172" s="14"/>
      <c r="I172" s="14"/>
      <c r="J172" s="14"/>
      <c r="K172" s="15"/>
      <c r="L172" s="16"/>
    </row>
    <row r="173" customFormat="false" ht="16.5" hidden="false" customHeight="true" outlineLevel="0" collapsed="false">
      <c r="A173" s="4" t="s">
        <v>537</v>
      </c>
      <c r="B173" s="20" t="s">
        <v>538</v>
      </c>
      <c r="C173" s="6" t="s">
        <v>539</v>
      </c>
      <c r="D173" s="7" t="s">
        <v>15</v>
      </c>
      <c r="E173" s="7" t="s">
        <v>15</v>
      </c>
      <c r="F173" s="7"/>
      <c r="G173" s="7"/>
      <c r="H173" s="7"/>
      <c r="I173" s="7"/>
      <c r="J173" s="7"/>
      <c r="K173" s="9" t="n">
        <v>129842667</v>
      </c>
      <c r="L173" s="10" t="s">
        <v>540</v>
      </c>
    </row>
    <row r="174" customFormat="false" ht="16.5" hidden="false" customHeight="true" outlineLevel="0" collapsed="false">
      <c r="A174" s="11" t="s">
        <v>541</v>
      </c>
      <c r="B174" s="22" t="s">
        <v>542</v>
      </c>
      <c r="C174" s="13" t="s">
        <v>543</v>
      </c>
      <c r="D174" s="14"/>
      <c r="E174" s="14"/>
      <c r="F174" s="14"/>
      <c r="G174" s="14"/>
      <c r="H174" s="14"/>
      <c r="I174" s="14"/>
      <c r="J174" s="14"/>
      <c r="K174" s="15"/>
      <c r="L174" s="16"/>
    </row>
    <row r="175" customFormat="false" ht="16.5" hidden="false" customHeight="true" outlineLevel="0" collapsed="false">
      <c r="A175" s="17" t="s">
        <v>544</v>
      </c>
      <c r="B175" s="22" t="s">
        <v>545</v>
      </c>
      <c r="C175" s="13" t="s">
        <v>545</v>
      </c>
      <c r="D175" s="14"/>
      <c r="E175" s="14"/>
      <c r="F175" s="14"/>
      <c r="G175" s="14"/>
      <c r="H175" s="14"/>
      <c r="I175" s="14"/>
      <c r="J175" s="14"/>
      <c r="K175" s="15"/>
      <c r="L175" s="16"/>
    </row>
    <row r="176" customFormat="false" ht="16.5" hidden="false" customHeight="true" outlineLevel="0" collapsed="false">
      <c r="A176" s="4" t="s">
        <v>546</v>
      </c>
      <c r="B176" s="20" t="s">
        <v>547</v>
      </c>
      <c r="C176" s="6" t="s">
        <v>548</v>
      </c>
      <c r="D176" s="7"/>
      <c r="E176" s="7"/>
      <c r="F176" s="7" t="s">
        <v>15</v>
      </c>
      <c r="G176" s="7"/>
      <c r="H176" s="7"/>
      <c r="I176" s="7"/>
      <c r="J176" s="7"/>
      <c r="K176" s="9" t="n">
        <v>38344953</v>
      </c>
      <c r="L176" s="10" t="s">
        <v>549</v>
      </c>
    </row>
    <row r="177" customFormat="false" ht="16.5" hidden="false" customHeight="true" outlineLevel="0" collapsed="false">
      <c r="A177" s="11" t="s">
        <v>550</v>
      </c>
      <c r="B177" s="22" t="s">
        <v>551</v>
      </c>
      <c r="C177" s="13" t="s">
        <v>552</v>
      </c>
      <c r="D177" s="14"/>
      <c r="E177" s="14"/>
      <c r="F177" s="14"/>
      <c r="G177" s="14"/>
      <c r="H177" s="14"/>
      <c r="I177" s="14"/>
      <c r="J177" s="14"/>
      <c r="K177" s="15"/>
      <c r="L177" s="16"/>
    </row>
    <row r="178" customFormat="false" ht="16.5" hidden="false" customHeight="true" outlineLevel="0" collapsed="false">
      <c r="A178" s="17" t="s">
        <v>553</v>
      </c>
      <c r="B178" s="22" t="s">
        <v>554</v>
      </c>
      <c r="C178" s="13" t="s">
        <v>555</v>
      </c>
      <c r="D178" s="14"/>
      <c r="E178" s="14"/>
      <c r="F178" s="14"/>
      <c r="G178" s="14"/>
      <c r="H178" s="14"/>
      <c r="I178" s="14"/>
      <c r="J178" s="14"/>
      <c r="K178" s="15"/>
      <c r="L178" s="16"/>
    </row>
    <row r="179" customFormat="false" ht="16.5" hidden="false" customHeight="true" outlineLevel="0" collapsed="false">
      <c r="A179" s="4" t="s">
        <v>556</v>
      </c>
      <c r="B179" s="20" t="s">
        <v>557</v>
      </c>
      <c r="C179" s="42" t="s">
        <v>558</v>
      </c>
      <c r="D179" s="7"/>
      <c r="E179" s="7"/>
      <c r="F179" s="7"/>
      <c r="G179" s="7" t="s">
        <v>15</v>
      </c>
      <c r="H179" s="7" t="s">
        <v>15</v>
      </c>
      <c r="I179" s="7"/>
      <c r="J179" s="7" t="s">
        <v>15</v>
      </c>
      <c r="K179" s="9" t="n">
        <v>48382386</v>
      </c>
      <c r="L179" s="10" t="s">
        <v>559</v>
      </c>
    </row>
    <row r="180" customFormat="false" ht="16.5" hidden="false" customHeight="true" outlineLevel="0" collapsed="false">
      <c r="A180" s="11" t="s">
        <v>560</v>
      </c>
      <c r="B180" s="22" t="s">
        <v>561</v>
      </c>
      <c r="C180" s="23" t="s">
        <v>562</v>
      </c>
      <c r="D180" s="14"/>
      <c r="E180" s="14"/>
      <c r="F180" s="14"/>
      <c r="G180" s="14"/>
      <c r="H180" s="14"/>
      <c r="I180" s="14"/>
      <c r="J180" s="14"/>
      <c r="K180" s="15"/>
      <c r="L180" s="16"/>
    </row>
    <row r="181" customFormat="false" ht="16.5" hidden="false" customHeight="true" outlineLevel="0" collapsed="false">
      <c r="A181" s="11" t="s">
        <v>563</v>
      </c>
      <c r="B181" s="22" t="s">
        <v>564</v>
      </c>
      <c r="C181" s="23" t="s">
        <v>565</v>
      </c>
      <c r="D181" s="14"/>
      <c r="E181" s="14"/>
      <c r="F181" s="14"/>
      <c r="G181" s="14"/>
      <c r="H181" s="14"/>
      <c r="I181" s="14"/>
      <c r="J181" s="14"/>
      <c r="K181" s="15"/>
      <c r="L181" s="16"/>
    </row>
    <row r="182" customFormat="false" ht="16.5" hidden="false" customHeight="true" outlineLevel="0" collapsed="false">
      <c r="A182" s="58" t="s">
        <v>566</v>
      </c>
      <c r="B182" s="45" t="s">
        <v>567</v>
      </c>
      <c r="C182" s="45" t="s">
        <v>568</v>
      </c>
      <c r="D182" s="46"/>
      <c r="E182" s="34" t="s">
        <v>15</v>
      </c>
      <c r="F182" s="47"/>
      <c r="G182" s="47"/>
      <c r="H182" s="47"/>
      <c r="I182" s="47"/>
      <c r="J182" s="47"/>
      <c r="K182" s="48" t="n">
        <v>85476625</v>
      </c>
      <c r="L182" s="49" t="s">
        <v>569</v>
      </c>
      <c r="M182" s="70"/>
    </row>
    <row r="183" customFormat="false" ht="16.5" hidden="false" customHeight="true" outlineLevel="0" collapsed="false">
      <c r="A183" s="63" t="s">
        <v>570</v>
      </c>
      <c r="B183" s="52" t="s">
        <v>571</v>
      </c>
      <c r="C183" s="52" t="s">
        <v>571</v>
      </c>
      <c r="D183" s="53"/>
      <c r="E183" s="54"/>
      <c r="F183" s="54"/>
      <c r="G183" s="54"/>
      <c r="H183" s="54"/>
      <c r="I183" s="54"/>
      <c r="J183" s="54"/>
      <c r="K183" s="55"/>
      <c r="L183" s="56"/>
      <c r="M183" s="70"/>
    </row>
    <row r="184" customFormat="false" ht="16.5" hidden="false" customHeight="true" outlineLevel="0" collapsed="false">
      <c r="A184" s="63" t="s">
        <v>572</v>
      </c>
      <c r="B184" s="57" t="s">
        <v>573</v>
      </c>
      <c r="C184" s="57" t="s">
        <v>574</v>
      </c>
      <c r="D184" s="53"/>
      <c r="E184" s="54"/>
      <c r="F184" s="54"/>
      <c r="G184" s="54"/>
      <c r="H184" s="54"/>
      <c r="I184" s="54"/>
      <c r="J184" s="54"/>
      <c r="K184" s="55"/>
      <c r="L184" s="56"/>
      <c r="M184" s="70"/>
    </row>
    <row r="185" customFormat="false" ht="16.5" hidden="false" customHeight="true" outlineLevel="0" collapsed="false">
      <c r="A185" s="4" t="s">
        <v>575</v>
      </c>
      <c r="B185" s="20" t="s">
        <v>576</v>
      </c>
      <c r="C185" s="42" t="s">
        <v>577</v>
      </c>
      <c r="D185" s="7"/>
      <c r="E185" s="7"/>
      <c r="F185" s="7" t="s">
        <v>15</v>
      </c>
      <c r="G185" s="7"/>
      <c r="H185" s="7"/>
      <c r="I185" s="7"/>
      <c r="J185" s="7"/>
      <c r="K185" s="9" t="n">
        <v>878896687</v>
      </c>
      <c r="L185" s="10" t="s">
        <v>578</v>
      </c>
    </row>
    <row r="186" customFormat="false" ht="16.5" hidden="false" customHeight="true" outlineLevel="0" collapsed="false">
      <c r="A186" s="11" t="s">
        <v>579</v>
      </c>
      <c r="B186" s="22" t="s">
        <v>580</v>
      </c>
      <c r="C186" s="23" t="s">
        <v>581</v>
      </c>
      <c r="D186" s="14"/>
      <c r="E186" s="14"/>
      <c r="F186" s="14"/>
      <c r="G186" s="14"/>
      <c r="H186" s="14"/>
      <c r="I186" s="14"/>
      <c r="J186" s="14"/>
      <c r="K186" s="15"/>
      <c r="L186" s="16"/>
    </row>
    <row r="187" customFormat="false" ht="16.5" hidden="false" customHeight="true" outlineLevel="0" collapsed="false">
      <c r="A187" s="17" t="s">
        <v>582</v>
      </c>
      <c r="B187" s="23" t="s">
        <v>583</v>
      </c>
      <c r="C187" s="43" t="s">
        <v>583</v>
      </c>
      <c r="D187" s="14"/>
      <c r="E187" s="14"/>
      <c r="F187" s="14"/>
      <c r="G187" s="14"/>
      <c r="H187" s="14"/>
      <c r="I187" s="14"/>
      <c r="J187" s="14"/>
      <c r="K187" s="15"/>
      <c r="L187" s="16"/>
    </row>
    <row r="188" customFormat="false" ht="16.5" hidden="false" customHeight="true" outlineLevel="0" collapsed="false">
      <c r="A188" s="72" t="s">
        <v>584</v>
      </c>
      <c r="B188" s="20" t="s">
        <v>585</v>
      </c>
      <c r="C188" s="6" t="s">
        <v>586</v>
      </c>
      <c r="D188" s="7" t="s">
        <v>15</v>
      </c>
      <c r="E188" s="7"/>
      <c r="F188" s="7" t="s">
        <v>15</v>
      </c>
      <c r="G188" s="7"/>
      <c r="H188" s="7"/>
      <c r="I188" s="7"/>
      <c r="J188" s="7"/>
      <c r="K188" s="9" t="n">
        <v>197503212</v>
      </c>
      <c r="L188" s="10" t="s">
        <v>587</v>
      </c>
    </row>
    <row r="189" customFormat="false" ht="16.5" hidden="false" customHeight="true" outlineLevel="0" collapsed="false">
      <c r="A189" s="11" t="s">
        <v>588</v>
      </c>
      <c r="B189" s="22" t="s">
        <v>589</v>
      </c>
      <c r="C189" s="13" t="s">
        <v>590</v>
      </c>
      <c r="D189" s="14"/>
      <c r="E189" s="14"/>
      <c r="F189" s="14"/>
      <c r="G189" s="14"/>
      <c r="H189" s="14"/>
      <c r="I189" s="14"/>
      <c r="J189" s="14"/>
      <c r="K189" s="15"/>
      <c r="L189" s="16"/>
    </row>
    <row r="190" customFormat="false" ht="16.5" hidden="false" customHeight="true" outlineLevel="0" collapsed="false">
      <c r="A190" s="17" t="s">
        <v>591</v>
      </c>
      <c r="B190" s="23" t="s">
        <v>592</v>
      </c>
      <c r="C190" s="13" t="s">
        <v>592</v>
      </c>
      <c r="D190" s="14"/>
      <c r="E190" s="14"/>
      <c r="F190" s="14"/>
      <c r="G190" s="14"/>
      <c r="H190" s="14"/>
      <c r="I190" s="14"/>
      <c r="J190" s="14"/>
      <c r="K190" s="15"/>
      <c r="L190" s="16"/>
    </row>
    <row r="191" customFormat="false" ht="16.5" hidden="false" customHeight="true" outlineLevel="0" collapsed="false">
      <c r="A191" s="4" t="s">
        <v>593</v>
      </c>
      <c r="B191" s="20" t="s">
        <v>594</v>
      </c>
      <c r="C191" s="6" t="s">
        <v>595</v>
      </c>
      <c r="D191" s="7"/>
      <c r="E191" s="7"/>
      <c r="F191" s="7"/>
      <c r="G191" s="7" t="s">
        <v>15</v>
      </c>
      <c r="H191" s="7"/>
      <c r="I191" s="7"/>
      <c r="J191" s="7"/>
      <c r="K191" s="9" t="n">
        <v>803721679</v>
      </c>
      <c r="L191" s="10" t="s">
        <v>596</v>
      </c>
    </row>
    <row r="192" customFormat="false" ht="16.5" hidden="false" customHeight="true" outlineLevel="0" collapsed="false">
      <c r="A192" s="11" t="s">
        <v>597</v>
      </c>
      <c r="B192" s="22" t="s">
        <v>598</v>
      </c>
      <c r="C192" s="13" t="s">
        <v>599</v>
      </c>
      <c r="D192" s="14"/>
      <c r="E192" s="14"/>
      <c r="F192" s="14"/>
      <c r="G192" s="14"/>
      <c r="H192" s="14"/>
      <c r="I192" s="14"/>
      <c r="J192" s="14"/>
      <c r="K192" s="15"/>
      <c r="L192" s="16"/>
    </row>
    <row r="193" customFormat="false" ht="16.5" hidden="false" customHeight="true" outlineLevel="0" collapsed="false">
      <c r="A193" s="17" t="s">
        <v>600</v>
      </c>
      <c r="B193" s="22" t="s">
        <v>601</v>
      </c>
      <c r="C193" s="13" t="s">
        <v>602</v>
      </c>
      <c r="D193" s="14"/>
      <c r="E193" s="14"/>
      <c r="F193" s="14"/>
      <c r="G193" s="14"/>
      <c r="H193" s="14"/>
      <c r="I193" s="14"/>
      <c r="J193" s="14"/>
      <c r="K193" s="15"/>
      <c r="L193" s="16"/>
    </row>
    <row r="194" customFormat="false" ht="16.5" hidden="false" customHeight="true" outlineLevel="0" collapsed="false">
      <c r="A194" s="4" t="s">
        <v>603</v>
      </c>
      <c r="B194" s="20" t="s">
        <v>604</v>
      </c>
      <c r="C194" s="20" t="s">
        <v>604</v>
      </c>
      <c r="D194" s="7"/>
      <c r="E194" s="7" t="s">
        <v>15</v>
      </c>
      <c r="F194" s="7"/>
      <c r="G194" s="7"/>
      <c r="H194" s="7"/>
      <c r="I194" s="7"/>
      <c r="J194" s="7"/>
      <c r="K194" s="9" t="n">
        <v>825487130</v>
      </c>
      <c r="L194" s="10" t="s">
        <v>605</v>
      </c>
    </row>
    <row r="195" customFormat="false" ht="16.5" hidden="false" customHeight="true" outlineLevel="0" collapsed="false">
      <c r="A195" s="11" t="s">
        <v>606</v>
      </c>
      <c r="B195" s="22" t="s">
        <v>607</v>
      </c>
      <c r="C195" s="22" t="s">
        <v>607</v>
      </c>
      <c r="D195" s="14"/>
      <c r="E195" s="14"/>
      <c r="F195" s="14"/>
      <c r="G195" s="14"/>
      <c r="H195" s="14"/>
      <c r="I195" s="14"/>
      <c r="J195" s="14"/>
      <c r="K195" s="15"/>
      <c r="L195" s="16"/>
    </row>
    <row r="196" customFormat="false" ht="16.5" hidden="false" customHeight="true" outlineLevel="0" collapsed="false">
      <c r="A196" s="17" t="s">
        <v>608</v>
      </c>
      <c r="B196" s="22" t="s">
        <v>609</v>
      </c>
      <c r="C196" s="22" t="s">
        <v>609</v>
      </c>
      <c r="D196" s="14"/>
      <c r="E196" s="14"/>
      <c r="F196" s="14"/>
      <c r="G196" s="14"/>
      <c r="H196" s="14"/>
      <c r="I196" s="14"/>
      <c r="J196" s="14"/>
      <c r="K196" s="15"/>
      <c r="L196" s="16"/>
    </row>
    <row r="197" customFormat="false" ht="16.5" hidden="false" customHeight="true" outlineLevel="0" collapsed="false">
      <c r="A197" s="4" t="s">
        <v>610</v>
      </c>
      <c r="B197" s="20" t="s">
        <v>611</v>
      </c>
      <c r="C197" s="6" t="s">
        <v>612</v>
      </c>
      <c r="D197" s="7"/>
      <c r="E197" s="7"/>
      <c r="F197" s="7"/>
      <c r="G197" s="7" t="s">
        <v>15</v>
      </c>
      <c r="H197" s="7" t="s">
        <v>15</v>
      </c>
      <c r="I197" s="7" t="s">
        <v>15</v>
      </c>
      <c r="J197" s="7" t="s">
        <v>15</v>
      </c>
      <c r="K197" s="9" t="n">
        <v>781841080</v>
      </c>
      <c r="L197" s="10" t="s">
        <v>613</v>
      </c>
    </row>
    <row r="198" customFormat="false" ht="16.5" hidden="false" customHeight="true" outlineLevel="0" collapsed="false">
      <c r="A198" s="11" t="s">
        <v>614</v>
      </c>
      <c r="B198" s="22" t="s">
        <v>615</v>
      </c>
      <c r="C198" s="13" t="s">
        <v>615</v>
      </c>
      <c r="D198" s="14"/>
      <c r="E198" s="14"/>
      <c r="F198" s="14"/>
      <c r="G198" s="14"/>
      <c r="H198" s="14"/>
      <c r="I198" s="14"/>
      <c r="J198" s="14"/>
      <c r="K198" s="15"/>
      <c r="L198" s="16"/>
    </row>
    <row r="199" customFormat="false" ht="16.5" hidden="false" customHeight="true" outlineLevel="0" collapsed="false">
      <c r="A199" s="17" t="s">
        <v>616</v>
      </c>
      <c r="B199" s="22" t="s">
        <v>617</v>
      </c>
      <c r="C199" s="13" t="s">
        <v>618</v>
      </c>
      <c r="D199" s="14"/>
      <c r="E199" s="14"/>
      <c r="F199" s="14"/>
      <c r="G199" s="14"/>
      <c r="H199" s="14"/>
      <c r="I199" s="14"/>
      <c r="J199" s="14"/>
      <c r="K199" s="15"/>
      <c r="L199" s="16"/>
    </row>
    <row r="200" customFormat="false" ht="16.5" hidden="false" customHeight="true" outlineLevel="0" collapsed="false">
      <c r="A200" s="4" t="s">
        <v>619</v>
      </c>
      <c r="B200" s="42" t="s">
        <v>620</v>
      </c>
      <c r="C200" s="68" t="s">
        <v>621</v>
      </c>
      <c r="D200" s="7" t="s">
        <v>15</v>
      </c>
      <c r="E200" s="7"/>
      <c r="F200" s="7"/>
      <c r="G200" s="7" t="s">
        <v>15</v>
      </c>
      <c r="H200" s="7"/>
      <c r="I200" s="7"/>
      <c r="J200" s="7"/>
      <c r="K200" s="9" t="n">
        <v>786997739</v>
      </c>
      <c r="L200" s="10" t="s">
        <v>622</v>
      </c>
    </row>
    <row r="201" customFormat="false" ht="16.5" hidden="false" customHeight="true" outlineLevel="0" collapsed="false">
      <c r="A201" s="11" t="s">
        <v>623</v>
      </c>
      <c r="B201" s="23" t="s">
        <v>624</v>
      </c>
      <c r="C201" s="32" t="s">
        <v>625</v>
      </c>
      <c r="D201" s="14"/>
      <c r="E201" s="14"/>
      <c r="F201" s="14"/>
      <c r="G201" s="14"/>
      <c r="H201" s="14"/>
      <c r="I201" s="14"/>
      <c r="J201" s="14"/>
      <c r="K201" s="15"/>
      <c r="L201" s="16"/>
    </row>
    <row r="202" customFormat="false" ht="16.5" hidden="false" customHeight="true" outlineLevel="0" collapsed="false">
      <c r="A202" s="17" t="s">
        <v>626</v>
      </c>
      <c r="B202" s="23" t="s">
        <v>627</v>
      </c>
      <c r="C202" s="32" t="s">
        <v>628</v>
      </c>
      <c r="D202" s="14"/>
      <c r="E202" s="14"/>
      <c r="F202" s="14"/>
      <c r="G202" s="14"/>
      <c r="H202" s="14"/>
      <c r="I202" s="14"/>
      <c r="J202" s="14"/>
      <c r="K202" s="15"/>
      <c r="L202" s="16"/>
    </row>
    <row r="203" customFormat="false" ht="16.5" hidden="false" customHeight="true" outlineLevel="0" collapsed="false">
      <c r="A203" s="58" t="s">
        <v>629</v>
      </c>
      <c r="B203" s="45" t="s">
        <v>630</v>
      </c>
      <c r="C203" s="45" t="s">
        <v>631</v>
      </c>
      <c r="D203" s="46"/>
      <c r="E203" s="47" t="s">
        <v>15</v>
      </c>
      <c r="F203" s="47"/>
      <c r="G203" s="47"/>
      <c r="H203" s="47"/>
      <c r="I203" s="47"/>
      <c r="J203" s="47"/>
      <c r="K203" s="48" t="n">
        <v>145563586</v>
      </c>
      <c r="L203" s="49" t="s">
        <v>632</v>
      </c>
      <c r="M203" s="70"/>
    </row>
    <row r="204" customFormat="false" ht="16.5" hidden="false" customHeight="true" outlineLevel="0" collapsed="false">
      <c r="A204" s="63" t="s">
        <v>633</v>
      </c>
      <c r="B204" s="52" t="s">
        <v>634</v>
      </c>
      <c r="C204" s="52" t="s">
        <v>635</v>
      </c>
      <c r="D204" s="53"/>
      <c r="E204" s="54"/>
      <c r="F204" s="54"/>
      <c r="G204" s="54"/>
      <c r="H204" s="54"/>
      <c r="I204" s="54"/>
      <c r="J204" s="54"/>
      <c r="K204" s="55"/>
      <c r="L204" s="56"/>
      <c r="M204" s="70"/>
    </row>
    <row r="205" customFormat="false" ht="16.5" hidden="false" customHeight="true" outlineLevel="0" collapsed="false">
      <c r="A205" s="63" t="s">
        <v>636</v>
      </c>
      <c r="B205" s="57" t="s">
        <v>637</v>
      </c>
      <c r="C205" s="57" t="s">
        <v>638</v>
      </c>
      <c r="D205" s="53"/>
      <c r="E205" s="54"/>
      <c r="F205" s="54"/>
      <c r="G205" s="54"/>
      <c r="H205" s="54"/>
      <c r="I205" s="54"/>
      <c r="J205" s="54"/>
      <c r="K205" s="55"/>
      <c r="L205" s="56"/>
      <c r="M205" s="70"/>
    </row>
    <row r="206" customFormat="false" ht="16.5" hidden="false" customHeight="true" outlineLevel="0" collapsed="false">
      <c r="A206" s="4" t="s">
        <v>639</v>
      </c>
      <c r="B206" s="20" t="s">
        <v>640</v>
      </c>
      <c r="C206" s="6" t="s">
        <v>641</v>
      </c>
      <c r="D206" s="7" t="s">
        <v>15</v>
      </c>
      <c r="E206" s="7"/>
      <c r="F206" s="7"/>
      <c r="G206" s="7"/>
      <c r="H206" s="7"/>
      <c r="I206" s="7"/>
      <c r="J206" s="7"/>
      <c r="K206" s="9" t="n">
        <v>198024809</v>
      </c>
      <c r="L206" s="10" t="s">
        <v>642</v>
      </c>
    </row>
    <row r="207" customFormat="false" ht="16.5" hidden="false" customHeight="true" outlineLevel="0" collapsed="false">
      <c r="A207" s="11" t="s">
        <v>643</v>
      </c>
      <c r="B207" s="22" t="s">
        <v>644</v>
      </c>
      <c r="C207" s="13" t="s">
        <v>645</v>
      </c>
      <c r="D207" s="14"/>
      <c r="E207" s="14"/>
      <c r="F207" s="14"/>
      <c r="G207" s="14"/>
      <c r="H207" s="14"/>
      <c r="I207" s="14"/>
      <c r="J207" s="14"/>
      <c r="K207" s="15"/>
      <c r="L207" s="16"/>
    </row>
    <row r="208" customFormat="false" ht="16.5" hidden="false" customHeight="true" outlineLevel="0" collapsed="false">
      <c r="A208" s="17" t="s">
        <v>86</v>
      </c>
      <c r="B208" s="13" t="s">
        <v>646</v>
      </c>
      <c r="C208" s="37" t="s">
        <v>646</v>
      </c>
      <c r="D208" s="14"/>
      <c r="E208" s="14"/>
      <c r="F208" s="14"/>
      <c r="G208" s="14"/>
      <c r="H208" s="14"/>
      <c r="I208" s="14"/>
      <c r="J208" s="14"/>
      <c r="K208" s="15"/>
      <c r="L208" s="16"/>
    </row>
    <row r="209" customFormat="false" ht="16.5" hidden="false" customHeight="true" outlineLevel="0" collapsed="false">
      <c r="A209" s="4" t="s">
        <v>647</v>
      </c>
      <c r="B209" s="20" t="s">
        <v>648</v>
      </c>
      <c r="C209" s="6" t="s">
        <v>649</v>
      </c>
      <c r="D209" s="7"/>
      <c r="E209" s="7"/>
      <c r="F209" s="7"/>
      <c r="G209" s="7"/>
      <c r="H209" s="7"/>
      <c r="I209" s="7"/>
      <c r="J209" s="7" t="s">
        <v>15</v>
      </c>
      <c r="K209" s="9" t="n">
        <v>361317902</v>
      </c>
      <c r="L209" s="10" t="s">
        <v>650</v>
      </c>
    </row>
    <row r="210" customFormat="false" ht="16.5" hidden="false" customHeight="true" outlineLevel="0" collapsed="false">
      <c r="A210" s="11" t="s">
        <v>651</v>
      </c>
      <c r="B210" s="22" t="s">
        <v>652</v>
      </c>
      <c r="C210" s="13" t="s">
        <v>653</v>
      </c>
      <c r="D210" s="14"/>
      <c r="E210" s="14"/>
      <c r="F210" s="14"/>
      <c r="G210" s="14"/>
      <c r="H210" s="14"/>
      <c r="I210" s="14"/>
      <c r="J210" s="14"/>
      <c r="K210" s="15"/>
      <c r="L210" s="16"/>
    </row>
    <row r="211" customFormat="false" ht="16.5" hidden="false" customHeight="true" outlineLevel="0" collapsed="false">
      <c r="A211" s="17" t="s">
        <v>654</v>
      </c>
      <c r="B211" s="22" t="s">
        <v>655</v>
      </c>
      <c r="C211" s="13" t="s">
        <v>656</v>
      </c>
      <c r="D211" s="14"/>
      <c r="E211" s="14"/>
      <c r="F211" s="14"/>
      <c r="G211" s="14"/>
      <c r="H211" s="14"/>
      <c r="I211" s="14"/>
      <c r="J211" s="14"/>
      <c r="K211" s="15"/>
      <c r="L211" s="16"/>
    </row>
    <row r="212" customFormat="false" ht="16.5" hidden="false" customHeight="true" outlineLevel="0" collapsed="false">
      <c r="A212" s="72" t="s">
        <v>657</v>
      </c>
      <c r="B212" s="6" t="s">
        <v>658</v>
      </c>
      <c r="C212" s="6" t="s">
        <v>659</v>
      </c>
      <c r="D212" s="7" t="s">
        <v>15</v>
      </c>
      <c r="E212" s="7"/>
      <c r="F212" s="7"/>
      <c r="G212" s="7"/>
      <c r="H212" s="7"/>
      <c r="I212" s="7"/>
      <c r="J212" s="7"/>
      <c r="K212" s="9" t="n">
        <v>52311607</v>
      </c>
      <c r="L212" s="10" t="s">
        <v>660</v>
      </c>
    </row>
    <row r="213" customFormat="false" ht="16.5" hidden="false" customHeight="true" outlineLevel="0" collapsed="false">
      <c r="A213" s="11" t="s">
        <v>661</v>
      </c>
      <c r="B213" s="13" t="s">
        <v>662</v>
      </c>
      <c r="C213" s="13" t="s">
        <v>663</v>
      </c>
      <c r="D213" s="14"/>
      <c r="E213" s="14"/>
      <c r="F213" s="14"/>
      <c r="G213" s="14"/>
      <c r="H213" s="14"/>
      <c r="I213" s="14"/>
      <c r="J213" s="14"/>
      <c r="K213" s="15"/>
      <c r="L213" s="16"/>
    </row>
    <row r="214" customFormat="false" ht="16.5" hidden="false" customHeight="true" outlineLevel="0" collapsed="false">
      <c r="A214" s="11" t="s">
        <v>664</v>
      </c>
      <c r="B214" s="13" t="s">
        <v>665</v>
      </c>
      <c r="C214" s="13" t="s">
        <v>665</v>
      </c>
      <c r="D214" s="14"/>
      <c r="E214" s="14"/>
      <c r="F214" s="14"/>
      <c r="G214" s="14"/>
      <c r="H214" s="14"/>
      <c r="I214" s="14"/>
      <c r="J214" s="14"/>
      <c r="K214" s="15"/>
      <c r="L214" s="16"/>
    </row>
    <row r="215" customFormat="false" ht="16.5" hidden="false" customHeight="true" outlineLevel="0" collapsed="false">
      <c r="A215" s="73" t="s">
        <v>666</v>
      </c>
      <c r="B215" s="74" t="s">
        <v>667</v>
      </c>
      <c r="C215" s="75" t="s">
        <v>668</v>
      </c>
      <c r="D215" s="76" t="s">
        <v>15</v>
      </c>
      <c r="E215" s="77"/>
      <c r="F215" s="77"/>
      <c r="G215" s="77"/>
      <c r="H215" s="77"/>
      <c r="I215" s="77"/>
      <c r="J215" s="77"/>
      <c r="K215" s="9" t="n">
        <v>18193669</v>
      </c>
      <c r="L215" s="10" t="s">
        <v>669</v>
      </c>
    </row>
    <row r="216" customFormat="false" ht="16.5" hidden="false" customHeight="true" outlineLevel="0" collapsed="false">
      <c r="A216" s="78" t="s">
        <v>670</v>
      </c>
      <c r="B216" s="79" t="s">
        <v>671</v>
      </c>
      <c r="C216" s="80" t="s">
        <v>672</v>
      </c>
      <c r="D216" s="14"/>
      <c r="E216" s="14"/>
      <c r="F216" s="14"/>
      <c r="G216" s="14"/>
      <c r="H216" s="14"/>
      <c r="I216" s="14"/>
      <c r="J216" s="14"/>
      <c r="K216" s="15"/>
      <c r="L216" s="16"/>
    </row>
    <row r="217" customFormat="false" ht="16.5" hidden="false" customHeight="true" outlineLevel="0" collapsed="false">
      <c r="A217" s="81" t="s">
        <v>673</v>
      </c>
      <c r="B217" s="28" t="s">
        <v>674</v>
      </c>
      <c r="C217" s="82" t="s">
        <v>674</v>
      </c>
      <c r="D217" s="14"/>
      <c r="E217" s="14"/>
      <c r="F217" s="14"/>
      <c r="G217" s="14"/>
      <c r="H217" s="14"/>
      <c r="I217" s="14"/>
      <c r="J217" s="14"/>
      <c r="K217" s="15"/>
      <c r="L217" s="16"/>
    </row>
    <row r="218" customFormat="false" ht="16.5" hidden="false" customHeight="true" outlineLevel="0" collapsed="false">
      <c r="A218" s="83" t="s">
        <v>675</v>
      </c>
      <c r="B218" s="45" t="s">
        <v>676</v>
      </c>
      <c r="C218" s="45" t="s">
        <v>677</v>
      </c>
      <c r="D218" s="46"/>
      <c r="E218" s="47" t="s">
        <v>15</v>
      </c>
      <c r="F218" s="47"/>
      <c r="G218" s="47"/>
      <c r="H218" s="47"/>
      <c r="I218" s="47"/>
      <c r="J218" s="47"/>
      <c r="K218" s="48" t="n">
        <v>790473453</v>
      </c>
      <c r="L218" s="49" t="s">
        <v>678</v>
      </c>
      <c r="M218" s="70"/>
      <c r="N218" s="84"/>
    </row>
    <row r="219" customFormat="false" ht="16.5" hidden="false" customHeight="true" outlineLevel="0" collapsed="false">
      <c r="A219" s="85" t="s">
        <v>679</v>
      </c>
      <c r="B219" s="52" t="s">
        <v>680</v>
      </c>
      <c r="C219" s="52" t="s">
        <v>681</v>
      </c>
      <c r="D219" s="53"/>
      <c r="E219" s="54"/>
      <c r="F219" s="54"/>
      <c r="G219" s="54"/>
      <c r="H219" s="54"/>
      <c r="I219" s="54"/>
      <c r="J219" s="54"/>
      <c r="K219" s="55"/>
      <c r="L219" s="56"/>
      <c r="M219" s="70"/>
    </row>
    <row r="220" customFormat="false" ht="16.5" hidden="false" customHeight="true" outlineLevel="0" collapsed="false">
      <c r="A220" s="86" t="s">
        <v>682</v>
      </c>
      <c r="B220" s="57" t="s">
        <v>683</v>
      </c>
      <c r="C220" s="57" t="s">
        <v>684</v>
      </c>
      <c r="D220" s="53"/>
      <c r="E220" s="54"/>
      <c r="F220" s="54"/>
      <c r="G220" s="54"/>
      <c r="H220" s="54"/>
      <c r="I220" s="54"/>
      <c r="J220" s="54"/>
      <c r="K220" s="55"/>
      <c r="L220" s="56"/>
      <c r="M220" s="70"/>
    </row>
    <row r="221" customFormat="false" ht="16.5" hidden="false" customHeight="true" outlineLevel="0" collapsed="false">
      <c r="A221" s="4" t="s">
        <v>685</v>
      </c>
      <c r="B221" s="20" t="s">
        <v>686</v>
      </c>
      <c r="C221" s="42" t="s">
        <v>687</v>
      </c>
      <c r="D221" s="7"/>
      <c r="E221" s="7"/>
      <c r="F221" s="7"/>
      <c r="G221" s="7" t="s">
        <v>15</v>
      </c>
      <c r="H221" s="7"/>
      <c r="I221" s="7"/>
      <c r="J221" s="7"/>
      <c r="K221" s="9" t="n">
        <v>9699346</v>
      </c>
      <c r="L221" s="10" t="s">
        <v>688</v>
      </c>
    </row>
    <row r="222" customFormat="false" ht="16.5" hidden="false" customHeight="true" outlineLevel="0" collapsed="false">
      <c r="A222" s="11" t="s">
        <v>689</v>
      </c>
      <c r="B222" s="22" t="s">
        <v>690</v>
      </c>
      <c r="C222" s="23" t="s">
        <v>691</v>
      </c>
      <c r="D222" s="14"/>
      <c r="E222" s="14"/>
      <c r="F222" s="14"/>
      <c r="G222" s="14"/>
      <c r="H222" s="14"/>
      <c r="I222" s="14"/>
      <c r="J222" s="14"/>
      <c r="K222" s="15"/>
      <c r="L222" s="16"/>
    </row>
    <row r="223" customFormat="false" ht="16.5" hidden="false" customHeight="true" outlineLevel="0" collapsed="false">
      <c r="A223" s="17" t="s">
        <v>56</v>
      </c>
      <c r="B223" s="22" t="s">
        <v>692</v>
      </c>
      <c r="C223" s="32" t="s">
        <v>692</v>
      </c>
      <c r="D223" s="14"/>
      <c r="E223" s="14"/>
      <c r="F223" s="14"/>
      <c r="G223" s="14"/>
      <c r="H223" s="14"/>
      <c r="I223" s="14"/>
      <c r="J223" s="14"/>
      <c r="K223" s="15"/>
      <c r="L223" s="16"/>
    </row>
    <row r="224" customFormat="false" ht="16.5" hidden="false" customHeight="true" outlineLevel="0" collapsed="false">
      <c r="A224" s="73" t="s">
        <v>693</v>
      </c>
      <c r="B224" s="20" t="s">
        <v>694</v>
      </c>
      <c r="C224" s="6" t="s">
        <v>695</v>
      </c>
      <c r="D224" s="7"/>
      <c r="E224" s="7"/>
      <c r="F224" s="7"/>
      <c r="G224" s="7"/>
      <c r="H224" s="7"/>
      <c r="I224" s="7"/>
      <c r="J224" s="7" t="s">
        <v>15</v>
      </c>
      <c r="K224" s="9" t="n">
        <v>47939504</v>
      </c>
      <c r="L224" s="10" t="s">
        <v>696</v>
      </c>
    </row>
    <row r="225" customFormat="false" ht="16.5" hidden="false" customHeight="true" outlineLevel="0" collapsed="false">
      <c r="A225" s="78" t="s">
        <v>697</v>
      </c>
      <c r="B225" s="22" t="s">
        <v>698</v>
      </c>
      <c r="C225" s="13" t="s">
        <v>699</v>
      </c>
      <c r="D225" s="14"/>
      <c r="E225" s="14"/>
      <c r="F225" s="14"/>
      <c r="G225" s="14"/>
      <c r="H225" s="14"/>
      <c r="I225" s="14"/>
      <c r="J225" s="14"/>
      <c r="K225" s="15"/>
      <c r="L225" s="16"/>
    </row>
    <row r="226" customFormat="false" ht="16.5" hidden="false" customHeight="true" outlineLevel="0" collapsed="false">
      <c r="A226" s="81" t="s">
        <v>207</v>
      </c>
      <c r="B226" s="22" t="s">
        <v>700</v>
      </c>
      <c r="C226" s="22" t="s">
        <v>700</v>
      </c>
      <c r="D226" s="14"/>
      <c r="E226" s="14"/>
      <c r="F226" s="14"/>
      <c r="G226" s="14"/>
      <c r="H226" s="14"/>
      <c r="I226" s="14"/>
      <c r="J226" s="14"/>
      <c r="K226" s="15"/>
      <c r="L226" s="16"/>
    </row>
    <row r="227" customFormat="false" ht="16.5" hidden="false" customHeight="true" outlineLevel="0" collapsed="false">
      <c r="A227" s="25" t="s">
        <v>701</v>
      </c>
      <c r="B227" s="20" t="s">
        <v>702</v>
      </c>
      <c r="C227" s="6" t="s">
        <v>703</v>
      </c>
      <c r="D227" s="7" t="s">
        <v>15</v>
      </c>
      <c r="E227" s="7"/>
      <c r="F227" s="7"/>
      <c r="G227" s="7"/>
      <c r="H227" s="7"/>
      <c r="I227" s="7"/>
      <c r="J227" s="7"/>
      <c r="K227" s="9" t="n">
        <v>611390592</v>
      </c>
      <c r="L227" s="10" t="s">
        <v>704</v>
      </c>
    </row>
    <row r="228" customFormat="false" ht="16.5" hidden="false" customHeight="true" outlineLevel="0" collapsed="false">
      <c r="A228" s="11" t="s">
        <v>705</v>
      </c>
      <c r="B228" s="22" t="s">
        <v>706</v>
      </c>
      <c r="C228" s="13" t="s">
        <v>707</v>
      </c>
      <c r="D228" s="14"/>
      <c r="E228" s="14"/>
      <c r="F228" s="14"/>
      <c r="G228" s="14"/>
      <c r="H228" s="14"/>
      <c r="I228" s="14"/>
      <c r="J228" s="14"/>
      <c r="K228" s="15"/>
      <c r="L228" s="16"/>
    </row>
    <row r="229" customFormat="false" ht="16.5" hidden="false" customHeight="true" outlineLevel="0" collapsed="false">
      <c r="A229" s="17" t="s">
        <v>48</v>
      </c>
      <c r="B229" s="22" t="s">
        <v>708</v>
      </c>
      <c r="C229" s="13" t="s">
        <v>709</v>
      </c>
      <c r="D229" s="14"/>
      <c r="E229" s="14"/>
      <c r="F229" s="14"/>
      <c r="G229" s="14"/>
      <c r="H229" s="14"/>
      <c r="I229" s="14"/>
      <c r="J229" s="14"/>
      <c r="K229" s="15"/>
      <c r="L229" s="16"/>
    </row>
    <row r="230" customFormat="false" ht="16.5" hidden="false" customHeight="true" outlineLevel="0" collapsed="false">
      <c r="A230" s="58" t="s">
        <v>710</v>
      </c>
      <c r="B230" s="45" t="s">
        <v>711</v>
      </c>
      <c r="C230" s="45" t="s">
        <v>712</v>
      </c>
      <c r="D230" s="46"/>
      <c r="E230" s="34" t="s">
        <v>15</v>
      </c>
      <c r="F230" s="47"/>
      <c r="G230" s="47"/>
      <c r="H230" s="47"/>
      <c r="I230" s="47"/>
      <c r="J230" s="47"/>
      <c r="K230" s="48" t="n">
        <v>787042998</v>
      </c>
      <c r="L230" s="49" t="s">
        <v>713</v>
      </c>
      <c r="M230" s="70"/>
    </row>
    <row r="231" customFormat="false" ht="16.5" hidden="false" customHeight="true" outlineLevel="0" collapsed="false">
      <c r="A231" s="63" t="s">
        <v>714</v>
      </c>
      <c r="B231" s="52" t="s">
        <v>715</v>
      </c>
      <c r="C231" s="52" t="s">
        <v>715</v>
      </c>
      <c r="D231" s="53"/>
      <c r="E231" s="54"/>
      <c r="F231" s="54"/>
      <c r="G231" s="54"/>
      <c r="H231" s="54"/>
      <c r="I231" s="54"/>
      <c r="J231" s="54"/>
      <c r="K231" s="55"/>
      <c r="L231" s="56"/>
      <c r="M231" s="70"/>
    </row>
    <row r="232" customFormat="false" ht="16.5" hidden="false" customHeight="true" outlineLevel="0" collapsed="false">
      <c r="A232" s="87" t="s">
        <v>716</v>
      </c>
      <c r="B232" s="57" t="s">
        <v>717</v>
      </c>
      <c r="C232" s="57" t="s">
        <v>718</v>
      </c>
      <c r="D232" s="53"/>
      <c r="E232" s="54"/>
      <c r="F232" s="54"/>
      <c r="G232" s="54"/>
      <c r="H232" s="54"/>
      <c r="I232" s="54"/>
      <c r="J232" s="54"/>
      <c r="K232" s="55"/>
      <c r="L232" s="56"/>
      <c r="M232" s="70"/>
    </row>
    <row r="233" customFormat="false" ht="16.5" hidden="false" customHeight="true" outlineLevel="0" collapsed="false">
      <c r="A233" s="58" t="s">
        <v>719</v>
      </c>
      <c r="B233" s="45" t="s">
        <v>720</v>
      </c>
      <c r="C233" s="45" t="s">
        <v>721</v>
      </c>
      <c r="D233" s="46"/>
      <c r="E233" s="34" t="s">
        <v>15</v>
      </c>
      <c r="F233" s="47"/>
      <c r="G233" s="47"/>
      <c r="H233" s="47"/>
      <c r="I233" s="47"/>
      <c r="J233" s="47"/>
      <c r="K233" s="48" t="n">
        <v>77479959</v>
      </c>
      <c r="L233" s="49" t="s">
        <v>722</v>
      </c>
      <c r="M233" s="70"/>
    </row>
    <row r="234" customFormat="false" ht="16.5" hidden="false" customHeight="true" outlineLevel="0" collapsed="false">
      <c r="A234" s="63" t="s">
        <v>723</v>
      </c>
      <c r="B234" s="52" t="s">
        <v>724</v>
      </c>
      <c r="C234" s="52" t="s">
        <v>725</v>
      </c>
      <c r="D234" s="53"/>
      <c r="E234" s="54"/>
      <c r="F234" s="54"/>
      <c r="G234" s="54"/>
      <c r="H234" s="54"/>
      <c r="I234" s="54"/>
      <c r="J234" s="54"/>
      <c r="K234" s="55"/>
      <c r="L234" s="56"/>
      <c r="M234" s="70"/>
    </row>
    <row r="235" customFormat="false" ht="16.5" hidden="false" customHeight="true" outlineLevel="0" collapsed="false">
      <c r="A235" s="63" t="s">
        <v>726</v>
      </c>
      <c r="B235" s="57" t="s">
        <v>727</v>
      </c>
      <c r="C235" s="57" t="s">
        <v>728</v>
      </c>
      <c r="D235" s="53"/>
      <c r="E235" s="54"/>
      <c r="F235" s="54"/>
      <c r="G235" s="54"/>
      <c r="H235" s="54"/>
      <c r="I235" s="54"/>
      <c r="J235" s="54"/>
      <c r="K235" s="55"/>
      <c r="L235" s="56"/>
      <c r="M235" s="70"/>
    </row>
    <row r="236" customFormat="false" ht="16.5" hidden="false" customHeight="true" outlineLevel="0" collapsed="false">
      <c r="A236" s="4" t="s">
        <v>729</v>
      </c>
      <c r="B236" s="20" t="s">
        <v>730</v>
      </c>
      <c r="C236" s="6" t="s">
        <v>731</v>
      </c>
      <c r="D236" s="7"/>
      <c r="E236" s="7"/>
      <c r="F236" s="7"/>
      <c r="G236" s="7" t="s">
        <v>15</v>
      </c>
      <c r="H236" s="7" t="s">
        <v>15</v>
      </c>
      <c r="I236" s="7"/>
      <c r="J236" s="7" t="s">
        <v>15</v>
      </c>
      <c r="K236" s="9" t="n">
        <v>136578262</v>
      </c>
      <c r="L236" s="10" t="s">
        <v>732</v>
      </c>
    </row>
    <row r="237" customFormat="false" ht="16.5" hidden="false" customHeight="true" outlineLevel="0" collapsed="false">
      <c r="A237" s="11" t="s">
        <v>733</v>
      </c>
      <c r="B237" s="22" t="s">
        <v>734</v>
      </c>
      <c r="C237" s="13" t="s">
        <v>735</v>
      </c>
      <c r="D237" s="14"/>
      <c r="E237" s="14"/>
      <c r="F237" s="14"/>
      <c r="G237" s="14"/>
      <c r="H237" s="14"/>
      <c r="I237" s="14"/>
      <c r="J237" s="14"/>
      <c r="K237" s="15"/>
      <c r="L237" s="16"/>
    </row>
    <row r="238" customFormat="false" ht="16.5" hidden="false" customHeight="true" outlineLevel="0" collapsed="false">
      <c r="A238" s="17" t="s">
        <v>736</v>
      </c>
      <c r="B238" s="22" t="s">
        <v>737</v>
      </c>
      <c r="C238" s="13" t="s">
        <v>737</v>
      </c>
      <c r="D238" s="14"/>
      <c r="E238" s="14"/>
      <c r="F238" s="14"/>
      <c r="G238" s="14"/>
      <c r="H238" s="14"/>
      <c r="I238" s="14"/>
      <c r="J238" s="14"/>
      <c r="K238" s="15"/>
      <c r="L238" s="16"/>
    </row>
    <row r="239" customFormat="false" ht="16.5" hidden="false" customHeight="true" outlineLevel="0" collapsed="false">
      <c r="A239" s="25" t="s">
        <v>738</v>
      </c>
      <c r="B239" s="20" t="s">
        <v>739</v>
      </c>
      <c r="C239" s="68" t="s">
        <v>740</v>
      </c>
      <c r="D239" s="7"/>
      <c r="E239" s="7"/>
      <c r="F239" s="7"/>
      <c r="G239" s="7"/>
      <c r="H239" s="7" t="s">
        <v>15</v>
      </c>
      <c r="I239" s="7" t="s">
        <v>15</v>
      </c>
      <c r="J239" s="7" t="s">
        <v>15</v>
      </c>
      <c r="K239" s="9" t="n">
        <v>34964945</v>
      </c>
      <c r="L239" s="10" t="s">
        <v>741</v>
      </c>
    </row>
    <row r="240" customFormat="false" ht="16.5" hidden="false" customHeight="true" outlineLevel="0" collapsed="false">
      <c r="A240" s="26" t="s">
        <v>742</v>
      </c>
      <c r="B240" s="22" t="s">
        <v>743</v>
      </c>
      <c r="C240" s="32" t="s">
        <v>744</v>
      </c>
      <c r="D240" s="14"/>
      <c r="E240" s="14"/>
      <c r="F240" s="14"/>
      <c r="G240" s="14"/>
      <c r="H240" s="14"/>
      <c r="I240" s="14"/>
      <c r="J240" s="14"/>
      <c r="K240" s="15"/>
      <c r="L240" s="16"/>
    </row>
    <row r="241" customFormat="false" ht="16.5" hidden="false" customHeight="true" outlineLevel="0" collapsed="false">
      <c r="A241" s="27" t="s">
        <v>134</v>
      </c>
      <c r="B241" s="23" t="s">
        <v>745</v>
      </c>
      <c r="C241" s="23" t="s">
        <v>745</v>
      </c>
      <c r="D241" s="14"/>
      <c r="E241" s="14"/>
      <c r="F241" s="14"/>
      <c r="G241" s="14"/>
      <c r="H241" s="14"/>
      <c r="I241" s="14"/>
      <c r="J241" s="14"/>
      <c r="K241" s="15"/>
      <c r="L241" s="16"/>
    </row>
    <row r="242" customFormat="false" ht="16.5" hidden="false" customHeight="true" outlineLevel="0" collapsed="false">
      <c r="A242" s="4" t="s">
        <v>746</v>
      </c>
      <c r="B242" s="20" t="s">
        <v>747</v>
      </c>
      <c r="C242" s="6" t="s">
        <v>748</v>
      </c>
      <c r="D242" s="7" t="s">
        <v>15</v>
      </c>
      <c r="E242" s="7"/>
      <c r="F242" s="7"/>
      <c r="G242" s="7"/>
      <c r="H242" s="7"/>
      <c r="I242" s="7"/>
      <c r="J242" s="7"/>
      <c r="K242" s="9" t="n">
        <v>799582379</v>
      </c>
      <c r="L242" s="10" t="s">
        <v>749</v>
      </c>
    </row>
    <row r="243" customFormat="false" ht="16.5" hidden="false" customHeight="true" outlineLevel="0" collapsed="false">
      <c r="A243" s="11" t="s">
        <v>750</v>
      </c>
      <c r="B243" s="22" t="s">
        <v>751</v>
      </c>
      <c r="C243" s="13" t="s">
        <v>752</v>
      </c>
      <c r="D243" s="14"/>
      <c r="E243" s="14"/>
      <c r="F243" s="14"/>
      <c r="G243" s="14"/>
      <c r="H243" s="14"/>
      <c r="I243" s="14"/>
      <c r="J243" s="14"/>
      <c r="K243" s="15"/>
      <c r="L243" s="16"/>
    </row>
    <row r="244" customFormat="false" ht="16.5" hidden="false" customHeight="true" outlineLevel="0" collapsed="false">
      <c r="A244" s="17" t="s">
        <v>753</v>
      </c>
      <c r="B244" s="22" t="s">
        <v>754</v>
      </c>
      <c r="C244" s="29" t="s">
        <v>755</v>
      </c>
      <c r="D244" s="14"/>
      <c r="E244" s="14"/>
      <c r="F244" s="14"/>
      <c r="G244" s="14"/>
      <c r="H244" s="14"/>
      <c r="I244" s="14"/>
      <c r="J244" s="14"/>
      <c r="K244" s="15"/>
      <c r="L244" s="16"/>
    </row>
    <row r="245" customFormat="false" ht="16.5" hidden="false" customHeight="true" outlineLevel="0" collapsed="false">
      <c r="A245" s="58" t="s">
        <v>756</v>
      </c>
      <c r="B245" s="45" t="s">
        <v>757</v>
      </c>
      <c r="C245" s="45" t="s">
        <v>758</v>
      </c>
      <c r="D245" s="46"/>
      <c r="E245" s="34" t="s">
        <v>15</v>
      </c>
      <c r="F245" s="47"/>
      <c r="G245" s="47"/>
      <c r="H245" s="47"/>
      <c r="I245" s="47"/>
      <c r="J245" s="47"/>
      <c r="K245" s="48" t="n">
        <v>116352944</v>
      </c>
      <c r="L245" s="49" t="s">
        <v>759</v>
      </c>
      <c r="M245" s="70"/>
    </row>
    <row r="246" customFormat="false" ht="16.5" hidden="false" customHeight="true" outlineLevel="0" collapsed="false">
      <c r="A246" s="63" t="s">
        <v>760</v>
      </c>
      <c r="B246" s="52" t="s">
        <v>761</v>
      </c>
      <c r="C246" s="52" t="s">
        <v>762</v>
      </c>
      <c r="D246" s="53"/>
      <c r="E246" s="54"/>
      <c r="F246" s="54"/>
      <c r="G246" s="54"/>
      <c r="H246" s="54"/>
      <c r="I246" s="54"/>
      <c r="J246" s="54"/>
      <c r="K246" s="55"/>
      <c r="L246" s="56"/>
      <c r="M246" s="70"/>
    </row>
    <row r="247" customFormat="false" ht="16.5" hidden="false" customHeight="true" outlineLevel="0" collapsed="false">
      <c r="A247" s="63" t="s">
        <v>763</v>
      </c>
      <c r="B247" s="57" t="s">
        <v>764</v>
      </c>
      <c r="C247" s="57" t="s">
        <v>765</v>
      </c>
      <c r="D247" s="53"/>
      <c r="E247" s="54"/>
      <c r="F247" s="54"/>
      <c r="G247" s="54"/>
      <c r="H247" s="54"/>
      <c r="I247" s="54"/>
      <c r="J247" s="54"/>
      <c r="K247" s="55"/>
      <c r="L247" s="56"/>
      <c r="M247" s="70"/>
    </row>
    <row r="248" customFormat="false" ht="16.5" hidden="false" customHeight="true" outlineLevel="0" collapsed="false">
      <c r="A248" s="4" t="s">
        <v>766</v>
      </c>
      <c r="B248" s="20" t="s">
        <v>767</v>
      </c>
      <c r="C248" s="6" t="s">
        <v>768</v>
      </c>
      <c r="D248" s="7"/>
      <c r="E248" s="7"/>
      <c r="F248" s="7" t="s">
        <v>15</v>
      </c>
      <c r="G248" s="7"/>
      <c r="H248" s="7"/>
      <c r="I248" s="7"/>
      <c r="J248" s="7"/>
      <c r="K248" s="9" t="n">
        <v>54303180</v>
      </c>
      <c r="L248" s="10" t="s">
        <v>769</v>
      </c>
    </row>
    <row r="249" customFormat="false" ht="16.5" hidden="false" customHeight="true" outlineLevel="0" collapsed="false">
      <c r="A249" s="11" t="s">
        <v>770</v>
      </c>
      <c r="B249" s="22" t="s">
        <v>771</v>
      </c>
      <c r="C249" s="13" t="s">
        <v>772</v>
      </c>
      <c r="D249" s="14"/>
      <c r="E249" s="14"/>
      <c r="F249" s="14"/>
      <c r="G249" s="14"/>
      <c r="H249" s="14"/>
      <c r="I249" s="14"/>
      <c r="J249" s="14"/>
      <c r="K249" s="15"/>
      <c r="L249" s="16"/>
    </row>
    <row r="250" customFormat="false" ht="16.5" hidden="false" customHeight="true" outlineLevel="0" collapsed="false">
      <c r="A250" s="17" t="s">
        <v>773</v>
      </c>
      <c r="B250" s="22" t="s">
        <v>774</v>
      </c>
      <c r="C250" s="13" t="s">
        <v>775</v>
      </c>
      <c r="D250" s="14"/>
      <c r="E250" s="14"/>
      <c r="F250" s="14"/>
      <c r="G250" s="14"/>
      <c r="H250" s="14"/>
      <c r="I250" s="14"/>
      <c r="J250" s="14"/>
      <c r="K250" s="15"/>
      <c r="L250" s="16"/>
    </row>
    <row r="251" customFormat="false" ht="16.5" hidden="false" customHeight="true" outlineLevel="0" collapsed="false">
      <c r="A251" s="25" t="s">
        <v>776</v>
      </c>
      <c r="B251" s="20" t="s">
        <v>777</v>
      </c>
      <c r="C251" s="6" t="s">
        <v>778</v>
      </c>
      <c r="D251" s="7"/>
      <c r="E251" s="7"/>
      <c r="F251" s="7" t="s">
        <v>15</v>
      </c>
      <c r="G251" s="7"/>
      <c r="H251" s="7"/>
      <c r="I251" s="7"/>
      <c r="J251" s="7"/>
      <c r="K251" s="9" t="n">
        <v>137768482</v>
      </c>
      <c r="L251" s="10" t="s">
        <v>779</v>
      </c>
    </row>
    <row r="252" customFormat="false" ht="16.5" hidden="false" customHeight="true" outlineLevel="0" collapsed="false">
      <c r="A252" s="11" t="s">
        <v>780</v>
      </c>
      <c r="B252" s="22" t="s">
        <v>781</v>
      </c>
      <c r="C252" s="13" t="s">
        <v>782</v>
      </c>
      <c r="D252" s="14"/>
      <c r="E252" s="14"/>
      <c r="F252" s="14"/>
      <c r="G252" s="14"/>
      <c r="H252" s="14"/>
      <c r="I252" s="14"/>
      <c r="J252" s="14"/>
      <c r="K252" s="15"/>
      <c r="L252" s="16"/>
    </row>
    <row r="253" customFormat="false" ht="16.5" hidden="false" customHeight="true" outlineLevel="0" collapsed="false">
      <c r="A253" s="17" t="s">
        <v>244</v>
      </c>
      <c r="B253" s="22" t="s">
        <v>783</v>
      </c>
      <c r="C253" s="13" t="s">
        <v>783</v>
      </c>
      <c r="D253" s="14"/>
      <c r="E253" s="14"/>
      <c r="F253" s="14"/>
      <c r="G253" s="14"/>
      <c r="H253" s="14"/>
      <c r="I253" s="14"/>
      <c r="J253" s="14"/>
      <c r="K253" s="15"/>
      <c r="L253" s="16"/>
    </row>
    <row r="254" customFormat="false" ht="16.5" hidden="false" customHeight="true" outlineLevel="0" collapsed="false">
      <c r="A254" s="4" t="s">
        <v>784</v>
      </c>
      <c r="B254" s="42" t="s">
        <v>785</v>
      </c>
      <c r="C254" s="6" t="s">
        <v>785</v>
      </c>
      <c r="D254" s="7" t="s">
        <v>15</v>
      </c>
      <c r="E254" s="7"/>
      <c r="F254" s="7" t="s">
        <v>15</v>
      </c>
      <c r="G254" s="7" t="s">
        <v>15</v>
      </c>
      <c r="H254" s="7"/>
      <c r="I254" s="7"/>
      <c r="J254" s="7"/>
      <c r="K254" s="9" t="n">
        <v>89072826</v>
      </c>
      <c r="L254" s="10" t="s">
        <v>786</v>
      </c>
    </row>
    <row r="255" customFormat="false" ht="16.5" hidden="false" customHeight="true" outlineLevel="0" collapsed="false">
      <c r="A255" s="71" t="s">
        <v>787</v>
      </c>
      <c r="B255" s="23" t="s">
        <v>788</v>
      </c>
      <c r="C255" s="13" t="s">
        <v>788</v>
      </c>
      <c r="D255" s="14"/>
      <c r="E255" s="14"/>
      <c r="F255" s="14"/>
      <c r="G255" s="14"/>
      <c r="H255" s="14"/>
      <c r="I255" s="14"/>
      <c r="J255" s="14"/>
      <c r="K255" s="15"/>
      <c r="L255" s="16"/>
    </row>
    <row r="256" customFormat="false" ht="16.5" hidden="false" customHeight="true" outlineLevel="0" collapsed="false">
      <c r="A256" s="17" t="s">
        <v>789</v>
      </c>
      <c r="B256" s="23" t="s">
        <v>790</v>
      </c>
      <c r="C256" s="13" t="s">
        <v>790</v>
      </c>
      <c r="D256" s="14"/>
      <c r="E256" s="14"/>
      <c r="F256" s="14"/>
      <c r="G256" s="14"/>
      <c r="H256" s="14"/>
      <c r="I256" s="14"/>
      <c r="J256" s="14"/>
      <c r="K256" s="15"/>
      <c r="L256" s="16"/>
    </row>
    <row r="257" customFormat="false" ht="15" hidden="false" customHeight="true" outlineLevel="0" collapsed="false">
      <c r="A257" s="4" t="s">
        <v>791</v>
      </c>
      <c r="B257" s="20" t="s">
        <v>792</v>
      </c>
      <c r="C257" s="6" t="s">
        <v>793</v>
      </c>
      <c r="D257" s="7"/>
      <c r="E257" s="7"/>
      <c r="F257" s="7" t="s">
        <v>15</v>
      </c>
      <c r="G257" s="7"/>
      <c r="H257" s="7"/>
      <c r="I257" s="7"/>
      <c r="J257" s="7"/>
      <c r="K257" s="9" t="n">
        <v>46657412</v>
      </c>
      <c r="L257" s="10" t="s">
        <v>794</v>
      </c>
    </row>
    <row r="258" customFormat="false" ht="15.75" hidden="false" customHeight="true" outlineLevel="0" collapsed="false">
      <c r="A258" s="11" t="s">
        <v>795</v>
      </c>
      <c r="B258" s="22" t="s">
        <v>796</v>
      </c>
      <c r="C258" s="13" t="s">
        <v>797</v>
      </c>
      <c r="D258" s="14"/>
      <c r="E258" s="14"/>
      <c r="F258" s="14"/>
      <c r="G258" s="14"/>
      <c r="H258" s="14"/>
      <c r="I258" s="14"/>
      <c r="J258" s="14"/>
      <c r="K258" s="15"/>
      <c r="L258" s="16"/>
    </row>
    <row r="259" customFormat="false" ht="16.5" hidden="false" customHeight="true" outlineLevel="0" collapsed="false">
      <c r="A259" s="17" t="s">
        <v>798</v>
      </c>
      <c r="B259" s="22" t="s">
        <v>799</v>
      </c>
      <c r="C259" s="13" t="s">
        <v>800</v>
      </c>
      <c r="D259" s="14"/>
      <c r="E259" s="14"/>
      <c r="F259" s="14"/>
      <c r="G259" s="14"/>
      <c r="H259" s="14"/>
      <c r="I259" s="14"/>
      <c r="J259" s="14"/>
      <c r="K259" s="15"/>
      <c r="L259" s="16"/>
    </row>
    <row r="260" customFormat="false" ht="16.5" hidden="false" customHeight="true" outlineLevel="0" collapsed="false">
      <c r="A260" s="4" t="s">
        <v>801</v>
      </c>
      <c r="B260" s="20" t="s">
        <v>802</v>
      </c>
      <c r="C260" s="6" t="s">
        <v>803</v>
      </c>
      <c r="D260" s="7"/>
      <c r="E260" s="7"/>
      <c r="F260" s="7"/>
      <c r="G260" s="7" t="s">
        <v>15</v>
      </c>
      <c r="H260" s="7"/>
      <c r="I260" s="7" t="s">
        <v>15</v>
      </c>
      <c r="J260" s="7" t="s">
        <v>15</v>
      </c>
      <c r="K260" s="84" t="n">
        <v>140389763</v>
      </c>
      <c r="L260" s="10" t="s">
        <v>804</v>
      </c>
    </row>
    <row r="261" customFormat="false" ht="16.5" hidden="false" customHeight="true" outlineLevel="0" collapsed="false">
      <c r="A261" s="11" t="s">
        <v>805</v>
      </c>
      <c r="B261" s="22" t="s">
        <v>806</v>
      </c>
      <c r="C261" s="13" t="s">
        <v>807</v>
      </c>
      <c r="D261" s="14"/>
      <c r="E261" s="14"/>
      <c r="F261" s="14"/>
      <c r="G261" s="14"/>
      <c r="H261" s="14"/>
      <c r="I261" s="14"/>
      <c r="J261" s="14"/>
      <c r="K261" s="15"/>
      <c r="L261" s="16"/>
    </row>
    <row r="262" customFormat="false" ht="16.5" hidden="false" customHeight="true" outlineLevel="0" collapsed="false">
      <c r="A262" s="17" t="s">
        <v>808</v>
      </c>
      <c r="B262" s="22" t="s">
        <v>809</v>
      </c>
      <c r="C262" s="13" t="s">
        <v>810</v>
      </c>
      <c r="D262" s="14"/>
      <c r="E262" s="14"/>
      <c r="F262" s="14"/>
      <c r="G262" s="14"/>
      <c r="H262" s="14"/>
      <c r="I262" s="14"/>
      <c r="J262" s="14"/>
      <c r="K262" s="15"/>
      <c r="L262" s="16"/>
    </row>
    <row r="263" customFormat="false" ht="16.5" hidden="false" customHeight="true" outlineLevel="0" collapsed="false">
      <c r="A263" s="4" t="s">
        <v>811</v>
      </c>
      <c r="B263" s="20" t="s">
        <v>812</v>
      </c>
      <c r="C263" s="6" t="s">
        <v>813</v>
      </c>
      <c r="D263" s="7" t="s">
        <v>15</v>
      </c>
      <c r="E263" s="7"/>
      <c r="F263" s="7"/>
      <c r="G263" s="7"/>
      <c r="H263" s="7"/>
      <c r="I263" s="7"/>
      <c r="J263" s="7"/>
      <c r="K263" s="9" t="n">
        <v>9757188</v>
      </c>
      <c r="L263" s="10" t="s">
        <v>814</v>
      </c>
    </row>
    <row r="264" customFormat="false" ht="16.5" hidden="false" customHeight="true" outlineLevel="0" collapsed="false">
      <c r="A264" s="11" t="s">
        <v>815</v>
      </c>
      <c r="B264" s="22" t="s">
        <v>816</v>
      </c>
      <c r="C264" s="13" t="s">
        <v>816</v>
      </c>
      <c r="D264" s="14"/>
      <c r="E264" s="14"/>
      <c r="F264" s="14"/>
      <c r="G264" s="14"/>
      <c r="H264" s="14"/>
      <c r="I264" s="14"/>
      <c r="J264" s="14"/>
      <c r="K264" s="15"/>
      <c r="L264" s="16"/>
    </row>
    <row r="265" customFormat="false" ht="16.5" hidden="false" customHeight="true" outlineLevel="0" collapsed="false">
      <c r="A265" s="17" t="s">
        <v>817</v>
      </c>
      <c r="B265" s="22" t="s">
        <v>818</v>
      </c>
      <c r="C265" s="13" t="s">
        <v>818</v>
      </c>
      <c r="D265" s="14"/>
      <c r="E265" s="14"/>
      <c r="F265" s="14"/>
      <c r="G265" s="14"/>
      <c r="H265" s="14"/>
      <c r="I265" s="14"/>
      <c r="J265" s="14"/>
      <c r="K265" s="15"/>
      <c r="L265" s="16"/>
    </row>
    <row r="266" customFormat="false" ht="16.5" hidden="false" customHeight="true" outlineLevel="0" collapsed="false">
      <c r="A266" s="25" t="s">
        <v>819</v>
      </c>
      <c r="B266" s="42" t="s">
        <v>820</v>
      </c>
      <c r="C266" s="68" t="s">
        <v>821</v>
      </c>
      <c r="D266" s="88"/>
      <c r="E266" s="7"/>
      <c r="F266" s="7" t="s">
        <v>15</v>
      </c>
      <c r="G266" s="7" t="s">
        <v>15</v>
      </c>
      <c r="H266" s="7"/>
      <c r="I266" s="7"/>
      <c r="J266" s="7"/>
      <c r="K266" s="9" t="n">
        <v>74334264</v>
      </c>
      <c r="L266" s="10" t="s">
        <v>822</v>
      </c>
      <c r="N266" s="84" t="n">
        <v>80667141</v>
      </c>
    </row>
    <row r="267" customFormat="false" ht="16.5" hidden="false" customHeight="true" outlineLevel="0" collapsed="false">
      <c r="A267" s="11" t="s">
        <v>823</v>
      </c>
      <c r="B267" s="23" t="s">
        <v>824</v>
      </c>
      <c r="C267" s="32" t="s">
        <v>825</v>
      </c>
      <c r="D267" s="14"/>
      <c r="E267" s="14"/>
      <c r="F267" s="14"/>
      <c r="G267" s="14"/>
      <c r="H267" s="14"/>
      <c r="I267" s="14"/>
      <c r="J267" s="14"/>
      <c r="K267" s="15"/>
      <c r="L267" s="16"/>
    </row>
    <row r="268" customFormat="false" ht="16.5" hidden="false" customHeight="true" outlineLevel="0" collapsed="false">
      <c r="A268" s="17" t="s">
        <v>826</v>
      </c>
      <c r="B268" s="23" t="s">
        <v>827</v>
      </c>
      <c r="C268" s="32" t="s">
        <v>828</v>
      </c>
      <c r="D268" s="14"/>
      <c r="E268" s="14"/>
      <c r="F268" s="14"/>
      <c r="G268" s="14"/>
      <c r="H268" s="14"/>
      <c r="I268" s="14"/>
      <c r="J268" s="14"/>
      <c r="K268" s="15"/>
      <c r="L268" s="16"/>
    </row>
    <row r="269" customFormat="false" ht="16.5" hidden="false" customHeight="true" outlineLevel="0" collapsed="false">
      <c r="A269" s="25" t="s">
        <v>829</v>
      </c>
      <c r="B269" s="89" t="s">
        <v>830</v>
      </c>
      <c r="C269" s="42" t="s">
        <v>831</v>
      </c>
      <c r="D269" s="7" t="s">
        <v>15</v>
      </c>
      <c r="E269" s="7"/>
      <c r="F269" s="7"/>
      <c r="G269" s="7"/>
      <c r="H269" s="7"/>
      <c r="I269" s="7"/>
      <c r="J269" s="7"/>
      <c r="K269" s="9" t="n">
        <v>136581670</v>
      </c>
      <c r="L269" s="10" t="s">
        <v>832</v>
      </c>
    </row>
    <row r="270" customFormat="false" ht="16.5" hidden="false" customHeight="true" outlineLevel="0" collapsed="false">
      <c r="A270" s="26" t="s">
        <v>833</v>
      </c>
      <c r="B270" s="22" t="s">
        <v>834</v>
      </c>
      <c r="C270" s="23" t="s">
        <v>835</v>
      </c>
      <c r="D270" s="14"/>
      <c r="E270" s="14"/>
      <c r="F270" s="14"/>
      <c r="G270" s="14"/>
      <c r="H270" s="14"/>
      <c r="I270" s="14"/>
      <c r="J270" s="14"/>
      <c r="K270" s="15"/>
      <c r="L270" s="16"/>
    </row>
    <row r="271" customFormat="false" ht="16.5" hidden="false" customHeight="true" outlineLevel="0" collapsed="false">
      <c r="A271" s="27" t="s">
        <v>836</v>
      </c>
      <c r="B271" s="22" t="s">
        <v>837</v>
      </c>
      <c r="C271" s="37" t="s">
        <v>837</v>
      </c>
      <c r="D271" s="14"/>
      <c r="E271" s="14"/>
      <c r="F271" s="14"/>
      <c r="G271" s="14"/>
      <c r="H271" s="14"/>
      <c r="I271" s="14"/>
      <c r="J271" s="14"/>
      <c r="K271" s="15"/>
      <c r="L271" s="16"/>
    </row>
    <row r="272" customFormat="false" ht="16.5" hidden="false" customHeight="true" outlineLevel="0" collapsed="false">
      <c r="A272" s="25" t="s">
        <v>838</v>
      </c>
      <c r="B272" s="20" t="s">
        <v>839</v>
      </c>
      <c r="C272" s="6" t="s">
        <v>840</v>
      </c>
      <c r="D272" s="7" t="s">
        <v>15</v>
      </c>
      <c r="E272" s="7"/>
      <c r="F272" s="7"/>
      <c r="G272" s="7"/>
      <c r="H272" s="7"/>
      <c r="I272" s="7"/>
      <c r="J272" s="7"/>
      <c r="K272" s="9" t="n">
        <v>72637457</v>
      </c>
      <c r="L272" s="10" t="s">
        <v>841</v>
      </c>
      <c r="M272" s="0" t="n">
        <v>1</v>
      </c>
    </row>
    <row r="273" customFormat="false" ht="16.5" hidden="false" customHeight="true" outlineLevel="0" collapsed="false">
      <c r="A273" s="11" t="s">
        <v>842</v>
      </c>
      <c r="B273" s="22" t="s">
        <v>843</v>
      </c>
      <c r="C273" s="13" t="s">
        <v>843</v>
      </c>
      <c r="D273" s="14"/>
      <c r="E273" s="14"/>
      <c r="F273" s="14"/>
      <c r="G273" s="14"/>
      <c r="H273" s="14"/>
      <c r="I273" s="14"/>
      <c r="J273" s="14"/>
      <c r="K273" s="15"/>
      <c r="L273" s="16"/>
    </row>
    <row r="274" customFormat="false" ht="16.5" hidden="false" customHeight="true" outlineLevel="0" collapsed="false">
      <c r="A274" s="17" t="s">
        <v>844</v>
      </c>
      <c r="B274" s="23" t="s">
        <v>845</v>
      </c>
      <c r="C274" s="37" t="s">
        <v>845</v>
      </c>
      <c r="D274" s="14"/>
      <c r="E274" s="14"/>
      <c r="F274" s="14"/>
      <c r="G274" s="14"/>
      <c r="H274" s="14"/>
      <c r="I274" s="14"/>
      <c r="J274" s="14"/>
      <c r="K274" s="15"/>
      <c r="L274" s="16"/>
    </row>
    <row r="275" customFormat="false" ht="16.5" hidden="false" customHeight="true" outlineLevel="0" collapsed="false">
      <c r="A275" s="4" t="s">
        <v>846</v>
      </c>
      <c r="B275" s="89" t="s">
        <v>847</v>
      </c>
      <c r="C275" s="6" t="s">
        <v>848</v>
      </c>
      <c r="D275" s="7"/>
      <c r="E275" s="7"/>
      <c r="F275" s="7"/>
      <c r="G275" s="7"/>
      <c r="H275" s="7" t="s">
        <v>15</v>
      </c>
      <c r="I275" s="7" t="s">
        <v>15</v>
      </c>
      <c r="J275" s="7" t="s">
        <v>15</v>
      </c>
      <c r="K275" s="9" t="n">
        <v>28509656</v>
      </c>
      <c r="L275" s="10" t="s">
        <v>849</v>
      </c>
      <c r="M275" s="0" t="n">
        <v>1</v>
      </c>
    </row>
    <row r="276" customFormat="false" ht="16.5" hidden="false" customHeight="true" outlineLevel="0" collapsed="false">
      <c r="A276" s="11" t="s">
        <v>850</v>
      </c>
      <c r="B276" s="22" t="s">
        <v>851</v>
      </c>
      <c r="C276" s="13" t="s">
        <v>852</v>
      </c>
      <c r="D276" s="14"/>
      <c r="E276" s="14"/>
      <c r="F276" s="14"/>
      <c r="G276" s="14"/>
      <c r="H276" s="14"/>
      <c r="I276" s="14"/>
      <c r="J276" s="14"/>
      <c r="K276" s="15"/>
      <c r="L276" s="16"/>
    </row>
    <row r="277" customFormat="false" ht="16.5" hidden="false" customHeight="true" outlineLevel="0" collapsed="false">
      <c r="A277" s="17" t="s">
        <v>86</v>
      </c>
      <c r="B277" s="22" t="s">
        <v>853</v>
      </c>
      <c r="C277" s="13" t="s">
        <v>854</v>
      </c>
      <c r="D277" s="14"/>
      <c r="E277" s="14"/>
      <c r="F277" s="14"/>
      <c r="G277" s="14"/>
      <c r="H277" s="14"/>
      <c r="I277" s="14"/>
      <c r="J277" s="14"/>
      <c r="K277" s="15"/>
      <c r="L277" s="16"/>
    </row>
    <row r="278" customFormat="false" ht="16.5" hidden="false" customHeight="true" outlineLevel="0" collapsed="false">
      <c r="A278" s="4" t="s">
        <v>855</v>
      </c>
      <c r="B278" s="89" t="s">
        <v>856</v>
      </c>
      <c r="C278" s="42" t="s">
        <v>857</v>
      </c>
      <c r="D278" s="7"/>
      <c r="E278" s="7"/>
      <c r="F278" s="7"/>
      <c r="G278" s="7" t="s">
        <v>15</v>
      </c>
      <c r="H278" s="7" t="s">
        <v>15</v>
      </c>
      <c r="I278" s="7"/>
      <c r="J278" s="7" t="s">
        <v>15</v>
      </c>
      <c r="K278" s="9" t="n">
        <v>859145658</v>
      </c>
      <c r="L278" s="10" t="s">
        <v>858</v>
      </c>
    </row>
    <row r="279" customFormat="false" ht="16.5" hidden="false" customHeight="true" outlineLevel="0" collapsed="false">
      <c r="A279" s="11" t="s">
        <v>859</v>
      </c>
      <c r="B279" s="22" t="s">
        <v>860</v>
      </c>
      <c r="C279" s="23" t="s">
        <v>861</v>
      </c>
      <c r="D279" s="14"/>
      <c r="E279" s="14"/>
      <c r="F279" s="14"/>
      <c r="G279" s="14"/>
      <c r="H279" s="14"/>
      <c r="I279" s="14"/>
      <c r="J279" s="14"/>
      <c r="K279" s="15"/>
      <c r="L279" s="16"/>
    </row>
    <row r="280" customFormat="false" ht="16.5" hidden="false" customHeight="true" outlineLevel="0" collapsed="false">
      <c r="A280" s="17" t="s">
        <v>862</v>
      </c>
      <c r="B280" s="22" t="s">
        <v>863</v>
      </c>
      <c r="C280" s="22" t="s">
        <v>863</v>
      </c>
      <c r="D280" s="14"/>
      <c r="E280" s="14"/>
      <c r="F280" s="14"/>
      <c r="G280" s="14"/>
      <c r="H280" s="14"/>
      <c r="I280" s="14"/>
      <c r="J280" s="14"/>
      <c r="K280" s="15"/>
      <c r="L280" s="16"/>
    </row>
    <row r="281" customFormat="false" ht="16.5" hidden="false" customHeight="true" outlineLevel="0" collapsed="false">
      <c r="A281" s="4" t="s">
        <v>864</v>
      </c>
      <c r="B281" s="89" t="s">
        <v>865</v>
      </c>
      <c r="C281" s="6" t="s">
        <v>866</v>
      </c>
      <c r="D281" s="7"/>
      <c r="E281" s="7"/>
      <c r="F281" s="7"/>
      <c r="G281" s="7" t="s">
        <v>15</v>
      </c>
      <c r="H281" s="7"/>
      <c r="I281" s="7"/>
      <c r="J281" s="7"/>
      <c r="K281" s="9" t="n">
        <v>156753402</v>
      </c>
      <c r="L281" s="10" t="s">
        <v>867</v>
      </c>
    </row>
    <row r="282" customFormat="false" ht="16.5" hidden="false" customHeight="true" outlineLevel="0" collapsed="false">
      <c r="A282" s="11" t="s">
        <v>868</v>
      </c>
      <c r="B282" s="22" t="s">
        <v>869</v>
      </c>
      <c r="C282" s="13" t="s">
        <v>870</v>
      </c>
      <c r="D282" s="14"/>
      <c r="E282" s="14"/>
      <c r="F282" s="14"/>
      <c r="G282" s="14"/>
      <c r="H282" s="14"/>
      <c r="I282" s="14"/>
      <c r="J282" s="14"/>
      <c r="K282" s="15"/>
      <c r="L282" s="16"/>
    </row>
    <row r="283" customFormat="false" ht="16.5" hidden="false" customHeight="true" outlineLevel="0" collapsed="false">
      <c r="A283" s="17" t="s">
        <v>871</v>
      </c>
      <c r="B283" s="22" t="s">
        <v>872</v>
      </c>
      <c r="C283" s="13" t="s">
        <v>873</v>
      </c>
      <c r="D283" s="14"/>
      <c r="E283" s="14"/>
      <c r="F283" s="14"/>
      <c r="G283" s="14"/>
      <c r="H283" s="14"/>
      <c r="I283" s="14"/>
      <c r="J283" s="14"/>
      <c r="K283" s="15"/>
      <c r="L283" s="16"/>
    </row>
    <row r="284" customFormat="false" ht="16.5" hidden="false" customHeight="true" outlineLevel="0" collapsed="false">
      <c r="A284" s="25" t="s">
        <v>874</v>
      </c>
      <c r="B284" s="20" t="s">
        <v>875</v>
      </c>
      <c r="C284" s="6" t="s">
        <v>876</v>
      </c>
      <c r="D284" s="7" t="s">
        <v>15</v>
      </c>
      <c r="E284" s="7"/>
      <c r="F284" s="7"/>
      <c r="G284" s="7"/>
      <c r="H284" s="7"/>
      <c r="I284" s="7"/>
      <c r="J284" s="7"/>
      <c r="K284" s="9" t="n">
        <v>608740957</v>
      </c>
      <c r="L284" s="10" t="s">
        <v>877</v>
      </c>
    </row>
    <row r="285" customFormat="false" ht="16.5" hidden="false" customHeight="true" outlineLevel="0" collapsed="false">
      <c r="A285" s="11" t="s">
        <v>878</v>
      </c>
      <c r="B285" s="23" t="s">
        <v>879</v>
      </c>
      <c r="C285" s="13" t="s">
        <v>880</v>
      </c>
      <c r="D285" s="14"/>
      <c r="E285" s="14"/>
      <c r="F285" s="14"/>
      <c r="G285" s="14"/>
      <c r="H285" s="14"/>
      <c r="I285" s="14"/>
      <c r="J285" s="14"/>
      <c r="K285" s="15"/>
      <c r="L285" s="16"/>
    </row>
    <row r="286" customFormat="false" ht="16.5" hidden="false" customHeight="true" outlineLevel="0" collapsed="false">
      <c r="A286" s="17" t="s">
        <v>881</v>
      </c>
      <c r="B286" s="22" t="s">
        <v>882</v>
      </c>
      <c r="C286" s="90" t="s">
        <v>883</v>
      </c>
      <c r="D286" s="14"/>
      <c r="E286" s="14"/>
      <c r="F286" s="14"/>
      <c r="G286" s="14"/>
      <c r="H286" s="14"/>
      <c r="I286" s="14"/>
      <c r="J286" s="14"/>
      <c r="K286" s="15"/>
      <c r="L286" s="16"/>
    </row>
    <row r="287" customFormat="false" ht="16.5" hidden="false" customHeight="true" outlineLevel="0" collapsed="false">
      <c r="A287" s="4" t="s">
        <v>884</v>
      </c>
      <c r="B287" s="20" t="s">
        <v>885</v>
      </c>
      <c r="C287" s="6" t="s">
        <v>886</v>
      </c>
      <c r="D287" s="7"/>
      <c r="E287" s="7"/>
      <c r="F287" s="7"/>
      <c r="G287" s="7" t="s">
        <v>15</v>
      </c>
      <c r="H287" s="7"/>
      <c r="I287" s="7"/>
      <c r="J287" s="7"/>
      <c r="K287" s="9" t="n">
        <v>145454182</v>
      </c>
      <c r="L287" s="10" t="s">
        <v>887</v>
      </c>
    </row>
    <row r="288" customFormat="false" ht="16.5" hidden="false" customHeight="true" outlineLevel="0" collapsed="false">
      <c r="A288" s="11" t="s">
        <v>888</v>
      </c>
      <c r="B288" s="22" t="s">
        <v>889</v>
      </c>
      <c r="C288" s="13" t="s">
        <v>890</v>
      </c>
      <c r="D288" s="14"/>
      <c r="E288" s="14"/>
      <c r="F288" s="14"/>
      <c r="G288" s="14"/>
      <c r="H288" s="14"/>
      <c r="I288" s="14"/>
      <c r="J288" s="14"/>
      <c r="K288" s="15"/>
      <c r="L288" s="16"/>
    </row>
    <row r="289" customFormat="false" ht="16.5" hidden="false" customHeight="true" outlineLevel="0" collapsed="false">
      <c r="A289" s="17" t="s">
        <v>48</v>
      </c>
      <c r="B289" s="22" t="s">
        <v>891</v>
      </c>
      <c r="C289" s="13" t="s">
        <v>892</v>
      </c>
      <c r="D289" s="14"/>
      <c r="E289" s="14"/>
      <c r="F289" s="14"/>
      <c r="G289" s="14"/>
      <c r="H289" s="14"/>
      <c r="I289" s="14"/>
      <c r="J289" s="14"/>
      <c r="K289" s="15"/>
      <c r="L289" s="16"/>
    </row>
    <row r="290" customFormat="false" ht="16.5" hidden="false" customHeight="true" outlineLevel="0" collapsed="false">
      <c r="A290" s="25" t="s">
        <v>893</v>
      </c>
      <c r="B290" s="20" t="s">
        <v>894</v>
      </c>
      <c r="C290" s="6" t="s">
        <v>895</v>
      </c>
      <c r="D290" s="7"/>
      <c r="E290" s="7"/>
      <c r="F290" s="7"/>
      <c r="G290" s="7" t="s">
        <v>15</v>
      </c>
      <c r="H290" s="7"/>
      <c r="I290" s="7" t="s">
        <v>15</v>
      </c>
      <c r="J290" s="7" t="s">
        <v>15</v>
      </c>
      <c r="K290" s="9" t="n">
        <v>11971939</v>
      </c>
      <c r="L290" s="10" t="s">
        <v>896</v>
      </c>
      <c r="M290" s="0" t="n">
        <v>1</v>
      </c>
    </row>
    <row r="291" customFormat="false" ht="16.5" hidden="false" customHeight="true" outlineLevel="0" collapsed="false">
      <c r="A291" s="26" t="s">
        <v>897</v>
      </c>
      <c r="B291" s="22" t="s">
        <v>898</v>
      </c>
      <c r="C291" s="13" t="s">
        <v>899</v>
      </c>
      <c r="D291" s="14"/>
      <c r="E291" s="14"/>
      <c r="F291" s="14"/>
      <c r="G291" s="14"/>
      <c r="H291" s="14"/>
      <c r="I291" s="14"/>
      <c r="J291" s="14"/>
      <c r="K291" s="15"/>
      <c r="L291" s="16"/>
    </row>
    <row r="292" customFormat="false" ht="16.5" hidden="false" customHeight="true" outlineLevel="0" collapsed="false">
      <c r="A292" s="27" t="s">
        <v>418</v>
      </c>
      <c r="B292" s="22" t="s">
        <v>900</v>
      </c>
      <c r="C292" s="22" t="s">
        <v>900</v>
      </c>
      <c r="D292" s="14"/>
      <c r="E292" s="14"/>
      <c r="F292" s="14"/>
      <c r="G292" s="14"/>
      <c r="H292" s="14"/>
      <c r="I292" s="14"/>
      <c r="J292" s="14"/>
      <c r="K292" s="15"/>
      <c r="L292" s="16"/>
    </row>
    <row r="293" customFormat="false" ht="16.5" hidden="false" customHeight="true" outlineLevel="0" collapsed="false">
      <c r="A293" s="4" t="s">
        <v>901</v>
      </c>
      <c r="B293" s="20" t="s">
        <v>902</v>
      </c>
      <c r="C293" s="68" t="s">
        <v>903</v>
      </c>
      <c r="D293" s="7" t="s">
        <v>15</v>
      </c>
      <c r="E293" s="7" t="s">
        <v>15</v>
      </c>
      <c r="F293" s="7"/>
      <c r="G293" s="7"/>
      <c r="H293" s="7"/>
      <c r="I293" s="7"/>
      <c r="J293" s="7"/>
      <c r="K293" s="9" t="n">
        <v>133239397</v>
      </c>
      <c r="L293" s="10" t="s">
        <v>904</v>
      </c>
    </row>
    <row r="294" customFormat="false" ht="16.5" hidden="false" customHeight="true" outlineLevel="0" collapsed="false">
      <c r="A294" s="11" t="s">
        <v>905</v>
      </c>
      <c r="B294" s="22" t="s">
        <v>906</v>
      </c>
      <c r="C294" s="32" t="s">
        <v>907</v>
      </c>
      <c r="D294" s="14"/>
      <c r="E294" s="14"/>
      <c r="F294" s="14"/>
      <c r="G294" s="14"/>
      <c r="H294" s="14"/>
      <c r="I294" s="14"/>
      <c r="J294" s="14"/>
      <c r="K294" s="15"/>
      <c r="L294" s="16"/>
    </row>
    <row r="295" customFormat="false" ht="16.5" hidden="false" customHeight="true" outlineLevel="0" collapsed="false">
      <c r="A295" s="17" t="s">
        <v>418</v>
      </c>
      <c r="B295" s="22" t="s">
        <v>908</v>
      </c>
      <c r="C295" s="32" t="s">
        <v>909</v>
      </c>
      <c r="D295" s="14"/>
      <c r="E295" s="14"/>
      <c r="F295" s="14"/>
      <c r="G295" s="14"/>
      <c r="H295" s="14"/>
      <c r="I295" s="14"/>
      <c r="J295" s="14"/>
      <c r="K295" s="15"/>
      <c r="L295" s="16"/>
    </row>
    <row r="296" customFormat="false" ht="15.75" hidden="false" customHeight="true" outlineLevel="0" collapsed="false">
      <c r="A296" s="4" t="s">
        <v>910</v>
      </c>
      <c r="B296" s="20" t="s">
        <v>911</v>
      </c>
      <c r="C296" s="6" t="s">
        <v>912</v>
      </c>
      <c r="D296" s="7"/>
      <c r="E296" s="7"/>
      <c r="F296" s="7"/>
      <c r="G296" s="7"/>
      <c r="H296" s="7" t="s">
        <v>15</v>
      </c>
      <c r="I296" s="7" t="s">
        <v>15</v>
      </c>
      <c r="J296" s="7" t="s">
        <v>15</v>
      </c>
      <c r="K296" s="9" t="n">
        <v>807454640</v>
      </c>
      <c r="L296" s="10" t="s">
        <v>913</v>
      </c>
    </row>
    <row r="297" customFormat="false" ht="15.75" hidden="false" customHeight="true" outlineLevel="0" collapsed="false">
      <c r="A297" s="11" t="s">
        <v>914</v>
      </c>
      <c r="B297" s="22" t="s">
        <v>915</v>
      </c>
      <c r="C297" s="13" t="s">
        <v>916</v>
      </c>
      <c r="D297" s="14"/>
      <c r="E297" s="14"/>
      <c r="F297" s="14"/>
      <c r="G297" s="14"/>
      <c r="H297" s="14"/>
      <c r="I297" s="14"/>
      <c r="J297" s="14"/>
      <c r="K297" s="15"/>
      <c r="L297" s="16"/>
    </row>
    <row r="298" customFormat="false" ht="15.75" hidden="false" customHeight="true" outlineLevel="0" collapsed="false">
      <c r="A298" s="17" t="s">
        <v>817</v>
      </c>
      <c r="B298" s="22" t="s">
        <v>917</v>
      </c>
      <c r="C298" s="13" t="s">
        <v>917</v>
      </c>
      <c r="D298" s="14"/>
      <c r="E298" s="14"/>
      <c r="F298" s="14"/>
      <c r="G298" s="14"/>
      <c r="H298" s="14"/>
      <c r="I298" s="14"/>
      <c r="J298" s="14"/>
      <c r="K298" s="15"/>
      <c r="L298" s="16"/>
    </row>
    <row r="299" customFormat="false" ht="15.75" hidden="false" customHeight="true" outlineLevel="0" collapsed="false">
      <c r="A299" s="4" t="s">
        <v>918</v>
      </c>
      <c r="B299" s="20" t="s">
        <v>919</v>
      </c>
      <c r="C299" s="42" t="s">
        <v>920</v>
      </c>
      <c r="D299" s="7" t="s">
        <v>15</v>
      </c>
      <c r="E299" s="7"/>
      <c r="F299" s="7"/>
      <c r="G299" s="7"/>
      <c r="H299" s="7"/>
      <c r="I299" s="7"/>
      <c r="J299" s="7"/>
      <c r="K299" s="9" t="n">
        <v>182935002</v>
      </c>
      <c r="L299" s="10" t="s">
        <v>921</v>
      </c>
    </row>
    <row r="300" customFormat="false" ht="15.75" hidden="false" customHeight="true" outlineLevel="0" collapsed="false">
      <c r="A300" s="11" t="s">
        <v>922</v>
      </c>
      <c r="B300" s="22" t="s">
        <v>923</v>
      </c>
      <c r="C300" s="23" t="s">
        <v>924</v>
      </c>
      <c r="D300" s="14"/>
      <c r="E300" s="14"/>
      <c r="F300" s="14"/>
      <c r="G300" s="14"/>
      <c r="H300" s="14"/>
      <c r="I300" s="14"/>
      <c r="J300" s="14"/>
      <c r="K300" s="15"/>
      <c r="L300" s="16"/>
    </row>
    <row r="301" customFormat="false" ht="15.75" hidden="false" customHeight="true" outlineLevel="0" collapsed="false">
      <c r="A301" s="17" t="s">
        <v>925</v>
      </c>
      <c r="B301" s="22" t="s">
        <v>926</v>
      </c>
      <c r="C301" s="23" t="s">
        <v>927</v>
      </c>
      <c r="D301" s="14"/>
      <c r="E301" s="14"/>
      <c r="F301" s="14"/>
      <c r="G301" s="14"/>
      <c r="H301" s="14"/>
      <c r="I301" s="14"/>
      <c r="J301" s="14"/>
      <c r="K301" s="15"/>
      <c r="L301" s="16"/>
    </row>
    <row r="302" customFormat="false" ht="16.5" hidden="false" customHeight="true" outlineLevel="0" collapsed="false">
      <c r="A302" s="4" t="s">
        <v>928</v>
      </c>
      <c r="B302" s="20" t="s">
        <v>929</v>
      </c>
      <c r="C302" s="6" t="s">
        <v>930</v>
      </c>
      <c r="D302" s="7" t="s">
        <v>15</v>
      </c>
      <c r="E302" s="7"/>
      <c r="F302" s="7" t="s">
        <v>15</v>
      </c>
      <c r="G302" s="7"/>
      <c r="H302" s="7"/>
      <c r="I302" s="7"/>
      <c r="J302" s="7"/>
      <c r="K302" s="9" t="n">
        <v>71215037</v>
      </c>
      <c r="L302" s="10" t="s">
        <v>931</v>
      </c>
      <c r="M302" s="0" t="n">
        <v>1</v>
      </c>
    </row>
    <row r="303" customFormat="false" ht="16.5" hidden="false" customHeight="true" outlineLevel="0" collapsed="false">
      <c r="A303" s="26" t="s">
        <v>932</v>
      </c>
      <c r="B303" s="22" t="s">
        <v>933</v>
      </c>
      <c r="C303" s="13" t="s">
        <v>934</v>
      </c>
      <c r="D303" s="14"/>
      <c r="E303" s="14"/>
      <c r="F303" s="14"/>
      <c r="G303" s="14"/>
      <c r="H303" s="14"/>
      <c r="I303" s="14"/>
      <c r="J303" s="14"/>
      <c r="K303" s="15"/>
      <c r="L303" s="16"/>
    </row>
    <row r="304" customFormat="false" ht="16.5" hidden="false" customHeight="true" outlineLevel="0" collapsed="false">
      <c r="A304" s="17" t="s">
        <v>935</v>
      </c>
      <c r="B304" s="23" t="s">
        <v>936</v>
      </c>
      <c r="C304" s="40" t="s">
        <v>936</v>
      </c>
      <c r="D304" s="14"/>
      <c r="E304" s="14"/>
      <c r="F304" s="14"/>
      <c r="G304" s="14"/>
      <c r="H304" s="14"/>
      <c r="I304" s="14"/>
      <c r="J304" s="14"/>
      <c r="K304" s="15"/>
      <c r="L304" s="16"/>
    </row>
    <row r="305" customFormat="false" ht="16.5" hidden="false" customHeight="true" outlineLevel="0" collapsed="false">
      <c r="A305" s="4" t="s">
        <v>937</v>
      </c>
      <c r="B305" s="20" t="s">
        <v>938</v>
      </c>
      <c r="C305" s="42" t="s">
        <v>939</v>
      </c>
      <c r="D305" s="7"/>
      <c r="E305" s="7"/>
      <c r="F305" s="7"/>
      <c r="G305" s="7"/>
      <c r="H305" s="7"/>
      <c r="I305" s="7"/>
      <c r="J305" s="7" t="s">
        <v>15</v>
      </c>
      <c r="K305" s="9" t="n">
        <v>176018810</v>
      </c>
      <c r="L305" s="10" t="s">
        <v>940</v>
      </c>
    </row>
    <row r="306" customFormat="false" ht="16.5" hidden="false" customHeight="true" outlineLevel="0" collapsed="false">
      <c r="A306" s="11" t="s">
        <v>941</v>
      </c>
      <c r="B306" s="22" t="s">
        <v>942</v>
      </c>
      <c r="C306" s="23" t="s">
        <v>943</v>
      </c>
      <c r="D306" s="14"/>
      <c r="E306" s="14"/>
      <c r="F306" s="14"/>
      <c r="G306" s="14"/>
      <c r="H306" s="14"/>
      <c r="I306" s="14"/>
      <c r="J306" s="14"/>
      <c r="K306" s="15"/>
      <c r="L306" s="16"/>
    </row>
    <row r="307" customFormat="false" ht="16.5" hidden="false" customHeight="true" outlineLevel="0" collapsed="false">
      <c r="A307" s="17" t="s">
        <v>490</v>
      </c>
      <c r="B307" s="91" t="s">
        <v>944</v>
      </c>
      <c r="C307" s="29" t="s">
        <v>944</v>
      </c>
      <c r="D307" s="14"/>
      <c r="E307" s="14"/>
      <c r="F307" s="14"/>
      <c r="G307" s="14"/>
      <c r="H307" s="14"/>
      <c r="I307" s="14"/>
      <c r="J307" s="14"/>
      <c r="K307" s="15"/>
      <c r="L307" s="16"/>
    </row>
    <row r="308" customFormat="false" ht="16.5" hidden="false" customHeight="true" outlineLevel="0" collapsed="false">
      <c r="A308" s="4" t="s">
        <v>945</v>
      </c>
      <c r="B308" s="20" t="s">
        <v>946</v>
      </c>
      <c r="C308" s="6" t="s">
        <v>947</v>
      </c>
      <c r="D308" s="7" t="s">
        <v>15</v>
      </c>
      <c r="E308" s="7"/>
      <c r="F308" s="7"/>
      <c r="G308" s="7"/>
      <c r="H308" s="7"/>
      <c r="I308" s="7"/>
      <c r="J308" s="7"/>
      <c r="K308" s="9" t="n">
        <v>830341645</v>
      </c>
      <c r="L308" s="10" t="s">
        <v>948</v>
      </c>
    </row>
    <row r="309" customFormat="false" ht="16.5" hidden="false" customHeight="true" outlineLevel="0" collapsed="false">
      <c r="A309" s="11" t="s">
        <v>949</v>
      </c>
      <c r="B309" s="22" t="s">
        <v>950</v>
      </c>
      <c r="C309" s="13" t="s">
        <v>951</v>
      </c>
      <c r="D309" s="14"/>
      <c r="E309" s="14"/>
      <c r="F309" s="14"/>
      <c r="G309" s="14"/>
      <c r="H309" s="14"/>
      <c r="I309" s="14"/>
      <c r="J309" s="14"/>
      <c r="K309" s="15"/>
      <c r="L309" s="16"/>
    </row>
    <row r="310" customFormat="false" ht="19.5" hidden="false" customHeight="true" outlineLevel="0" collapsed="false">
      <c r="A310" s="17" t="s">
        <v>952</v>
      </c>
      <c r="B310" s="43" t="s">
        <v>953</v>
      </c>
      <c r="C310" s="23" t="s">
        <v>953</v>
      </c>
      <c r="D310" s="14"/>
      <c r="E310" s="14"/>
      <c r="F310" s="14"/>
      <c r="G310" s="14"/>
      <c r="H310" s="14"/>
      <c r="I310" s="14"/>
      <c r="J310" s="14"/>
      <c r="K310" s="15"/>
      <c r="L310" s="16"/>
    </row>
    <row r="311" customFormat="false" ht="16.5" hidden="false" customHeight="true" outlineLevel="0" collapsed="false">
      <c r="A311" s="4" t="s">
        <v>954</v>
      </c>
      <c r="B311" s="20" t="s">
        <v>955</v>
      </c>
      <c r="C311" s="6" t="s">
        <v>956</v>
      </c>
      <c r="D311" s="7"/>
      <c r="E311" s="7"/>
      <c r="F311" s="7"/>
      <c r="G311" s="7" t="s">
        <v>15</v>
      </c>
      <c r="H311" s="7"/>
      <c r="I311" s="7" t="s">
        <v>15</v>
      </c>
      <c r="J311" s="7" t="s">
        <v>15</v>
      </c>
      <c r="K311" s="9" t="n">
        <v>90739830</v>
      </c>
      <c r="L311" s="10" t="s">
        <v>957</v>
      </c>
      <c r="M311" s="0" t="n">
        <v>1</v>
      </c>
    </row>
    <row r="312" customFormat="false" ht="16.5" hidden="false" customHeight="true" outlineLevel="0" collapsed="false">
      <c r="A312" s="11" t="s">
        <v>958</v>
      </c>
      <c r="B312" s="22" t="s">
        <v>959</v>
      </c>
      <c r="C312" s="13" t="s">
        <v>960</v>
      </c>
      <c r="D312" s="14"/>
      <c r="E312" s="14"/>
      <c r="F312" s="14"/>
      <c r="G312" s="14"/>
      <c r="H312" s="14"/>
      <c r="I312" s="14"/>
      <c r="J312" s="14"/>
      <c r="K312" s="15"/>
      <c r="L312" s="16"/>
    </row>
    <row r="313" customFormat="false" ht="16.5" hidden="false" customHeight="true" outlineLevel="0" collapsed="false">
      <c r="A313" s="17" t="s">
        <v>961</v>
      </c>
      <c r="B313" s="22" t="s">
        <v>962</v>
      </c>
      <c r="C313" s="13" t="s">
        <v>963</v>
      </c>
      <c r="D313" s="14"/>
      <c r="E313" s="14"/>
      <c r="F313" s="14"/>
      <c r="G313" s="14"/>
      <c r="H313" s="14"/>
      <c r="I313" s="14"/>
      <c r="J313" s="14"/>
      <c r="K313" s="15"/>
      <c r="L313" s="16"/>
    </row>
    <row r="314" customFormat="false" ht="16.5" hidden="false" customHeight="true" outlineLevel="0" collapsed="false">
      <c r="A314" s="4" t="s">
        <v>964</v>
      </c>
      <c r="B314" s="20" t="s">
        <v>965</v>
      </c>
      <c r="C314" s="6" t="s">
        <v>966</v>
      </c>
      <c r="D314" s="7"/>
      <c r="E314" s="7"/>
      <c r="F314" s="7" t="s">
        <v>15</v>
      </c>
      <c r="G314" s="7"/>
      <c r="H314" s="7"/>
      <c r="I314" s="7"/>
      <c r="J314" s="7"/>
      <c r="K314" s="9" t="n">
        <v>872942706</v>
      </c>
      <c r="L314" s="10" t="s">
        <v>967</v>
      </c>
    </row>
    <row r="315" customFormat="false" ht="16.5" hidden="false" customHeight="true" outlineLevel="0" collapsed="false">
      <c r="A315" s="11" t="s">
        <v>968</v>
      </c>
      <c r="B315" s="22" t="s">
        <v>969</v>
      </c>
      <c r="C315" s="13" t="s">
        <v>970</v>
      </c>
      <c r="D315" s="14"/>
      <c r="E315" s="14"/>
      <c r="F315" s="14"/>
      <c r="G315" s="14"/>
      <c r="H315" s="14"/>
      <c r="I315" s="14"/>
      <c r="J315" s="14"/>
      <c r="K315" s="15"/>
      <c r="L315" s="16"/>
    </row>
    <row r="316" customFormat="false" ht="16.5" hidden="false" customHeight="true" outlineLevel="0" collapsed="false">
      <c r="A316" s="17" t="s">
        <v>971</v>
      </c>
      <c r="B316" s="91" t="s">
        <v>972</v>
      </c>
      <c r="C316" s="29" t="s">
        <v>972</v>
      </c>
      <c r="D316" s="14"/>
      <c r="E316" s="14"/>
      <c r="F316" s="14"/>
      <c r="G316" s="14"/>
      <c r="H316" s="14"/>
      <c r="I316" s="14"/>
      <c r="J316" s="14"/>
      <c r="K316" s="15"/>
      <c r="L316" s="16"/>
    </row>
    <row r="317" customFormat="false" ht="16.5" hidden="false" customHeight="true" outlineLevel="0" collapsed="false">
      <c r="A317" s="25" t="s">
        <v>973</v>
      </c>
      <c r="B317" s="42" t="s">
        <v>974</v>
      </c>
      <c r="C317" s="68" t="s">
        <v>975</v>
      </c>
      <c r="D317" s="7" t="s">
        <v>15</v>
      </c>
      <c r="E317" s="7"/>
      <c r="F317" s="7"/>
      <c r="G317" s="7"/>
      <c r="H317" s="7"/>
      <c r="I317" s="7"/>
      <c r="J317" s="7"/>
      <c r="K317" s="9" t="n">
        <v>17433348</v>
      </c>
      <c r="L317" s="10" t="s">
        <v>976</v>
      </c>
      <c r="M317" s="0" t="n">
        <v>1</v>
      </c>
    </row>
    <row r="318" customFormat="false" ht="16.5" hidden="false" customHeight="true" outlineLevel="0" collapsed="false">
      <c r="A318" s="11" t="s">
        <v>977</v>
      </c>
      <c r="B318" s="23" t="str">
        <f aca="false">HYPERLINK("tel:571-329-7991","703-731-2240")</f>
        <v>703-731-2240</v>
      </c>
      <c r="C318" s="32" t="s">
        <v>978</v>
      </c>
      <c r="D318" s="14"/>
      <c r="E318" s="14"/>
      <c r="F318" s="14"/>
      <c r="G318" s="14"/>
      <c r="H318" s="14"/>
      <c r="I318" s="14"/>
      <c r="J318" s="14"/>
      <c r="K318" s="15"/>
      <c r="L318" s="16"/>
    </row>
    <row r="319" customFormat="false" ht="16.5" hidden="false" customHeight="true" outlineLevel="0" collapsed="false">
      <c r="A319" s="17" t="s">
        <v>979</v>
      </c>
      <c r="B319" s="23" t="s">
        <v>980</v>
      </c>
      <c r="C319" s="23" t="s">
        <v>980</v>
      </c>
      <c r="D319" s="14"/>
      <c r="E319" s="14"/>
      <c r="F319" s="14"/>
      <c r="G319" s="14"/>
      <c r="H319" s="14"/>
      <c r="I319" s="14"/>
      <c r="J319" s="14"/>
      <c r="K319" s="15"/>
      <c r="L319" s="16"/>
    </row>
    <row r="320" customFormat="false" ht="16.5" hidden="false" customHeight="true" outlineLevel="0" collapsed="false">
      <c r="A320" s="4" t="s">
        <v>981</v>
      </c>
      <c r="B320" s="20" t="s">
        <v>982</v>
      </c>
      <c r="C320" s="6" t="s">
        <v>983</v>
      </c>
      <c r="D320" s="7"/>
      <c r="E320" s="7"/>
      <c r="F320" s="7" t="s">
        <v>15</v>
      </c>
      <c r="G320" s="7"/>
      <c r="H320" s="7"/>
      <c r="I320" s="7"/>
      <c r="J320" s="7"/>
      <c r="K320" s="9" t="n">
        <v>16658080</v>
      </c>
      <c r="L320" s="10" t="s">
        <v>984</v>
      </c>
      <c r="M320" s="0" t="n">
        <v>1</v>
      </c>
    </row>
    <row r="321" customFormat="false" ht="16.5" hidden="false" customHeight="true" outlineLevel="0" collapsed="false">
      <c r="A321" s="11" t="s">
        <v>985</v>
      </c>
      <c r="B321" s="22" t="s">
        <v>986</v>
      </c>
      <c r="C321" s="13" t="s">
        <v>987</v>
      </c>
      <c r="D321" s="14"/>
      <c r="E321" s="14"/>
      <c r="F321" s="14"/>
      <c r="G321" s="14"/>
      <c r="H321" s="14"/>
      <c r="I321" s="14"/>
      <c r="J321" s="14"/>
      <c r="K321" s="15"/>
      <c r="L321" s="16"/>
    </row>
    <row r="322" customFormat="false" ht="16.5" hidden="false" customHeight="true" outlineLevel="0" collapsed="false">
      <c r="A322" s="17" t="s">
        <v>988</v>
      </c>
      <c r="B322" s="23" t="s">
        <v>989</v>
      </c>
      <c r="C322" s="37" t="s">
        <v>990</v>
      </c>
      <c r="D322" s="14"/>
      <c r="E322" s="14"/>
      <c r="F322" s="14"/>
      <c r="G322" s="14"/>
      <c r="H322" s="14"/>
      <c r="I322" s="14"/>
      <c r="J322" s="14"/>
      <c r="K322" s="15"/>
      <c r="L322" s="16"/>
    </row>
    <row r="323" customFormat="false" ht="16.5" hidden="false" customHeight="true" outlineLevel="0" collapsed="false">
      <c r="A323" s="4" t="s">
        <v>991</v>
      </c>
      <c r="B323" s="20" t="s">
        <v>992</v>
      </c>
      <c r="C323" s="6" t="s">
        <v>993</v>
      </c>
      <c r="D323" s="7"/>
      <c r="E323" s="7"/>
      <c r="F323" s="7"/>
      <c r="G323" s="7" t="s">
        <v>15</v>
      </c>
      <c r="H323" s="7" t="s">
        <v>15</v>
      </c>
      <c r="I323" s="7" t="s">
        <v>15</v>
      </c>
      <c r="J323" s="7" t="s">
        <v>15</v>
      </c>
      <c r="K323" s="9" t="n">
        <v>867796989</v>
      </c>
      <c r="L323" s="10" t="s">
        <v>994</v>
      </c>
    </row>
    <row r="324" customFormat="false" ht="16.5" hidden="false" customHeight="true" outlineLevel="0" collapsed="false">
      <c r="A324" s="11" t="s">
        <v>995</v>
      </c>
      <c r="B324" s="22" t="s">
        <v>996</v>
      </c>
      <c r="C324" s="13" t="s">
        <v>997</v>
      </c>
      <c r="D324" s="14"/>
      <c r="E324" s="14"/>
      <c r="F324" s="14"/>
      <c r="G324" s="14"/>
      <c r="H324" s="14"/>
      <c r="I324" s="14"/>
      <c r="J324" s="14"/>
      <c r="K324" s="15"/>
      <c r="L324" s="16"/>
    </row>
    <row r="325" customFormat="false" ht="16.5" hidden="false" customHeight="true" outlineLevel="0" collapsed="false">
      <c r="A325" s="17" t="s">
        <v>998</v>
      </c>
      <c r="B325" s="23" t="s">
        <v>999</v>
      </c>
      <c r="C325" s="37" t="s">
        <v>999</v>
      </c>
      <c r="D325" s="14"/>
      <c r="E325" s="14"/>
      <c r="F325" s="14"/>
      <c r="G325" s="14"/>
      <c r="H325" s="14"/>
      <c r="I325" s="14"/>
      <c r="J325" s="14"/>
      <c r="K325" s="15"/>
      <c r="L325" s="16"/>
    </row>
    <row r="326" customFormat="false" ht="16.5" hidden="false" customHeight="true" outlineLevel="0" collapsed="false">
      <c r="A326" s="4" t="s">
        <v>1000</v>
      </c>
      <c r="B326" s="20" t="s">
        <v>1001</v>
      </c>
      <c r="C326" s="6" t="s">
        <v>1002</v>
      </c>
      <c r="D326" s="7"/>
      <c r="E326" s="7"/>
      <c r="F326" s="7" t="s">
        <v>15</v>
      </c>
      <c r="G326" s="7"/>
      <c r="H326" s="7"/>
      <c r="I326" s="7"/>
      <c r="J326" s="7" t="s">
        <v>15</v>
      </c>
      <c r="K326" s="9" t="n">
        <v>132729877</v>
      </c>
      <c r="L326" s="10" t="s">
        <v>1003</v>
      </c>
    </row>
    <row r="327" customFormat="false" ht="16.5" hidden="false" customHeight="true" outlineLevel="0" collapsed="false">
      <c r="A327" s="11" t="s">
        <v>1004</v>
      </c>
      <c r="B327" s="22" t="s">
        <v>1005</v>
      </c>
      <c r="C327" s="13" t="s">
        <v>1006</v>
      </c>
      <c r="D327" s="14"/>
      <c r="E327" s="14"/>
      <c r="F327" s="14"/>
      <c r="G327" s="14"/>
      <c r="H327" s="14"/>
      <c r="I327" s="14"/>
      <c r="J327" s="14"/>
      <c r="K327" s="15"/>
      <c r="L327" s="16"/>
    </row>
    <row r="328" customFormat="false" ht="16.5" hidden="false" customHeight="true" outlineLevel="0" collapsed="false">
      <c r="A328" s="17" t="s">
        <v>1007</v>
      </c>
      <c r="B328" s="23" t="s">
        <v>1008</v>
      </c>
      <c r="C328" s="37" t="s">
        <v>1008</v>
      </c>
      <c r="D328" s="14"/>
      <c r="E328" s="14"/>
      <c r="F328" s="14"/>
      <c r="G328" s="14"/>
      <c r="H328" s="14"/>
      <c r="I328" s="14"/>
      <c r="J328" s="14"/>
      <c r="K328" s="15"/>
      <c r="L328" s="16"/>
    </row>
    <row r="329" customFormat="false" ht="16.5" hidden="false" customHeight="true" outlineLevel="0" collapsed="false">
      <c r="A329" s="4" t="s">
        <v>1009</v>
      </c>
      <c r="B329" s="20" t="s">
        <v>1010</v>
      </c>
      <c r="C329" s="68" t="s">
        <v>1011</v>
      </c>
      <c r="D329" s="7" t="s">
        <v>15</v>
      </c>
      <c r="E329" s="7"/>
      <c r="F329" s="7"/>
      <c r="G329" s="7"/>
      <c r="H329" s="7"/>
      <c r="I329" s="7"/>
      <c r="J329" s="7"/>
      <c r="K329" s="9" t="n">
        <v>809019180</v>
      </c>
      <c r="L329" s="10" t="s">
        <v>1012</v>
      </c>
    </row>
    <row r="330" customFormat="false" ht="16.5" hidden="false" customHeight="true" outlineLevel="0" collapsed="false">
      <c r="A330" s="11" t="s">
        <v>1013</v>
      </c>
      <c r="B330" s="22" t="s">
        <v>1014</v>
      </c>
      <c r="C330" s="32" t="s">
        <v>1015</v>
      </c>
      <c r="D330" s="14"/>
      <c r="E330" s="14"/>
      <c r="F330" s="14"/>
      <c r="G330" s="14"/>
      <c r="H330" s="14"/>
      <c r="I330" s="14"/>
      <c r="J330" s="14"/>
      <c r="K330" s="15"/>
      <c r="L330" s="16"/>
    </row>
    <row r="331" customFormat="false" ht="16.5" hidden="false" customHeight="true" outlineLevel="0" collapsed="false">
      <c r="A331" s="17" t="s">
        <v>988</v>
      </c>
      <c r="B331" s="22" t="s">
        <v>1016</v>
      </c>
      <c r="C331" s="32" t="s">
        <v>1016</v>
      </c>
      <c r="D331" s="14"/>
      <c r="E331" s="14"/>
      <c r="F331" s="14"/>
      <c r="G331" s="14"/>
      <c r="H331" s="14"/>
      <c r="I331" s="14"/>
      <c r="J331" s="14"/>
      <c r="K331" s="15"/>
      <c r="L331" s="16"/>
    </row>
    <row r="332" customFormat="false" ht="16.5" hidden="false" customHeight="true" outlineLevel="0" collapsed="false">
      <c r="A332" s="4" t="s">
        <v>1017</v>
      </c>
      <c r="B332" s="92" t="s">
        <v>1018</v>
      </c>
      <c r="C332" s="93" t="s">
        <v>1019</v>
      </c>
      <c r="D332" s="7"/>
      <c r="E332" s="7"/>
      <c r="F332" s="7"/>
      <c r="G332" s="7" t="s">
        <v>15</v>
      </c>
      <c r="H332" s="7"/>
      <c r="I332" s="7"/>
      <c r="J332" s="7"/>
      <c r="K332" s="9" t="n">
        <v>939944146</v>
      </c>
      <c r="L332" s="10" t="s">
        <v>1020</v>
      </c>
    </row>
    <row r="333" customFormat="false" ht="16.5" hidden="false" customHeight="true" outlineLevel="0" collapsed="false">
      <c r="A333" s="11" t="s">
        <v>1021</v>
      </c>
      <c r="B333" s="23" t="s">
        <v>1022</v>
      </c>
      <c r="C333" s="67" t="s">
        <v>1023</v>
      </c>
      <c r="D333" s="14"/>
      <c r="E333" s="14"/>
      <c r="F333" s="14"/>
      <c r="G333" s="14"/>
      <c r="H333" s="14"/>
      <c r="I333" s="14"/>
      <c r="J333" s="14"/>
      <c r="K333" s="15"/>
      <c r="L333" s="16"/>
    </row>
    <row r="334" customFormat="false" ht="16.5" hidden="false" customHeight="true" outlineLevel="0" collapsed="false">
      <c r="A334" s="17" t="s">
        <v>1024</v>
      </c>
      <c r="B334" s="23" t="s">
        <v>1025</v>
      </c>
      <c r="C334" s="23" t="s">
        <v>1025</v>
      </c>
      <c r="D334" s="14"/>
      <c r="E334" s="14"/>
      <c r="F334" s="14"/>
      <c r="G334" s="14"/>
      <c r="H334" s="14"/>
      <c r="I334" s="14"/>
      <c r="J334" s="14"/>
      <c r="K334" s="15"/>
      <c r="L334" s="16"/>
    </row>
    <row r="335" customFormat="false" ht="16.5" hidden="false" customHeight="true" outlineLevel="0" collapsed="false">
      <c r="A335" s="58" t="s">
        <v>1026</v>
      </c>
      <c r="B335" s="45" t="s">
        <v>1027</v>
      </c>
      <c r="C335" s="45" t="s">
        <v>1027</v>
      </c>
      <c r="D335" s="46"/>
      <c r="E335" s="47" t="s">
        <v>15</v>
      </c>
      <c r="F335" s="47"/>
      <c r="G335" s="47"/>
      <c r="H335" s="47"/>
      <c r="I335" s="47"/>
      <c r="J335" s="47"/>
      <c r="K335" s="48" t="n">
        <v>141816889</v>
      </c>
      <c r="L335" s="49" t="s">
        <v>1028</v>
      </c>
      <c r="M335" s="70"/>
    </row>
    <row r="336" customFormat="false" ht="16.5" hidden="false" customHeight="true" outlineLevel="0" collapsed="false">
      <c r="A336" s="63" t="s">
        <v>1029</v>
      </c>
      <c r="B336" s="52" t="s">
        <v>1030</v>
      </c>
      <c r="C336" s="52" t="s">
        <v>1030</v>
      </c>
      <c r="D336" s="53"/>
      <c r="E336" s="54"/>
      <c r="F336" s="54"/>
      <c r="G336" s="54"/>
      <c r="H336" s="54"/>
      <c r="I336" s="54"/>
      <c r="J336" s="54"/>
      <c r="K336" s="55"/>
      <c r="L336" s="56"/>
      <c r="M336" s="70"/>
    </row>
    <row r="337" customFormat="false" ht="16.5" hidden="false" customHeight="true" outlineLevel="0" collapsed="false">
      <c r="A337" s="63" t="s">
        <v>1031</v>
      </c>
      <c r="B337" s="57" t="s">
        <v>1032</v>
      </c>
      <c r="C337" s="57" t="s">
        <v>1032</v>
      </c>
      <c r="D337" s="53"/>
      <c r="E337" s="54"/>
      <c r="F337" s="54"/>
      <c r="G337" s="54"/>
      <c r="H337" s="54"/>
      <c r="I337" s="54"/>
      <c r="J337" s="54"/>
      <c r="K337" s="55"/>
      <c r="L337" s="56"/>
      <c r="M337" s="70"/>
    </row>
    <row r="338" customFormat="false" ht="16.5" hidden="false" customHeight="true" outlineLevel="0" collapsed="false">
      <c r="A338" s="4" t="s">
        <v>1033</v>
      </c>
      <c r="B338" s="20" t="s">
        <v>1034</v>
      </c>
      <c r="C338" s="6" t="s">
        <v>1035</v>
      </c>
      <c r="D338" s="7"/>
      <c r="E338" s="7"/>
      <c r="F338" s="7"/>
      <c r="G338" s="7" t="s">
        <v>15</v>
      </c>
      <c r="H338" s="7" t="s">
        <v>15</v>
      </c>
      <c r="I338" s="7" t="s">
        <v>15</v>
      </c>
      <c r="J338" s="7" t="s">
        <v>15</v>
      </c>
      <c r="K338" s="9" t="n">
        <v>57644887</v>
      </c>
      <c r="L338" s="10" t="s">
        <v>1036</v>
      </c>
    </row>
    <row r="339" customFormat="false" ht="16.5" hidden="false" customHeight="true" outlineLevel="0" collapsed="false">
      <c r="A339" s="11" t="s">
        <v>1037</v>
      </c>
      <c r="B339" s="22" t="s">
        <v>1038</v>
      </c>
      <c r="C339" s="32" t="s">
        <v>1039</v>
      </c>
      <c r="D339" s="14"/>
      <c r="E339" s="14"/>
      <c r="F339" s="14"/>
      <c r="G339" s="14"/>
      <c r="H339" s="14"/>
      <c r="I339" s="14"/>
      <c r="J339" s="14"/>
      <c r="K339" s="15"/>
      <c r="L339" s="16"/>
    </row>
    <row r="340" customFormat="false" ht="16.5" hidden="false" customHeight="true" outlineLevel="0" collapsed="false">
      <c r="A340" s="17" t="s">
        <v>490</v>
      </c>
      <c r="B340" s="22" t="s">
        <v>1040</v>
      </c>
      <c r="C340" s="22" t="s">
        <v>1040</v>
      </c>
      <c r="D340" s="14"/>
      <c r="E340" s="14"/>
      <c r="F340" s="14"/>
      <c r="G340" s="14"/>
      <c r="H340" s="14"/>
      <c r="I340" s="14"/>
      <c r="J340" s="14"/>
      <c r="K340" s="15"/>
      <c r="L340" s="16"/>
    </row>
    <row r="341" customFormat="false" ht="16.5" hidden="false" customHeight="true" outlineLevel="0" collapsed="false">
      <c r="A341" s="4" t="s">
        <v>1041</v>
      </c>
      <c r="B341" s="20" t="s">
        <v>1042</v>
      </c>
      <c r="C341" s="6" t="s">
        <v>1043</v>
      </c>
      <c r="D341" s="7" t="s">
        <v>15</v>
      </c>
      <c r="E341" s="7"/>
      <c r="F341" s="7" t="s">
        <v>15</v>
      </c>
      <c r="G341" s="7"/>
      <c r="H341" s="7" t="s">
        <v>15</v>
      </c>
      <c r="I341" s="7"/>
      <c r="J341" s="7"/>
      <c r="K341" s="9" t="n">
        <v>618564116</v>
      </c>
      <c r="L341" s="10" t="s">
        <v>1044</v>
      </c>
    </row>
    <row r="342" customFormat="false" ht="16.5" hidden="false" customHeight="true" outlineLevel="0" collapsed="false">
      <c r="A342" s="11" t="s">
        <v>1045</v>
      </c>
      <c r="B342" s="22" t="s">
        <v>1046</v>
      </c>
      <c r="C342" s="13" t="s">
        <v>1047</v>
      </c>
      <c r="D342" s="14"/>
      <c r="E342" s="14"/>
      <c r="F342" s="14"/>
      <c r="G342" s="14"/>
      <c r="H342" s="14"/>
      <c r="I342" s="14"/>
      <c r="J342" s="14"/>
      <c r="K342" s="15"/>
      <c r="L342" s="16"/>
    </row>
    <row r="343" customFormat="false" ht="16.5" hidden="false" customHeight="true" outlineLevel="0" collapsed="false">
      <c r="A343" s="17" t="s">
        <v>56</v>
      </c>
      <c r="B343" s="23" t="s">
        <v>1048</v>
      </c>
      <c r="C343" s="37" t="s">
        <v>1048</v>
      </c>
      <c r="D343" s="14"/>
      <c r="E343" s="14"/>
      <c r="F343" s="14"/>
      <c r="G343" s="14"/>
      <c r="H343" s="14"/>
      <c r="I343" s="14"/>
      <c r="J343" s="14"/>
      <c r="K343" s="15"/>
      <c r="L343" s="16"/>
    </row>
    <row r="344" customFormat="false" ht="16.5" hidden="false" customHeight="true" outlineLevel="0" collapsed="false">
      <c r="A344" s="58" t="s">
        <v>1049</v>
      </c>
      <c r="B344" s="45" t="s">
        <v>1050</v>
      </c>
      <c r="C344" s="45" t="s">
        <v>1051</v>
      </c>
      <c r="D344" s="46"/>
      <c r="E344" s="47" t="s">
        <v>15</v>
      </c>
      <c r="F344" s="47"/>
      <c r="G344" s="47"/>
      <c r="H344" s="47"/>
      <c r="I344" s="47"/>
      <c r="J344" s="47"/>
      <c r="K344" s="48" t="n">
        <v>39846097</v>
      </c>
      <c r="L344" s="49" t="s">
        <v>1052</v>
      </c>
      <c r="M344" s="70"/>
    </row>
    <row r="345" customFormat="false" ht="16.5" hidden="false" customHeight="true" outlineLevel="0" collapsed="false">
      <c r="A345" s="63" t="s">
        <v>1053</v>
      </c>
      <c r="B345" s="52" t="s">
        <v>1054</v>
      </c>
      <c r="C345" s="52" t="s">
        <v>1055</v>
      </c>
      <c r="D345" s="53"/>
      <c r="E345" s="54"/>
      <c r="F345" s="54"/>
      <c r="G345" s="54"/>
      <c r="H345" s="54"/>
      <c r="I345" s="54"/>
      <c r="J345" s="54"/>
      <c r="K345" s="55"/>
      <c r="L345" s="56"/>
      <c r="M345" s="70"/>
    </row>
    <row r="346" customFormat="false" ht="16.5" hidden="false" customHeight="true" outlineLevel="0" collapsed="false">
      <c r="A346" s="63" t="s">
        <v>1056</v>
      </c>
      <c r="B346" s="57" t="s">
        <v>1057</v>
      </c>
      <c r="C346" s="57" t="s">
        <v>1058</v>
      </c>
      <c r="D346" s="53"/>
      <c r="E346" s="54"/>
      <c r="F346" s="54"/>
      <c r="G346" s="54"/>
      <c r="H346" s="54"/>
      <c r="I346" s="54"/>
      <c r="J346" s="54"/>
      <c r="K346" s="55"/>
      <c r="L346" s="56"/>
      <c r="M346" s="70"/>
    </row>
    <row r="347" customFormat="false" ht="16.5" hidden="false" customHeight="true" outlineLevel="0" collapsed="false">
      <c r="A347" s="4" t="s">
        <v>1059</v>
      </c>
      <c r="B347" s="20" t="s">
        <v>1060</v>
      </c>
      <c r="C347" s="6" t="s">
        <v>1061</v>
      </c>
      <c r="D347" s="7"/>
      <c r="E347" s="7"/>
      <c r="F347" s="7"/>
      <c r="G347" s="7" t="s">
        <v>15</v>
      </c>
      <c r="H347" s="7" t="s">
        <v>15</v>
      </c>
      <c r="I347" s="7" t="s">
        <v>15</v>
      </c>
      <c r="J347" s="7" t="s">
        <v>15</v>
      </c>
      <c r="K347" s="9" t="n">
        <v>31994218</v>
      </c>
      <c r="L347" s="10" t="s">
        <v>1062</v>
      </c>
    </row>
    <row r="348" customFormat="false" ht="16.5" hidden="false" customHeight="true" outlineLevel="0" collapsed="false">
      <c r="A348" s="11" t="s">
        <v>1063</v>
      </c>
      <c r="B348" s="22" t="s">
        <v>1064</v>
      </c>
      <c r="C348" s="13" t="s">
        <v>1065</v>
      </c>
      <c r="D348" s="14"/>
      <c r="E348" s="14"/>
      <c r="F348" s="14"/>
      <c r="G348" s="14"/>
      <c r="H348" s="14"/>
      <c r="I348" s="14"/>
      <c r="J348" s="14"/>
      <c r="K348" s="15"/>
      <c r="L348" s="16"/>
    </row>
    <row r="349" customFormat="false" ht="16.5" hidden="false" customHeight="true" outlineLevel="0" collapsed="false">
      <c r="A349" s="17" t="s">
        <v>134</v>
      </c>
      <c r="B349" s="94" t="s">
        <v>1066</v>
      </c>
      <c r="C349" s="94" t="s">
        <v>1066</v>
      </c>
      <c r="D349" s="14"/>
      <c r="E349" s="14"/>
      <c r="F349" s="14"/>
      <c r="G349" s="14"/>
      <c r="H349" s="14"/>
      <c r="I349" s="14"/>
      <c r="J349" s="14"/>
      <c r="K349" s="15"/>
      <c r="L349" s="16"/>
    </row>
    <row r="350" customFormat="false" ht="16.5" hidden="false" customHeight="true" outlineLevel="0" collapsed="false">
      <c r="A350" s="58" t="s">
        <v>1067</v>
      </c>
      <c r="B350" s="45" t="s">
        <v>1068</v>
      </c>
      <c r="C350" s="45" t="s">
        <v>1069</v>
      </c>
      <c r="D350" s="46"/>
      <c r="E350" s="47" t="s">
        <v>15</v>
      </c>
      <c r="F350" s="47"/>
      <c r="G350" s="47"/>
      <c r="H350" s="47"/>
      <c r="I350" s="47"/>
      <c r="J350" s="47"/>
      <c r="K350" s="48" t="n">
        <v>40717014</v>
      </c>
      <c r="L350" s="49" t="s">
        <v>1052</v>
      </c>
      <c r="M350" s="70"/>
    </row>
    <row r="351" customFormat="false" ht="16.5" hidden="false" customHeight="true" outlineLevel="0" collapsed="false">
      <c r="A351" s="63" t="s">
        <v>1070</v>
      </c>
      <c r="B351" s="52" t="s">
        <v>1071</v>
      </c>
      <c r="C351" s="52" t="s">
        <v>1071</v>
      </c>
      <c r="D351" s="53"/>
      <c r="E351" s="54"/>
      <c r="F351" s="54"/>
      <c r="G351" s="54"/>
      <c r="H351" s="54"/>
      <c r="I351" s="54"/>
      <c r="J351" s="54"/>
      <c r="K351" s="55"/>
      <c r="L351" s="56"/>
      <c r="M351" s="70"/>
    </row>
    <row r="352" customFormat="false" ht="16.5" hidden="false" customHeight="true" outlineLevel="0" collapsed="false">
      <c r="A352" s="63" t="s">
        <v>1072</v>
      </c>
      <c r="B352" s="57" t="s">
        <v>1073</v>
      </c>
      <c r="C352" s="57" t="s">
        <v>1074</v>
      </c>
      <c r="D352" s="53"/>
      <c r="E352" s="54"/>
      <c r="F352" s="54"/>
      <c r="G352" s="54"/>
      <c r="H352" s="54"/>
      <c r="I352" s="54"/>
      <c r="J352" s="54"/>
      <c r="K352" s="55"/>
      <c r="L352" s="56"/>
      <c r="M352" s="70"/>
    </row>
    <row r="353" customFormat="false" ht="16.5" hidden="false" customHeight="true" outlineLevel="0" collapsed="false">
      <c r="A353" s="4" t="s">
        <v>1075</v>
      </c>
      <c r="B353" s="95" t="s">
        <v>1076</v>
      </c>
      <c r="C353" s="96" t="s">
        <v>1077</v>
      </c>
      <c r="D353" s="7" t="s">
        <v>15</v>
      </c>
      <c r="E353" s="97"/>
      <c r="F353" s="7" t="s">
        <v>15</v>
      </c>
      <c r="G353" s="97"/>
      <c r="H353" s="97"/>
      <c r="I353" s="97"/>
      <c r="J353" s="97"/>
      <c r="K353" s="9" t="n">
        <v>807512934</v>
      </c>
      <c r="L353" s="10" t="s">
        <v>1078</v>
      </c>
    </row>
    <row r="354" customFormat="false" ht="16.5" hidden="false" customHeight="true" outlineLevel="0" collapsed="false">
      <c r="A354" s="98" t="s">
        <v>1079</v>
      </c>
      <c r="B354" s="99" t="s">
        <v>1080</v>
      </c>
      <c r="C354" s="100" t="s">
        <v>1080</v>
      </c>
      <c r="D354" s="101"/>
      <c r="E354" s="101"/>
      <c r="F354" s="101"/>
      <c r="G354" s="101"/>
      <c r="H354" s="101"/>
      <c r="I354" s="101"/>
      <c r="J354" s="101"/>
      <c r="K354" s="15"/>
      <c r="L354" s="16"/>
    </row>
    <row r="355" customFormat="false" ht="16.5" hidden="false" customHeight="true" outlineLevel="0" collapsed="false">
      <c r="A355" s="102" t="s">
        <v>328</v>
      </c>
      <c r="B355" s="99" t="s">
        <v>1081</v>
      </c>
      <c r="C355" s="100" t="s">
        <v>1082</v>
      </c>
      <c r="D355" s="101"/>
      <c r="E355" s="101"/>
      <c r="F355" s="101"/>
      <c r="G355" s="101"/>
      <c r="H355" s="101"/>
      <c r="I355" s="101"/>
      <c r="J355" s="101"/>
      <c r="K355" s="15"/>
      <c r="L355" s="16"/>
    </row>
    <row r="356" customFormat="false" ht="16.5" hidden="false" customHeight="true" outlineLevel="0" collapsed="false">
      <c r="A356" s="58" t="s">
        <v>1083</v>
      </c>
      <c r="B356" s="45" t="s">
        <v>1084</v>
      </c>
      <c r="C356" s="45" t="s">
        <v>1085</v>
      </c>
      <c r="D356" s="46"/>
      <c r="E356" s="47" t="s">
        <v>15</v>
      </c>
      <c r="F356" s="47"/>
      <c r="G356" s="47"/>
      <c r="H356" s="47"/>
      <c r="I356" s="47"/>
      <c r="J356" s="47"/>
      <c r="K356" s="48" t="n">
        <v>786713599</v>
      </c>
      <c r="L356" s="49" t="s">
        <v>1086</v>
      </c>
      <c r="M356" s="70"/>
    </row>
    <row r="357" customFormat="false" ht="16.5" hidden="false" customHeight="true" outlineLevel="0" collapsed="false">
      <c r="A357" s="63" t="s">
        <v>1087</v>
      </c>
      <c r="B357" s="52" t="s">
        <v>1088</v>
      </c>
      <c r="C357" s="52" t="s">
        <v>1088</v>
      </c>
      <c r="D357" s="53"/>
      <c r="E357" s="54"/>
      <c r="F357" s="54"/>
      <c r="G357" s="54"/>
      <c r="H357" s="54"/>
      <c r="I357" s="54"/>
      <c r="J357" s="54"/>
      <c r="K357" s="55"/>
      <c r="L357" s="56"/>
      <c r="M357" s="70"/>
    </row>
    <row r="358" customFormat="false" ht="16.5" hidden="false" customHeight="true" outlineLevel="0" collapsed="false">
      <c r="A358" s="63" t="s">
        <v>1089</v>
      </c>
      <c r="B358" s="57" t="s">
        <v>1090</v>
      </c>
      <c r="C358" s="57" t="s">
        <v>1091</v>
      </c>
      <c r="D358" s="53"/>
      <c r="E358" s="54"/>
      <c r="F358" s="54"/>
      <c r="G358" s="54"/>
      <c r="H358" s="54"/>
      <c r="I358" s="54"/>
      <c r="J358" s="54"/>
      <c r="K358" s="55"/>
      <c r="L358" s="56"/>
      <c r="M358" s="70"/>
    </row>
    <row r="359" customFormat="false" ht="16.5" hidden="false" customHeight="true" outlineLevel="0" collapsed="false">
      <c r="A359" s="4" t="s">
        <v>1092</v>
      </c>
      <c r="B359" s="20" t="s">
        <v>1093</v>
      </c>
      <c r="C359" s="6" t="s">
        <v>1094</v>
      </c>
      <c r="D359" s="7"/>
      <c r="E359" s="7"/>
      <c r="F359" s="7"/>
      <c r="G359" s="7" t="s">
        <v>15</v>
      </c>
      <c r="H359" s="7"/>
      <c r="I359" s="7"/>
      <c r="J359" s="7"/>
      <c r="K359" s="9" t="n">
        <v>139725865</v>
      </c>
      <c r="L359" s="10" t="s">
        <v>1095</v>
      </c>
    </row>
    <row r="360" customFormat="false" ht="16.5" hidden="false" customHeight="true" outlineLevel="0" collapsed="false">
      <c r="A360" s="11" t="s">
        <v>1096</v>
      </c>
      <c r="B360" s="22" t="s">
        <v>1097</v>
      </c>
      <c r="C360" s="13" t="s">
        <v>1098</v>
      </c>
      <c r="D360" s="14"/>
      <c r="E360" s="14"/>
      <c r="F360" s="14"/>
      <c r="G360" s="14"/>
      <c r="H360" s="14"/>
      <c r="I360" s="14"/>
      <c r="J360" s="14"/>
      <c r="K360" s="15"/>
      <c r="L360" s="16"/>
    </row>
    <row r="361" customFormat="false" ht="16.5" hidden="false" customHeight="true" outlineLevel="0" collapsed="false">
      <c r="A361" s="17" t="s">
        <v>1099</v>
      </c>
      <c r="B361" s="13" t="s">
        <v>1100</v>
      </c>
      <c r="C361" s="13" t="s">
        <v>1100</v>
      </c>
      <c r="D361" s="14"/>
      <c r="E361" s="14"/>
      <c r="F361" s="14"/>
      <c r="G361" s="14"/>
      <c r="H361" s="14"/>
      <c r="I361" s="14"/>
      <c r="J361" s="14"/>
      <c r="K361" s="15"/>
      <c r="L361" s="16"/>
    </row>
    <row r="362" customFormat="false" ht="16.5" hidden="false" customHeight="true" outlineLevel="0" collapsed="false">
      <c r="A362" s="72" t="s">
        <v>1101</v>
      </c>
      <c r="B362" s="20" t="s">
        <v>1102</v>
      </c>
      <c r="C362" s="68" t="s">
        <v>1103</v>
      </c>
      <c r="D362" s="7"/>
      <c r="E362" s="7" t="s">
        <v>15</v>
      </c>
      <c r="F362" s="7"/>
      <c r="G362" s="31"/>
      <c r="H362" s="7"/>
      <c r="I362" s="7"/>
      <c r="J362" s="7"/>
      <c r="K362" s="9" t="n">
        <v>609732198</v>
      </c>
      <c r="L362" s="10" t="s">
        <v>1104</v>
      </c>
    </row>
    <row r="363" customFormat="false" ht="16.5" hidden="false" customHeight="true" outlineLevel="0" collapsed="false">
      <c r="A363" s="11" t="s">
        <v>1105</v>
      </c>
      <c r="B363" s="22" t="s">
        <v>1106</v>
      </c>
      <c r="C363" s="32" t="s">
        <v>1107</v>
      </c>
      <c r="D363" s="14"/>
      <c r="E363" s="14"/>
      <c r="F363" s="14"/>
      <c r="G363" s="14"/>
      <c r="H363" s="14"/>
      <c r="I363" s="14"/>
      <c r="J363" s="14"/>
      <c r="K363" s="15"/>
      <c r="L363" s="16"/>
    </row>
    <row r="364" customFormat="false" ht="16.5" hidden="false" customHeight="true" outlineLevel="0" collapsed="false">
      <c r="A364" s="11" t="s">
        <v>988</v>
      </c>
      <c r="B364" s="22" t="s">
        <v>1108</v>
      </c>
      <c r="C364" s="32" t="s">
        <v>1109</v>
      </c>
      <c r="D364" s="14"/>
      <c r="E364" s="14"/>
      <c r="F364" s="14"/>
      <c r="G364" s="14"/>
      <c r="H364" s="14"/>
      <c r="I364" s="14"/>
      <c r="J364" s="14"/>
      <c r="K364" s="15"/>
      <c r="L364" s="16"/>
    </row>
    <row r="365" customFormat="false" ht="16.5" hidden="false" customHeight="true" outlineLevel="0" collapsed="false">
      <c r="A365" s="4" t="s">
        <v>1110</v>
      </c>
      <c r="B365" s="20" t="s">
        <v>1111</v>
      </c>
      <c r="C365" s="68" t="s">
        <v>1111</v>
      </c>
      <c r="D365" s="7"/>
      <c r="E365" s="7" t="s">
        <v>15</v>
      </c>
      <c r="F365" s="7"/>
      <c r="G365" s="7"/>
      <c r="H365" s="7"/>
      <c r="I365" s="7"/>
      <c r="J365" s="7"/>
      <c r="K365" s="9" t="n">
        <v>101456903</v>
      </c>
      <c r="L365" s="10" t="s">
        <v>1112</v>
      </c>
    </row>
    <row r="366" customFormat="false" ht="16.5" hidden="false" customHeight="true" outlineLevel="0" collapsed="false">
      <c r="A366" s="11" t="s">
        <v>1113</v>
      </c>
      <c r="B366" s="22" t="s">
        <v>1114</v>
      </c>
      <c r="C366" s="32" t="s">
        <v>1114</v>
      </c>
      <c r="D366" s="14"/>
      <c r="E366" s="14"/>
      <c r="F366" s="14"/>
      <c r="G366" s="14"/>
      <c r="H366" s="14"/>
      <c r="I366" s="14"/>
      <c r="J366" s="14"/>
      <c r="K366" s="15"/>
      <c r="L366" s="16"/>
    </row>
    <row r="367" customFormat="false" ht="16.5" hidden="false" customHeight="true" outlineLevel="0" collapsed="false">
      <c r="A367" s="17" t="s">
        <v>1115</v>
      </c>
      <c r="B367" s="22" t="s">
        <v>1116</v>
      </c>
      <c r="C367" s="32" t="s">
        <v>1116</v>
      </c>
      <c r="D367" s="14"/>
      <c r="E367" s="14"/>
      <c r="F367" s="14"/>
      <c r="G367" s="14"/>
      <c r="H367" s="14"/>
      <c r="I367" s="14"/>
      <c r="J367" s="14"/>
      <c r="K367" s="15"/>
      <c r="L367" s="16"/>
    </row>
    <row r="368" customFormat="false" ht="16.5" hidden="false" customHeight="true" outlineLevel="0" collapsed="false">
      <c r="A368" s="58" t="s">
        <v>1117</v>
      </c>
      <c r="B368" s="45" t="s">
        <v>1118</v>
      </c>
      <c r="C368" s="45" t="s">
        <v>1119</v>
      </c>
      <c r="D368" s="46"/>
      <c r="E368" s="47" t="s">
        <v>15</v>
      </c>
      <c r="F368" s="47"/>
      <c r="G368" s="47"/>
      <c r="H368" s="47"/>
      <c r="I368" s="47"/>
      <c r="J368" s="47"/>
      <c r="K368" s="48" t="n">
        <v>825064228</v>
      </c>
      <c r="L368" s="49" t="s">
        <v>1120</v>
      </c>
      <c r="M368" s="70"/>
    </row>
    <row r="369" customFormat="false" ht="16.5" hidden="false" customHeight="true" outlineLevel="0" collapsed="false">
      <c r="A369" s="63" t="s">
        <v>1121</v>
      </c>
      <c r="B369" s="52" t="s">
        <v>1122</v>
      </c>
      <c r="C369" s="52" t="s">
        <v>1122</v>
      </c>
      <c r="D369" s="53"/>
      <c r="E369" s="54"/>
      <c r="F369" s="54"/>
      <c r="G369" s="54"/>
      <c r="H369" s="54"/>
      <c r="I369" s="54"/>
      <c r="J369" s="54"/>
      <c r="K369" s="55"/>
      <c r="L369" s="56"/>
      <c r="M369" s="70"/>
    </row>
    <row r="370" customFormat="false" ht="16.5" hidden="false" customHeight="true" outlineLevel="0" collapsed="false">
      <c r="A370" s="63" t="s">
        <v>1123</v>
      </c>
      <c r="B370" s="57" t="s">
        <v>1124</v>
      </c>
      <c r="C370" s="57" t="s">
        <v>1125</v>
      </c>
      <c r="D370" s="53"/>
      <c r="E370" s="54"/>
      <c r="F370" s="54"/>
      <c r="G370" s="54"/>
      <c r="H370" s="54"/>
      <c r="I370" s="54"/>
      <c r="J370" s="54"/>
      <c r="K370" s="55"/>
      <c r="L370" s="56"/>
      <c r="M370" s="70"/>
    </row>
    <row r="371" customFormat="false" ht="16.5" hidden="false" customHeight="true" outlineLevel="0" collapsed="false">
      <c r="A371" s="4" t="s">
        <v>1126</v>
      </c>
      <c r="B371" s="20" t="s">
        <v>1127</v>
      </c>
      <c r="C371" s="6" t="s">
        <v>1128</v>
      </c>
      <c r="D371" s="7" t="s">
        <v>15</v>
      </c>
      <c r="E371" s="7"/>
      <c r="F371" s="7" t="s">
        <v>15</v>
      </c>
      <c r="G371" s="7"/>
      <c r="H371" s="7"/>
      <c r="I371" s="7"/>
      <c r="J371" s="7"/>
      <c r="K371" s="9" t="n">
        <v>20345075</v>
      </c>
      <c r="L371" s="10" t="s">
        <v>1129</v>
      </c>
      <c r="M371" s="0" t="n">
        <v>1</v>
      </c>
    </row>
    <row r="372" customFormat="false" ht="16.5" hidden="false" customHeight="true" outlineLevel="0" collapsed="false">
      <c r="A372" s="11" t="s">
        <v>1130</v>
      </c>
      <c r="B372" s="22" t="s">
        <v>1131</v>
      </c>
      <c r="C372" s="32" t="s">
        <v>1131</v>
      </c>
      <c r="D372" s="14"/>
      <c r="E372" s="14"/>
      <c r="F372" s="14"/>
      <c r="G372" s="14"/>
      <c r="H372" s="14"/>
      <c r="I372" s="14"/>
      <c r="J372" s="14"/>
      <c r="K372" s="15"/>
      <c r="L372" s="16"/>
    </row>
    <row r="373" customFormat="false" ht="16.5" hidden="false" customHeight="true" outlineLevel="0" collapsed="false">
      <c r="A373" s="17" t="s">
        <v>1132</v>
      </c>
      <c r="B373" s="23" t="s">
        <v>1133</v>
      </c>
      <c r="C373" s="37" t="s">
        <v>1133</v>
      </c>
      <c r="D373" s="14"/>
      <c r="E373" s="14"/>
      <c r="F373" s="14"/>
      <c r="G373" s="14"/>
      <c r="H373" s="14"/>
      <c r="I373" s="14"/>
      <c r="J373" s="14"/>
      <c r="K373" s="15"/>
      <c r="L373" s="16"/>
    </row>
    <row r="374" customFormat="false" ht="16.5" hidden="false" customHeight="true" outlineLevel="0" collapsed="false">
      <c r="A374" s="25" t="s">
        <v>1134</v>
      </c>
      <c r="B374" s="20" t="s">
        <v>1135</v>
      </c>
      <c r="C374" s="6" t="s">
        <v>1136</v>
      </c>
      <c r="D374" s="7"/>
      <c r="E374" s="7"/>
      <c r="F374" s="7"/>
      <c r="G374" s="7"/>
      <c r="H374" s="7"/>
      <c r="I374" s="7" t="s">
        <v>15</v>
      </c>
      <c r="J374" s="7"/>
      <c r="K374" s="9" t="n">
        <v>87694808</v>
      </c>
      <c r="L374" s="10" t="s">
        <v>1137</v>
      </c>
      <c r="M374" s="0" t="n">
        <v>1</v>
      </c>
    </row>
    <row r="375" customFormat="false" ht="16.5" hidden="false" customHeight="true" outlineLevel="0" collapsed="false">
      <c r="A375" s="26" t="s">
        <v>1138</v>
      </c>
      <c r="B375" s="22" t="s">
        <v>1139</v>
      </c>
      <c r="C375" s="13" t="s">
        <v>1140</v>
      </c>
      <c r="D375" s="14"/>
      <c r="E375" s="14"/>
      <c r="F375" s="14"/>
      <c r="G375" s="14"/>
      <c r="H375" s="14"/>
      <c r="I375" s="14"/>
      <c r="J375" s="14"/>
      <c r="K375" s="15"/>
      <c r="L375" s="16"/>
    </row>
    <row r="376" customFormat="false" ht="16.5" hidden="false" customHeight="true" outlineLevel="0" collapsed="false">
      <c r="A376" s="27" t="s">
        <v>1141</v>
      </c>
      <c r="B376" s="22" t="s">
        <v>1142</v>
      </c>
      <c r="C376" s="13" t="s">
        <v>1143</v>
      </c>
      <c r="D376" s="14"/>
      <c r="E376" s="14"/>
      <c r="F376" s="14"/>
      <c r="G376" s="14"/>
      <c r="H376" s="14"/>
      <c r="I376" s="14"/>
      <c r="J376" s="14"/>
      <c r="K376" s="15"/>
      <c r="L376" s="16"/>
    </row>
    <row r="377" customFormat="false" ht="16.5" hidden="false" customHeight="true" outlineLevel="0" collapsed="false">
      <c r="A377" s="25" t="s">
        <v>1144</v>
      </c>
      <c r="B377" s="20" t="s">
        <v>1145</v>
      </c>
      <c r="C377" s="6" t="s">
        <v>1146</v>
      </c>
      <c r="D377" s="7"/>
      <c r="E377" s="7"/>
      <c r="F377" s="7"/>
      <c r="G377" s="7"/>
      <c r="H377" s="7"/>
      <c r="I377" s="7"/>
      <c r="J377" s="7" t="s">
        <v>15</v>
      </c>
      <c r="K377" s="9" t="n">
        <v>197138274</v>
      </c>
      <c r="L377" s="10" t="s">
        <v>1147</v>
      </c>
    </row>
    <row r="378" customFormat="false" ht="16.5" hidden="false" customHeight="true" outlineLevel="0" collapsed="false">
      <c r="A378" s="26" t="s">
        <v>1148</v>
      </c>
      <c r="B378" s="22" t="s">
        <v>1149</v>
      </c>
      <c r="C378" s="13" t="s">
        <v>1150</v>
      </c>
      <c r="D378" s="14"/>
      <c r="E378" s="14"/>
      <c r="F378" s="14"/>
      <c r="G378" s="14"/>
      <c r="H378" s="14"/>
      <c r="I378" s="14"/>
      <c r="J378" s="14"/>
      <c r="K378" s="15"/>
      <c r="L378" s="16"/>
    </row>
    <row r="379" customFormat="false" ht="16.5" hidden="false" customHeight="true" outlineLevel="0" collapsed="false">
      <c r="A379" s="27" t="s">
        <v>1151</v>
      </c>
      <c r="B379" s="13" t="s">
        <v>1152</v>
      </c>
      <c r="C379" s="37" t="s">
        <v>1152</v>
      </c>
      <c r="D379" s="14"/>
      <c r="E379" s="14"/>
      <c r="F379" s="14"/>
      <c r="G379" s="14"/>
      <c r="H379" s="14"/>
      <c r="I379" s="14"/>
      <c r="J379" s="14"/>
      <c r="K379" s="15"/>
      <c r="L379" s="16"/>
    </row>
    <row r="380" customFormat="false" ht="16.5" hidden="false" customHeight="true" outlineLevel="0" collapsed="false">
      <c r="A380" s="4" t="s">
        <v>1153</v>
      </c>
      <c r="B380" s="20" t="s">
        <v>1154</v>
      </c>
      <c r="C380" s="68" t="s">
        <v>1155</v>
      </c>
      <c r="D380" s="7" t="s">
        <v>15</v>
      </c>
      <c r="E380" s="7"/>
      <c r="F380" s="7"/>
      <c r="G380" s="7"/>
      <c r="H380" s="7"/>
      <c r="I380" s="7"/>
      <c r="J380" s="7"/>
      <c r="K380" s="9" t="n">
        <v>962121286</v>
      </c>
      <c r="L380" s="10" t="s">
        <v>1156</v>
      </c>
    </row>
    <row r="381" customFormat="false" ht="16.5" hidden="false" customHeight="true" outlineLevel="0" collapsed="false">
      <c r="A381" s="11" t="s">
        <v>1157</v>
      </c>
      <c r="B381" s="22" t="s">
        <v>1158</v>
      </c>
      <c r="C381" s="32" t="s">
        <v>1159</v>
      </c>
      <c r="D381" s="14"/>
      <c r="E381" s="14"/>
      <c r="F381" s="14"/>
      <c r="G381" s="14"/>
      <c r="H381" s="14"/>
      <c r="I381" s="14"/>
      <c r="J381" s="14"/>
      <c r="K381" s="15"/>
      <c r="L381" s="16"/>
    </row>
    <row r="382" customFormat="false" ht="16.5" hidden="false" customHeight="true" outlineLevel="0" collapsed="false">
      <c r="A382" s="17" t="s">
        <v>1160</v>
      </c>
      <c r="B382" s="22" t="s">
        <v>1161</v>
      </c>
      <c r="C382" s="22" t="s">
        <v>1161</v>
      </c>
      <c r="D382" s="14"/>
      <c r="E382" s="14"/>
      <c r="F382" s="14"/>
      <c r="G382" s="14"/>
      <c r="H382" s="14"/>
      <c r="I382" s="14"/>
      <c r="J382" s="14"/>
      <c r="K382" s="15"/>
      <c r="L382" s="16"/>
    </row>
    <row r="383" customFormat="false" ht="16.5" hidden="false" customHeight="true" outlineLevel="0" collapsed="false">
      <c r="A383" s="4" t="s">
        <v>1162</v>
      </c>
      <c r="B383" s="42" t="s">
        <v>1163</v>
      </c>
      <c r="C383" s="68" t="s">
        <v>1164</v>
      </c>
      <c r="D383" s="7"/>
      <c r="E383" s="7"/>
      <c r="F383" s="7"/>
      <c r="G383" s="7"/>
      <c r="H383" s="7" t="s">
        <v>15</v>
      </c>
      <c r="I383" s="7" t="s">
        <v>15</v>
      </c>
      <c r="J383" s="7" t="s">
        <v>15</v>
      </c>
      <c r="K383" s="9" t="n">
        <v>928298983</v>
      </c>
      <c r="L383" s="10" t="s">
        <v>1165</v>
      </c>
    </row>
    <row r="384" customFormat="false" ht="16.5" hidden="false" customHeight="true" outlineLevel="0" collapsed="false">
      <c r="A384" s="11" t="s">
        <v>1166</v>
      </c>
      <c r="B384" s="23" t="s">
        <v>1167</v>
      </c>
      <c r="C384" s="32" t="s">
        <v>1168</v>
      </c>
      <c r="D384" s="14"/>
      <c r="E384" s="14"/>
      <c r="F384" s="14"/>
      <c r="G384" s="14"/>
      <c r="H384" s="14"/>
      <c r="I384" s="14"/>
      <c r="J384" s="14"/>
      <c r="K384" s="15"/>
      <c r="L384" s="16"/>
    </row>
    <row r="385" customFormat="false" ht="16.5" hidden="false" customHeight="true" outlineLevel="0" collapsed="false">
      <c r="A385" s="17" t="s">
        <v>1169</v>
      </c>
      <c r="B385" s="11" t="s">
        <v>1170</v>
      </c>
      <c r="C385" s="43" t="s">
        <v>1170</v>
      </c>
      <c r="D385" s="14"/>
      <c r="E385" s="14"/>
      <c r="F385" s="14"/>
      <c r="G385" s="14"/>
      <c r="H385" s="14"/>
      <c r="I385" s="14"/>
      <c r="J385" s="14"/>
      <c r="K385" s="15"/>
      <c r="L385" s="16"/>
    </row>
    <row r="386" customFormat="false" ht="16.5" hidden="false" customHeight="true" outlineLevel="0" collapsed="false">
      <c r="A386" s="4" t="s">
        <v>1171</v>
      </c>
      <c r="B386" s="96" t="s">
        <v>1172</v>
      </c>
      <c r="C386" s="103" t="s">
        <v>1173</v>
      </c>
      <c r="D386" s="7"/>
      <c r="E386" s="7"/>
      <c r="F386" s="7"/>
      <c r="G386" s="7" t="s">
        <v>15</v>
      </c>
      <c r="H386" s="7" t="s">
        <v>15</v>
      </c>
      <c r="I386" s="7" t="s">
        <v>15</v>
      </c>
      <c r="J386" s="7" t="s">
        <v>15</v>
      </c>
      <c r="K386" s="9" t="n">
        <v>193460839</v>
      </c>
      <c r="L386" s="10" t="n">
        <v>69572</v>
      </c>
    </row>
    <row r="387" customFormat="false" ht="16.5" hidden="false" customHeight="true" outlineLevel="0" collapsed="false">
      <c r="A387" s="11" t="s">
        <v>1174</v>
      </c>
      <c r="B387" s="100" t="s">
        <v>1175</v>
      </c>
      <c r="C387" s="104" t="s">
        <v>1176</v>
      </c>
      <c r="D387" s="14"/>
      <c r="E387" s="14"/>
      <c r="F387" s="14"/>
      <c r="G387" s="14"/>
      <c r="H387" s="14"/>
      <c r="I387" s="14"/>
      <c r="J387" s="14"/>
      <c r="K387" s="15"/>
      <c r="L387" s="16"/>
    </row>
    <row r="388" customFormat="false" ht="16.5" hidden="false" customHeight="true" outlineLevel="0" collapsed="false">
      <c r="A388" s="17" t="s">
        <v>134</v>
      </c>
      <c r="B388" s="105" t="s">
        <v>1177</v>
      </c>
      <c r="C388" s="29" t="s">
        <v>1178</v>
      </c>
      <c r="D388" s="14"/>
      <c r="E388" s="14"/>
      <c r="F388" s="14"/>
      <c r="G388" s="14"/>
      <c r="H388" s="14"/>
      <c r="I388" s="14"/>
      <c r="J388" s="14"/>
      <c r="K388" s="15"/>
      <c r="L388" s="16"/>
    </row>
    <row r="389" customFormat="false" ht="16.5" hidden="false" customHeight="true" outlineLevel="0" collapsed="false">
      <c r="A389" s="4" t="s">
        <v>1179</v>
      </c>
      <c r="B389" s="20" t="s">
        <v>1180</v>
      </c>
      <c r="C389" s="6" t="s">
        <v>1181</v>
      </c>
      <c r="D389" s="76"/>
      <c r="E389" s="76"/>
      <c r="F389" s="76" t="s">
        <v>15</v>
      </c>
      <c r="G389" s="76"/>
      <c r="H389" s="76"/>
      <c r="I389" s="76"/>
      <c r="J389" s="76"/>
      <c r="K389" s="9" t="n">
        <v>169401895</v>
      </c>
      <c r="L389" s="10" t="s">
        <v>1182</v>
      </c>
    </row>
    <row r="390" customFormat="false" ht="16.5" hidden="false" customHeight="true" outlineLevel="0" collapsed="false">
      <c r="A390" s="11" t="s">
        <v>1183</v>
      </c>
      <c r="B390" s="22" t="s">
        <v>1184</v>
      </c>
      <c r="C390" s="13" t="s">
        <v>1185</v>
      </c>
      <c r="D390" s="14"/>
      <c r="E390" s="14"/>
      <c r="F390" s="14"/>
      <c r="G390" s="14"/>
      <c r="H390" s="14"/>
      <c r="I390" s="14"/>
      <c r="J390" s="14"/>
      <c r="K390" s="15"/>
      <c r="L390" s="16"/>
    </row>
    <row r="391" customFormat="false" ht="16.5" hidden="false" customHeight="true" outlineLevel="0" collapsed="false">
      <c r="A391" s="17" t="s">
        <v>1186</v>
      </c>
      <c r="B391" s="22" t="s">
        <v>1187</v>
      </c>
      <c r="C391" s="13" t="s">
        <v>1188</v>
      </c>
      <c r="D391" s="14"/>
      <c r="E391" s="14"/>
      <c r="F391" s="14"/>
      <c r="G391" s="14"/>
      <c r="H391" s="14"/>
      <c r="I391" s="14"/>
      <c r="J391" s="14"/>
      <c r="K391" s="15"/>
      <c r="L391" s="16"/>
    </row>
    <row r="392" customFormat="false" ht="13.5" hidden="false" customHeight="true" outlineLevel="0" collapsed="false">
      <c r="A392" s="25" t="s">
        <v>1189</v>
      </c>
      <c r="B392" s="20" t="s">
        <v>1190</v>
      </c>
      <c r="C392" s="68" t="s">
        <v>1190</v>
      </c>
      <c r="D392" s="7" t="s">
        <v>15</v>
      </c>
      <c r="E392" s="7"/>
      <c r="F392" s="7"/>
      <c r="G392" s="7"/>
      <c r="H392" s="7"/>
      <c r="I392" s="7"/>
      <c r="J392" s="7"/>
      <c r="K392" s="9" t="n">
        <v>3592412</v>
      </c>
      <c r="L392" s="10" t="s">
        <v>1191</v>
      </c>
      <c r="M392" s="0" t="n">
        <v>1</v>
      </c>
    </row>
    <row r="393" customFormat="false" ht="13.5" hidden="false" customHeight="true" outlineLevel="0" collapsed="false">
      <c r="A393" s="11" t="s">
        <v>1192</v>
      </c>
      <c r="B393" s="22" t="s">
        <v>1193</v>
      </c>
      <c r="C393" s="32" t="s">
        <v>1193</v>
      </c>
      <c r="D393" s="14"/>
      <c r="E393" s="14"/>
      <c r="F393" s="14"/>
      <c r="G393" s="14"/>
      <c r="H393" s="14"/>
      <c r="I393" s="14"/>
      <c r="J393" s="14"/>
      <c r="K393" s="15"/>
      <c r="L393" s="16"/>
    </row>
    <row r="394" customFormat="false" ht="13.5" hidden="false" customHeight="true" outlineLevel="0" collapsed="false">
      <c r="A394" s="17" t="s">
        <v>1194</v>
      </c>
      <c r="B394" s="22" t="s">
        <v>1195</v>
      </c>
      <c r="C394" s="22" t="s">
        <v>1195</v>
      </c>
      <c r="D394" s="14"/>
      <c r="E394" s="14"/>
      <c r="F394" s="14"/>
      <c r="G394" s="14"/>
      <c r="H394" s="14"/>
      <c r="I394" s="14"/>
      <c r="J394" s="14"/>
      <c r="K394" s="15"/>
      <c r="L394" s="16"/>
    </row>
    <row r="395" customFormat="false" ht="13.5" hidden="false" customHeight="true" outlineLevel="0" collapsed="false">
      <c r="A395" s="25" t="s">
        <v>1196</v>
      </c>
      <c r="B395" s="20" t="s">
        <v>1197</v>
      </c>
      <c r="C395" s="6" t="s">
        <v>1198</v>
      </c>
      <c r="D395" s="7"/>
      <c r="E395" s="7"/>
      <c r="F395" s="7" t="s">
        <v>15</v>
      </c>
      <c r="G395" s="7"/>
      <c r="H395" s="7"/>
      <c r="I395" s="7"/>
      <c r="J395" s="7"/>
      <c r="K395" s="9" t="n">
        <v>74418872</v>
      </c>
      <c r="L395" s="10" t="s">
        <v>1199</v>
      </c>
      <c r="M395" s="0" t="n">
        <v>1</v>
      </c>
    </row>
    <row r="396" customFormat="false" ht="13.5" hidden="false" customHeight="true" outlineLevel="0" collapsed="false">
      <c r="A396" s="11" t="s">
        <v>1200</v>
      </c>
      <c r="B396" s="22" t="s">
        <v>1201</v>
      </c>
      <c r="C396" s="13" t="s">
        <v>1202</v>
      </c>
      <c r="D396" s="14"/>
      <c r="E396" s="14"/>
      <c r="F396" s="14"/>
      <c r="G396" s="14"/>
      <c r="H396" s="14"/>
      <c r="I396" s="14"/>
      <c r="J396" s="14"/>
      <c r="K396" s="15"/>
      <c r="L396" s="16"/>
    </row>
    <row r="397" customFormat="false" ht="13.5" hidden="false" customHeight="true" outlineLevel="0" collapsed="false">
      <c r="A397" s="17" t="s">
        <v>1203</v>
      </c>
      <c r="B397" s="23" t="s">
        <v>1204</v>
      </c>
      <c r="C397" s="24" t="s">
        <v>1204</v>
      </c>
      <c r="D397" s="14"/>
      <c r="E397" s="14"/>
      <c r="F397" s="14"/>
      <c r="G397" s="14"/>
      <c r="H397" s="14"/>
      <c r="I397" s="14"/>
      <c r="J397" s="14"/>
      <c r="K397" s="15"/>
      <c r="L397" s="16"/>
    </row>
    <row r="398" customFormat="false" ht="13.5" hidden="false" customHeight="true" outlineLevel="0" collapsed="false">
      <c r="A398" s="4" t="s">
        <v>1205</v>
      </c>
      <c r="B398" s="20" t="s">
        <v>1206</v>
      </c>
      <c r="C398" s="6" t="s">
        <v>1207</v>
      </c>
      <c r="D398" s="7"/>
      <c r="E398" s="7"/>
      <c r="F398" s="7"/>
      <c r="G398" s="7" t="s">
        <v>15</v>
      </c>
      <c r="H398" s="7" t="s">
        <v>15</v>
      </c>
      <c r="I398" s="7" t="s">
        <v>15</v>
      </c>
      <c r="J398" s="7" t="s">
        <v>15</v>
      </c>
      <c r="K398" s="9" t="n">
        <v>799264531</v>
      </c>
      <c r="L398" s="10" t="s">
        <v>1208</v>
      </c>
    </row>
    <row r="399" customFormat="false" ht="13.5" hidden="false" customHeight="true" outlineLevel="0" collapsed="false">
      <c r="A399" s="11" t="s">
        <v>1209</v>
      </c>
      <c r="B399" s="22" t="s">
        <v>1210</v>
      </c>
      <c r="C399" s="13" t="s">
        <v>1211</v>
      </c>
      <c r="D399" s="14"/>
      <c r="E399" s="14"/>
      <c r="F399" s="14"/>
      <c r="G399" s="14"/>
      <c r="H399" s="14"/>
      <c r="I399" s="14"/>
      <c r="J399" s="14"/>
      <c r="K399" s="15"/>
      <c r="L399" s="16"/>
    </row>
    <row r="400" customFormat="false" ht="13.5" hidden="false" customHeight="true" outlineLevel="0" collapsed="false">
      <c r="A400" s="17" t="s">
        <v>1212</v>
      </c>
      <c r="B400" s="22" t="s">
        <v>1213</v>
      </c>
      <c r="C400" s="32" t="s">
        <v>1213</v>
      </c>
      <c r="D400" s="14"/>
      <c r="E400" s="14"/>
      <c r="F400" s="14"/>
      <c r="G400" s="14"/>
      <c r="H400" s="14"/>
      <c r="I400" s="14"/>
      <c r="J400" s="14"/>
      <c r="K400" s="15"/>
      <c r="L400" s="16"/>
    </row>
    <row r="401" customFormat="false" ht="13.5" hidden="false" customHeight="true" outlineLevel="0" collapsed="false">
      <c r="A401" s="58" t="s">
        <v>1214</v>
      </c>
      <c r="B401" s="45" t="s">
        <v>1215</v>
      </c>
      <c r="C401" s="45" t="s">
        <v>1216</v>
      </c>
      <c r="D401" s="46"/>
      <c r="E401" s="47" t="s">
        <v>15</v>
      </c>
      <c r="F401" s="47"/>
      <c r="G401" s="47"/>
      <c r="H401" s="47"/>
      <c r="I401" s="47"/>
      <c r="J401" s="47"/>
      <c r="K401" s="48" t="n">
        <v>787662639</v>
      </c>
      <c r="L401" s="49" t="s">
        <v>1217</v>
      </c>
      <c r="M401" s="70"/>
    </row>
    <row r="402" customFormat="false" ht="13.5" hidden="false" customHeight="true" outlineLevel="0" collapsed="false">
      <c r="A402" s="63" t="s">
        <v>1218</v>
      </c>
      <c r="B402" s="52" t="s">
        <v>1219</v>
      </c>
      <c r="C402" s="52" t="s">
        <v>1220</v>
      </c>
      <c r="D402" s="53"/>
      <c r="E402" s="54"/>
      <c r="F402" s="54"/>
      <c r="G402" s="54"/>
      <c r="H402" s="54"/>
      <c r="I402" s="54"/>
      <c r="J402" s="54"/>
      <c r="K402" s="55"/>
      <c r="L402" s="56"/>
      <c r="M402" s="70"/>
    </row>
    <row r="403" customFormat="false" ht="13.5" hidden="false" customHeight="true" outlineLevel="0" collapsed="false">
      <c r="A403" s="63" t="s">
        <v>682</v>
      </c>
      <c r="B403" s="57" t="s">
        <v>1221</v>
      </c>
      <c r="C403" s="57" t="s">
        <v>1222</v>
      </c>
      <c r="D403" s="53"/>
      <c r="E403" s="54"/>
      <c r="F403" s="54"/>
      <c r="G403" s="54"/>
      <c r="H403" s="54"/>
      <c r="I403" s="54"/>
      <c r="J403" s="54"/>
      <c r="K403" s="55"/>
      <c r="L403" s="56"/>
      <c r="M403" s="70"/>
    </row>
    <row r="404" customFormat="false" ht="13.5" hidden="false" customHeight="true" outlineLevel="0" collapsed="false">
      <c r="A404" s="4" t="s">
        <v>1223</v>
      </c>
      <c r="B404" s="20" t="s">
        <v>1224</v>
      </c>
      <c r="C404" s="6" t="s">
        <v>1225</v>
      </c>
      <c r="D404" s="7"/>
      <c r="E404" s="7"/>
      <c r="F404" s="7"/>
      <c r="G404" s="7" t="s">
        <v>15</v>
      </c>
      <c r="H404" s="7"/>
      <c r="I404" s="7"/>
      <c r="J404" s="7"/>
      <c r="K404" s="9" t="n">
        <v>153878996</v>
      </c>
      <c r="L404" s="10" t="n">
        <v>44609</v>
      </c>
    </row>
    <row r="405" customFormat="false" ht="13.5" hidden="false" customHeight="true" outlineLevel="0" collapsed="false">
      <c r="A405" s="11" t="s">
        <v>1226</v>
      </c>
      <c r="B405" s="22" t="s">
        <v>1227</v>
      </c>
      <c r="C405" s="13" t="s">
        <v>1228</v>
      </c>
      <c r="D405" s="14"/>
      <c r="E405" s="14"/>
      <c r="F405" s="14"/>
      <c r="G405" s="14"/>
      <c r="H405" s="14"/>
      <c r="I405" s="14"/>
      <c r="J405" s="14"/>
      <c r="K405" s="15"/>
      <c r="L405" s="16"/>
    </row>
    <row r="406" customFormat="false" ht="13.5" hidden="false" customHeight="true" outlineLevel="0" collapsed="false">
      <c r="A406" s="17" t="s">
        <v>456</v>
      </c>
      <c r="B406" s="22" t="s">
        <v>1229</v>
      </c>
      <c r="C406" s="22" t="s">
        <v>1229</v>
      </c>
      <c r="D406" s="14"/>
      <c r="E406" s="14"/>
      <c r="F406" s="14"/>
      <c r="G406" s="14"/>
      <c r="H406" s="14"/>
      <c r="I406" s="14"/>
      <c r="J406" s="14"/>
      <c r="K406" s="15"/>
      <c r="L406" s="16"/>
    </row>
    <row r="407" customFormat="false" ht="13.5" hidden="false" customHeight="true" outlineLevel="0" collapsed="false">
      <c r="A407" s="4" t="s">
        <v>1230</v>
      </c>
      <c r="B407" s="20" t="s">
        <v>1231</v>
      </c>
      <c r="C407" s="68" t="s">
        <v>1232</v>
      </c>
      <c r="D407" s="7"/>
      <c r="E407" s="7"/>
      <c r="F407" s="7" t="s">
        <v>15</v>
      </c>
      <c r="G407" s="7" t="s">
        <v>15</v>
      </c>
      <c r="H407" s="7"/>
      <c r="I407" s="7"/>
      <c r="J407" s="7"/>
      <c r="K407" s="9" t="n">
        <v>185057460</v>
      </c>
      <c r="L407" s="10" t="s">
        <v>1233</v>
      </c>
    </row>
    <row r="408" customFormat="false" ht="13.5" hidden="false" customHeight="true" outlineLevel="0" collapsed="false">
      <c r="A408" s="11" t="s">
        <v>1234</v>
      </c>
      <c r="B408" s="22" t="s">
        <v>1235</v>
      </c>
      <c r="C408" s="100" t="s">
        <v>1236</v>
      </c>
      <c r="D408" s="14"/>
      <c r="E408" s="14"/>
      <c r="F408" s="14"/>
      <c r="G408" s="14"/>
      <c r="H408" s="14"/>
      <c r="I408" s="14"/>
      <c r="J408" s="14"/>
      <c r="K408" s="15"/>
      <c r="L408" s="16"/>
    </row>
    <row r="409" customFormat="false" ht="13.5" hidden="false" customHeight="true" outlineLevel="0" collapsed="false">
      <c r="A409" s="17" t="s">
        <v>418</v>
      </c>
      <c r="B409" s="23" t="s">
        <v>1237</v>
      </c>
      <c r="C409" s="37" t="s">
        <v>1238</v>
      </c>
      <c r="D409" s="14"/>
      <c r="E409" s="14"/>
      <c r="F409" s="14"/>
      <c r="G409" s="14"/>
      <c r="H409" s="14"/>
      <c r="I409" s="14"/>
      <c r="J409" s="14"/>
      <c r="K409" s="15"/>
      <c r="L409" s="16"/>
    </row>
    <row r="410" customFormat="false" ht="13.5" hidden="false" customHeight="true" outlineLevel="0" collapsed="false">
      <c r="A410" s="4" t="s">
        <v>1239</v>
      </c>
      <c r="B410" s="20" t="s">
        <v>1240</v>
      </c>
      <c r="C410" s="6" t="s">
        <v>1241</v>
      </c>
      <c r="D410" s="7"/>
      <c r="E410" s="7"/>
      <c r="F410" s="7" t="s">
        <v>15</v>
      </c>
      <c r="G410" s="7" t="s">
        <v>15</v>
      </c>
      <c r="H410" s="7"/>
      <c r="I410" s="7"/>
      <c r="J410" s="7" t="s">
        <v>15</v>
      </c>
      <c r="K410" s="9" t="n">
        <v>146389622</v>
      </c>
      <c r="L410" s="10" t="s">
        <v>1242</v>
      </c>
    </row>
    <row r="411" customFormat="false" ht="13.5" hidden="false" customHeight="true" outlineLevel="0" collapsed="false">
      <c r="A411" s="11" t="s">
        <v>1243</v>
      </c>
      <c r="B411" s="22" t="s">
        <v>1244</v>
      </c>
      <c r="C411" s="13" t="s">
        <v>1245</v>
      </c>
      <c r="D411" s="14"/>
      <c r="E411" s="14"/>
      <c r="F411" s="14"/>
      <c r="G411" s="14"/>
      <c r="H411" s="14"/>
      <c r="I411" s="14"/>
      <c r="J411" s="14"/>
      <c r="K411" s="15"/>
      <c r="L411" s="16"/>
    </row>
    <row r="412" customFormat="false" ht="13.5" hidden="false" customHeight="true" outlineLevel="0" collapsed="false">
      <c r="A412" s="17" t="s">
        <v>1246</v>
      </c>
      <c r="B412" s="23" t="s">
        <v>1247</v>
      </c>
      <c r="C412" s="37" t="s">
        <v>1247</v>
      </c>
      <c r="D412" s="14"/>
      <c r="E412" s="14"/>
      <c r="F412" s="14"/>
      <c r="G412" s="14"/>
      <c r="H412" s="14"/>
      <c r="I412" s="14"/>
      <c r="J412" s="14"/>
      <c r="K412" s="15"/>
      <c r="L412" s="16"/>
    </row>
    <row r="413" customFormat="false" ht="13.5" hidden="false" customHeight="true" outlineLevel="0" collapsed="false">
      <c r="A413" s="4" t="s">
        <v>1248</v>
      </c>
      <c r="B413" s="20" t="s">
        <v>1249</v>
      </c>
      <c r="C413" s="6" t="s">
        <v>1250</v>
      </c>
      <c r="D413" s="7"/>
      <c r="E413" s="7"/>
      <c r="F413" s="7" t="s">
        <v>15</v>
      </c>
      <c r="G413" s="7"/>
      <c r="H413" s="7"/>
      <c r="I413" s="7"/>
      <c r="J413" s="7" t="s">
        <v>15</v>
      </c>
      <c r="K413" s="9" t="n">
        <v>68013796</v>
      </c>
      <c r="L413" s="10" t="n">
        <v>60877</v>
      </c>
      <c r="M413" s="0" t="n">
        <v>1</v>
      </c>
    </row>
    <row r="414" customFormat="false" ht="13.5" hidden="false" customHeight="true" outlineLevel="0" collapsed="false">
      <c r="A414" s="11" t="s">
        <v>1251</v>
      </c>
      <c r="B414" s="22" t="s">
        <v>1252</v>
      </c>
      <c r="C414" s="13" t="s">
        <v>1253</v>
      </c>
      <c r="D414" s="14"/>
      <c r="E414" s="14"/>
      <c r="F414" s="14"/>
      <c r="G414" s="14"/>
      <c r="H414" s="14"/>
      <c r="I414" s="14"/>
      <c r="J414" s="14"/>
      <c r="K414" s="15"/>
      <c r="L414" s="16"/>
    </row>
    <row r="415" customFormat="false" ht="13.5" hidden="false" customHeight="true" outlineLevel="0" collapsed="false">
      <c r="A415" s="17" t="s">
        <v>1254</v>
      </c>
      <c r="B415" s="22" t="s">
        <v>1255</v>
      </c>
      <c r="C415" s="13" t="s">
        <v>1256</v>
      </c>
      <c r="D415" s="14"/>
      <c r="E415" s="14"/>
      <c r="F415" s="14"/>
      <c r="G415" s="14"/>
      <c r="H415" s="14"/>
      <c r="I415" s="14"/>
      <c r="J415" s="14"/>
      <c r="K415" s="15"/>
      <c r="L415" s="16"/>
    </row>
    <row r="416" customFormat="false" ht="13.5" hidden="false" customHeight="true" outlineLevel="0" collapsed="false">
      <c r="A416" s="4" t="s">
        <v>1257</v>
      </c>
      <c r="B416" s="20" t="s">
        <v>1258</v>
      </c>
      <c r="C416" s="6" t="s">
        <v>1259</v>
      </c>
      <c r="D416" s="7"/>
      <c r="E416" s="7"/>
      <c r="F416" s="7"/>
      <c r="G416" s="7" t="s">
        <v>15</v>
      </c>
      <c r="H416" s="7" t="s">
        <v>15</v>
      </c>
      <c r="I416" s="7"/>
      <c r="J416" s="7" t="s">
        <v>15</v>
      </c>
      <c r="K416" s="9" t="n">
        <v>35414697</v>
      </c>
      <c r="L416" s="10" t="s">
        <v>1260</v>
      </c>
      <c r="M416" s="0" t="n">
        <v>1</v>
      </c>
    </row>
    <row r="417" customFormat="false" ht="13.5" hidden="false" customHeight="true" outlineLevel="0" collapsed="false">
      <c r="A417" s="11" t="s">
        <v>1261</v>
      </c>
      <c r="B417" s="22" t="s">
        <v>1262</v>
      </c>
      <c r="C417" s="32" t="s">
        <v>1263</v>
      </c>
      <c r="D417" s="14"/>
      <c r="E417" s="14"/>
      <c r="F417" s="14"/>
      <c r="G417" s="14"/>
      <c r="H417" s="14"/>
      <c r="I417" s="14"/>
      <c r="J417" s="14"/>
      <c r="K417" s="15"/>
      <c r="L417" s="16"/>
    </row>
    <row r="418" customFormat="false" ht="13.5" hidden="false" customHeight="true" outlineLevel="0" collapsed="false">
      <c r="A418" s="17" t="s">
        <v>1264</v>
      </c>
      <c r="B418" s="23" t="s">
        <v>1265</v>
      </c>
      <c r="C418" s="24" t="s">
        <v>1265</v>
      </c>
      <c r="D418" s="14"/>
      <c r="E418" s="14"/>
      <c r="F418" s="14"/>
      <c r="G418" s="14"/>
      <c r="H418" s="14"/>
      <c r="I418" s="14"/>
      <c r="J418" s="14"/>
      <c r="K418" s="15"/>
      <c r="L418" s="16"/>
    </row>
    <row r="419" customFormat="false" ht="13.5" hidden="false" customHeight="true" outlineLevel="0" collapsed="false">
      <c r="A419" s="4" t="s">
        <v>1266</v>
      </c>
      <c r="B419" s="20" t="s">
        <v>1267</v>
      </c>
      <c r="C419" s="6" t="s">
        <v>1268</v>
      </c>
      <c r="D419" s="7" t="s">
        <v>15</v>
      </c>
      <c r="E419" s="7"/>
      <c r="F419" s="7" t="s">
        <v>15</v>
      </c>
      <c r="G419" s="7"/>
      <c r="H419" s="7"/>
      <c r="I419" s="7"/>
      <c r="J419" s="7"/>
      <c r="K419" s="9" t="n">
        <v>15958325</v>
      </c>
      <c r="L419" s="10" t="s">
        <v>1269</v>
      </c>
      <c r="M419" s="0" t="n">
        <v>1</v>
      </c>
    </row>
    <row r="420" customFormat="false" ht="13.5" hidden="false" customHeight="true" outlineLevel="0" collapsed="false">
      <c r="A420" s="11" t="s">
        <v>1270</v>
      </c>
      <c r="B420" s="22" t="s">
        <v>1271</v>
      </c>
      <c r="C420" s="13" t="s">
        <v>1272</v>
      </c>
      <c r="D420" s="14"/>
      <c r="E420" s="14"/>
      <c r="F420" s="14"/>
      <c r="G420" s="14"/>
      <c r="H420" s="14"/>
      <c r="I420" s="14"/>
      <c r="J420" s="14"/>
      <c r="K420" s="15"/>
      <c r="L420" s="16"/>
    </row>
    <row r="421" customFormat="false" ht="13.5" hidden="false" customHeight="true" outlineLevel="0" collapsed="false">
      <c r="A421" s="17" t="s">
        <v>1273</v>
      </c>
      <c r="B421" s="43" t="s">
        <v>1274</v>
      </c>
      <c r="C421" s="13" t="s">
        <v>1275</v>
      </c>
      <c r="D421" s="14"/>
      <c r="E421" s="14"/>
      <c r="F421" s="14"/>
      <c r="G421" s="14"/>
      <c r="H421" s="14"/>
      <c r="I421" s="14"/>
      <c r="J421" s="14"/>
      <c r="K421" s="15"/>
      <c r="L421" s="16"/>
    </row>
    <row r="422" customFormat="false" ht="13.5" hidden="false" customHeight="true" outlineLevel="0" collapsed="false">
      <c r="A422" s="4" t="s">
        <v>1276</v>
      </c>
      <c r="B422" s="20" t="s">
        <v>1277</v>
      </c>
      <c r="C422" s="6" t="s">
        <v>1278</v>
      </c>
      <c r="D422" s="7" t="s">
        <v>15</v>
      </c>
      <c r="E422" s="7"/>
      <c r="F422" s="7"/>
      <c r="G422" s="7"/>
      <c r="H422" s="7"/>
      <c r="I422" s="7"/>
      <c r="J422" s="7"/>
      <c r="K422" s="9" t="n">
        <v>611196890</v>
      </c>
      <c r="L422" s="10" t="s">
        <v>1279</v>
      </c>
    </row>
    <row r="423" customFormat="false" ht="13.5" hidden="false" customHeight="true" outlineLevel="0" collapsed="false">
      <c r="A423" s="11" t="s">
        <v>1280</v>
      </c>
      <c r="B423" s="22" t="s">
        <v>1281</v>
      </c>
      <c r="C423" s="32" t="s">
        <v>1281</v>
      </c>
      <c r="D423" s="14"/>
      <c r="E423" s="14"/>
      <c r="F423" s="14"/>
      <c r="G423" s="14"/>
      <c r="H423" s="14"/>
      <c r="I423" s="14"/>
      <c r="J423" s="14"/>
      <c r="K423" s="15"/>
      <c r="L423" s="16"/>
    </row>
    <row r="424" customFormat="false" ht="13.5" hidden="false" customHeight="true" outlineLevel="0" collapsed="false">
      <c r="A424" s="17" t="s">
        <v>264</v>
      </c>
      <c r="B424" s="22" t="s">
        <v>1282</v>
      </c>
      <c r="C424" s="13" t="s">
        <v>1283</v>
      </c>
      <c r="D424" s="14"/>
      <c r="E424" s="14"/>
      <c r="F424" s="14"/>
      <c r="G424" s="14"/>
      <c r="H424" s="14"/>
      <c r="I424" s="14"/>
      <c r="J424" s="14"/>
      <c r="K424" s="15"/>
      <c r="L424" s="16"/>
    </row>
    <row r="425" customFormat="false" ht="13.5" hidden="false" customHeight="true" outlineLevel="0" collapsed="false">
      <c r="A425" s="4" t="s">
        <v>1284</v>
      </c>
      <c r="B425" s="20" t="s">
        <v>1285</v>
      </c>
      <c r="C425" s="42" t="s">
        <v>1286</v>
      </c>
      <c r="D425" s="7" t="s">
        <v>15</v>
      </c>
      <c r="E425" s="7"/>
      <c r="F425" s="7"/>
      <c r="G425" s="7"/>
      <c r="H425" s="7"/>
      <c r="I425" s="7"/>
      <c r="J425" s="7"/>
      <c r="K425" s="9" t="n">
        <v>600985738</v>
      </c>
      <c r="L425" s="10" t="s">
        <v>1287</v>
      </c>
    </row>
    <row r="426" customFormat="false" ht="13.5" hidden="false" customHeight="true" outlineLevel="0" collapsed="false">
      <c r="A426" s="11" t="s">
        <v>1288</v>
      </c>
      <c r="B426" s="22" t="s">
        <v>1289</v>
      </c>
      <c r="C426" s="23" t="s">
        <v>1289</v>
      </c>
      <c r="D426" s="14"/>
      <c r="E426" s="14"/>
      <c r="F426" s="14"/>
      <c r="G426" s="14"/>
      <c r="H426" s="14"/>
      <c r="I426" s="14"/>
      <c r="J426" s="14"/>
      <c r="K426" s="15"/>
      <c r="L426" s="16"/>
    </row>
    <row r="427" customFormat="false" ht="13.5" hidden="false" customHeight="true" outlineLevel="0" collapsed="false">
      <c r="A427" s="17" t="s">
        <v>1290</v>
      </c>
      <c r="B427" s="22" t="s">
        <v>1291</v>
      </c>
      <c r="C427" s="23" t="s">
        <v>1292</v>
      </c>
      <c r="D427" s="14"/>
      <c r="E427" s="14"/>
      <c r="F427" s="14"/>
      <c r="G427" s="14"/>
      <c r="H427" s="14"/>
      <c r="I427" s="14"/>
      <c r="J427" s="14"/>
      <c r="K427" s="15"/>
      <c r="L427" s="16"/>
    </row>
    <row r="428" customFormat="false" ht="13.5" hidden="false" customHeight="true" outlineLevel="0" collapsed="false">
      <c r="A428" s="58" t="s">
        <v>1293</v>
      </c>
      <c r="B428" s="45" t="s">
        <v>1294</v>
      </c>
      <c r="C428" s="45" t="s">
        <v>1295</v>
      </c>
      <c r="D428" s="46"/>
      <c r="E428" s="47" t="s">
        <v>15</v>
      </c>
      <c r="F428" s="47"/>
      <c r="G428" s="47"/>
      <c r="H428" s="47"/>
      <c r="I428" s="47"/>
      <c r="J428" s="47"/>
      <c r="K428" s="48" t="n">
        <v>786643569</v>
      </c>
      <c r="L428" s="49" t="s">
        <v>1296</v>
      </c>
      <c r="M428" s="70"/>
    </row>
    <row r="429" customFormat="false" ht="13.5" hidden="false" customHeight="true" outlineLevel="0" collapsed="false">
      <c r="A429" s="63" t="s">
        <v>1297</v>
      </c>
      <c r="B429" s="52" t="s">
        <v>1298</v>
      </c>
      <c r="C429" s="52" t="s">
        <v>1299</v>
      </c>
      <c r="D429" s="53"/>
      <c r="E429" s="54"/>
      <c r="F429" s="54"/>
      <c r="G429" s="54"/>
      <c r="H429" s="54"/>
      <c r="I429" s="54"/>
      <c r="J429" s="54"/>
      <c r="K429" s="55"/>
      <c r="L429" s="56"/>
      <c r="M429" s="70"/>
    </row>
    <row r="430" customFormat="false" ht="13.5" hidden="false" customHeight="true" outlineLevel="0" collapsed="false">
      <c r="A430" s="63" t="s">
        <v>1300</v>
      </c>
      <c r="B430" s="57" t="s">
        <v>1301</v>
      </c>
      <c r="C430" s="57" t="s">
        <v>1302</v>
      </c>
      <c r="D430" s="53"/>
      <c r="E430" s="54"/>
      <c r="F430" s="54"/>
      <c r="G430" s="54"/>
      <c r="H430" s="54"/>
      <c r="I430" s="54"/>
      <c r="J430" s="54"/>
      <c r="K430" s="55"/>
      <c r="L430" s="56"/>
      <c r="M430" s="70"/>
    </row>
    <row r="431" customFormat="false" ht="13.5" hidden="false" customHeight="true" outlineLevel="0" collapsed="false">
      <c r="A431" s="4" t="s">
        <v>1303</v>
      </c>
      <c r="B431" s="20" t="s">
        <v>1304</v>
      </c>
      <c r="C431" s="6" t="s">
        <v>1305</v>
      </c>
      <c r="D431" s="7"/>
      <c r="E431" s="7"/>
      <c r="F431" s="7"/>
      <c r="G431" s="7"/>
      <c r="H431" s="7" t="s">
        <v>15</v>
      </c>
      <c r="I431" s="7" t="s">
        <v>15</v>
      </c>
      <c r="J431" s="7" t="s">
        <v>15</v>
      </c>
      <c r="K431" s="9" t="n">
        <v>74108176</v>
      </c>
      <c r="L431" s="10" t="s">
        <v>1306</v>
      </c>
    </row>
    <row r="432" customFormat="false" ht="13.5" hidden="false" customHeight="true" outlineLevel="0" collapsed="false">
      <c r="A432" s="11" t="s">
        <v>1307</v>
      </c>
      <c r="B432" s="22" t="s">
        <v>1308</v>
      </c>
      <c r="C432" s="13" t="s">
        <v>1309</v>
      </c>
      <c r="D432" s="14"/>
      <c r="E432" s="14"/>
      <c r="F432" s="14"/>
      <c r="G432" s="14"/>
      <c r="H432" s="14"/>
      <c r="I432" s="14"/>
      <c r="J432" s="14"/>
      <c r="K432" s="15"/>
      <c r="L432" s="16"/>
    </row>
    <row r="433" customFormat="false" ht="13.5" hidden="false" customHeight="true" outlineLevel="0" collapsed="false">
      <c r="A433" s="17" t="s">
        <v>1310</v>
      </c>
      <c r="B433" s="22" t="s">
        <v>1311</v>
      </c>
      <c r="C433" s="13" t="s">
        <v>1312</v>
      </c>
      <c r="D433" s="14"/>
      <c r="E433" s="14"/>
      <c r="F433" s="14"/>
      <c r="G433" s="14"/>
      <c r="H433" s="14"/>
      <c r="I433" s="14"/>
      <c r="J433" s="14"/>
      <c r="K433" s="15"/>
      <c r="L433" s="16"/>
    </row>
    <row r="434" customFormat="false" ht="13.5" hidden="false" customHeight="true" outlineLevel="0" collapsed="false">
      <c r="A434" s="73" t="s">
        <v>1313</v>
      </c>
      <c r="B434" s="74" t="s">
        <v>1314</v>
      </c>
      <c r="C434" s="75" t="s">
        <v>1315</v>
      </c>
      <c r="D434" s="39"/>
      <c r="E434" s="39"/>
      <c r="F434" s="7" t="s">
        <v>15</v>
      </c>
      <c r="G434" s="39"/>
      <c r="H434" s="39"/>
      <c r="I434" s="39"/>
      <c r="J434" s="39"/>
      <c r="K434" s="9" t="n">
        <v>170883883</v>
      </c>
      <c r="L434" s="10" t="s">
        <v>1316</v>
      </c>
    </row>
    <row r="435" customFormat="false" ht="13.5" hidden="false" customHeight="true" outlineLevel="0" collapsed="false">
      <c r="A435" s="78" t="s">
        <v>1317</v>
      </c>
      <c r="B435" s="79" t="s">
        <v>1318</v>
      </c>
      <c r="C435" s="80" t="s">
        <v>1319</v>
      </c>
      <c r="D435" s="41"/>
      <c r="E435" s="41"/>
      <c r="F435" s="41"/>
      <c r="G435" s="41"/>
      <c r="H435" s="41"/>
      <c r="I435" s="41"/>
      <c r="J435" s="41"/>
      <c r="K435" s="15"/>
      <c r="L435" s="16"/>
    </row>
    <row r="436" customFormat="false" ht="13.5" hidden="false" customHeight="true" outlineLevel="0" collapsed="false">
      <c r="A436" s="81" t="s">
        <v>1320</v>
      </c>
      <c r="B436" s="79" t="s">
        <v>1321</v>
      </c>
      <c r="C436" s="80" t="s">
        <v>1322</v>
      </c>
      <c r="D436" s="41"/>
      <c r="E436" s="41"/>
      <c r="F436" s="41"/>
      <c r="G436" s="41"/>
      <c r="H436" s="41"/>
      <c r="I436" s="41"/>
      <c r="J436" s="41"/>
      <c r="K436" s="15"/>
      <c r="L436" s="16"/>
    </row>
    <row r="437" customFormat="false" ht="13.5" hidden="false" customHeight="true" outlineLevel="0" collapsed="false">
      <c r="A437" s="58" t="s">
        <v>1323</v>
      </c>
      <c r="B437" s="45" t="s">
        <v>1324</v>
      </c>
      <c r="C437" s="45" t="s">
        <v>1325</v>
      </c>
      <c r="D437" s="46"/>
      <c r="E437" s="47" t="s">
        <v>15</v>
      </c>
      <c r="F437" s="47"/>
      <c r="G437" s="47"/>
      <c r="H437" s="47"/>
      <c r="I437" s="47"/>
      <c r="J437" s="47"/>
      <c r="K437" s="48" t="n">
        <v>7077105</v>
      </c>
      <c r="L437" s="49" t="s">
        <v>1326</v>
      </c>
      <c r="M437" s="70"/>
    </row>
    <row r="438" customFormat="false" ht="13.5" hidden="false" customHeight="true" outlineLevel="0" collapsed="false">
      <c r="A438" s="63" t="s">
        <v>1327</v>
      </c>
      <c r="B438" s="52" t="s">
        <v>1328</v>
      </c>
      <c r="C438" s="52" t="s">
        <v>1329</v>
      </c>
      <c r="D438" s="53"/>
      <c r="E438" s="54"/>
      <c r="F438" s="54"/>
      <c r="G438" s="54"/>
      <c r="H438" s="54"/>
      <c r="I438" s="54"/>
      <c r="J438" s="54"/>
      <c r="K438" s="55"/>
      <c r="L438" s="56"/>
      <c r="M438" s="70"/>
    </row>
    <row r="439" customFormat="false" ht="13.5" hidden="false" customHeight="true" outlineLevel="0" collapsed="false">
      <c r="A439" s="86" t="s">
        <v>1024</v>
      </c>
      <c r="B439" s="57" t="s">
        <v>1330</v>
      </c>
      <c r="C439" s="57" t="s">
        <v>1331</v>
      </c>
      <c r="D439" s="53"/>
      <c r="E439" s="54"/>
      <c r="F439" s="54"/>
      <c r="G439" s="54"/>
      <c r="H439" s="54"/>
      <c r="I439" s="54"/>
      <c r="J439" s="54"/>
      <c r="K439" s="55"/>
      <c r="L439" s="56"/>
      <c r="M439" s="70"/>
    </row>
    <row r="440" customFormat="false" ht="13.5" hidden="false" customHeight="true" outlineLevel="0" collapsed="false">
      <c r="A440" s="58" t="s">
        <v>1332</v>
      </c>
      <c r="B440" s="45" t="s">
        <v>1333</v>
      </c>
      <c r="C440" s="45" t="s">
        <v>1334</v>
      </c>
      <c r="D440" s="46"/>
      <c r="E440" s="47" t="s">
        <v>15</v>
      </c>
      <c r="F440" s="47"/>
      <c r="G440" s="47"/>
      <c r="H440" s="47"/>
      <c r="I440" s="47"/>
      <c r="J440" s="47"/>
      <c r="K440" s="48" t="n">
        <v>122900918</v>
      </c>
      <c r="L440" s="49" t="s">
        <v>1335</v>
      </c>
      <c r="M440" s="70"/>
    </row>
    <row r="441" customFormat="false" ht="13.5" hidden="false" customHeight="true" outlineLevel="0" collapsed="false">
      <c r="A441" s="63" t="s">
        <v>1336</v>
      </c>
      <c r="B441" s="52" t="s">
        <v>1337</v>
      </c>
      <c r="C441" s="52" t="s">
        <v>1338</v>
      </c>
      <c r="D441" s="53"/>
      <c r="E441" s="54"/>
      <c r="F441" s="54"/>
      <c r="G441" s="54"/>
      <c r="H441" s="54"/>
      <c r="I441" s="54"/>
      <c r="J441" s="54"/>
      <c r="K441" s="55"/>
      <c r="L441" s="56"/>
      <c r="M441" s="70"/>
    </row>
    <row r="442" customFormat="false" ht="13.5" hidden="false" customHeight="true" outlineLevel="0" collapsed="false">
      <c r="A442" s="86" t="s">
        <v>1024</v>
      </c>
      <c r="B442" s="57" t="s">
        <v>1339</v>
      </c>
      <c r="C442" s="57" t="s">
        <v>1340</v>
      </c>
      <c r="D442" s="53"/>
      <c r="E442" s="54"/>
      <c r="F442" s="54"/>
      <c r="G442" s="54"/>
      <c r="H442" s="54"/>
      <c r="I442" s="54"/>
      <c r="J442" s="54"/>
      <c r="K442" s="55"/>
      <c r="L442" s="56"/>
      <c r="M442" s="70"/>
    </row>
    <row r="443" customFormat="false" ht="13.5" hidden="false" customHeight="true" outlineLevel="0" collapsed="false">
      <c r="A443" s="58" t="s">
        <v>1341</v>
      </c>
      <c r="B443" s="45" t="s">
        <v>1342</v>
      </c>
      <c r="C443" s="45" t="s">
        <v>1343</v>
      </c>
      <c r="D443" s="46"/>
      <c r="E443" s="47" t="s">
        <v>15</v>
      </c>
      <c r="F443" s="47"/>
      <c r="G443" s="47"/>
      <c r="H443" s="47"/>
      <c r="I443" s="47"/>
      <c r="J443" s="47"/>
      <c r="K443" s="48" t="n">
        <v>133844881</v>
      </c>
      <c r="L443" s="49" t="s">
        <v>1344</v>
      </c>
      <c r="M443" s="70"/>
    </row>
    <row r="444" customFormat="false" ht="13.5" hidden="false" customHeight="true" outlineLevel="0" collapsed="false">
      <c r="A444" s="63" t="s">
        <v>1345</v>
      </c>
      <c r="B444" s="52" t="s">
        <v>1346</v>
      </c>
      <c r="C444" s="52" t="s">
        <v>1347</v>
      </c>
      <c r="D444" s="53"/>
      <c r="E444" s="54"/>
      <c r="F444" s="54"/>
      <c r="G444" s="54"/>
      <c r="H444" s="54"/>
      <c r="I444" s="54"/>
      <c r="J444" s="54"/>
      <c r="K444" s="55"/>
      <c r="L444" s="56"/>
      <c r="M444" s="70"/>
    </row>
    <row r="445" customFormat="false" ht="13.5" hidden="false" customHeight="true" outlineLevel="0" collapsed="false">
      <c r="A445" s="65" t="s">
        <v>1348</v>
      </c>
      <c r="B445" s="57" t="s">
        <v>1349</v>
      </c>
      <c r="C445" s="57" t="s">
        <v>1350</v>
      </c>
      <c r="D445" s="53"/>
      <c r="E445" s="54"/>
      <c r="F445" s="54"/>
      <c r="G445" s="54"/>
      <c r="H445" s="54"/>
      <c r="I445" s="54"/>
      <c r="J445" s="54"/>
      <c r="K445" s="55"/>
      <c r="L445" s="56"/>
      <c r="M445" s="70"/>
    </row>
    <row r="446" customFormat="false" ht="13.5" hidden="false" customHeight="true" outlineLevel="0" collapsed="false">
      <c r="A446" s="58" t="s">
        <v>1351</v>
      </c>
      <c r="B446" s="45" t="s">
        <v>1352</v>
      </c>
      <c r="C446" s="45" t="s">
        <v>1353</v>
      </c>
      <c r="D446" s="46"/>
      <c r="E446" s="47" t="s">
        <v>15</v>
      </c>
      <c r="F446" s="47"/>
      <c r="G446" s="47"/>
      <c r="H446" s="47"/>
      <c r="I446" s="47"/>
      <c r="J446" s="47"/>
      <c r="K446" s="48" t="n">
        <v>938035573</v>
      </c>
      <c r="L446" s="49" t="s">
        <v>1354</v>
      </c>
      <c r="M446" s="70"/>
    </row>
    <row r="447" customFormat="false" ht="13.5" hidden="false" customHeight="true" outlineLevel="0" collapsed="false">
      <c r="A447" s="63" t="s">
        <v>1355</v>
      </c>
      <c r="B447" s="52" t="s">
        <v>1356</v>
      </c>
      <c r="C447" s="52" t="s">
        <v>1357</v>
      </c>
      <c r="D447" s="53"/>
      <c r="E447" s="54"/>
      <c r="F447" s="54"/>
      <c r="G447" s="54"/>
      <c r="H447" s="54"/>
      <c r="I447" s="54"/>
      <c r="J447" s="54"/>
      <c r="K447" s="55"/>
      <c r="L447" s="56"/>
      <c r="M447" s="70"/>
    </row>
    <row r="448" customFormat="false" ht="13.5" hidden="false" customHeight="true" outlineLevel="0" collapsed="false">
      <c r="A448" s="63" t="s">
        <v>1358</v>
      </c>
      <c r="B448" s="57" t="s">
        <v>1359</v>
      </c>
      <c r="C448" s="57" t="s">
        <v>1360</v>
      </c>
      <c r="D448" s="53"/>
      <c r="E448" s="54"/>
      <c r="F448" s="54"/>
      <c r="G448" s="54"/>
      <c r="H448" s="54"/>
      <c r="I448" s="54"/>
      <c r="J448" s="54"/>
      <c r="K448" s="55"/>
      <c r="L448" s="56"/>
      <c r="M448" s="70"/>
    </row>
    <row r="449" customFormat="false" ht="13.5" hidden="false" customHeight="true" outlineLevel="0" collapsed="false">
      <c r="A449" s="4" t="s">
        <v>1361</v>
      </c>
      <c r="B449" s="20" t="s">
        <v>1362</v>
      </c>
      <c r="C449" s="42" t="s">
        <v>1363</v>
      </c>
      <c r="D449" s="7"/>
      <c r="E449" s="7"/>
      <c r="F449" s="7"/>
      <c r="G449" s="7" t="s">
        <v>15</v>
      </c>
      <c r="H449" s="7" t="s">
        <v>15</v>
      </c>
      <c r="I449" s="7" t="s">
        <v>15</v>
      </c>
      <c r="J449" s="7" t="s">
        <v>15</v>
      </c>
      <c r="K449" s="9" t="n">
        <v>122515708</v>
      </c>
      <c r="L449" s="10" t="s">
        <v>1364</v>
      </c>
    </row>
    <row r="450" customFormat="false" ht="13.5" hidden="false" customHeight="true" outlineLevel="0" collapsed="false">
      <c r="A450" s="11" t="s">
        <v>1365</v>
      </c>
      <c r="B450" s="22" t="s">
        <v>1366</v>
      </c>
      <c r="C450" s="23" t="s">
        <v>1367</v>
      </c>
      <c r="D450" s="14"/>
      <c r="E450" s="14"/>
      <c r="F450" s="14"/>
      <c r="G450" s="14"/>
      <c r="H450" s="14"/>
      <c r="I450" s="14"/>
      <c r="J450" s="14"/>
      <c r="K450" s="15"/>
      <c r="L450" s="16"/>
    </row>
    <row r="451" customFormat="false" ht="13.5" hidden="false" customHeight="true" outlineLevel="0" collapsed="false">
      <c r="A451" s="17" t="s">
        <v>1368</v>
      </c>
      <c r="B451" s="22" t="s">
        <v>1369</v>
      </c>
      <c r="C451" s="23" t="s">
        <v>1370</v>
      </c>
      <c r="D451" s="14"/>
      <c r="E451" s="14"/>
      <c r="F451" s="14"/>
      <c r="G451" s="14"/>
      <c r="H451" s="14"/>
      <c r="I451" s="14"/>
      <c r="J451" s="14"/>
      <c r="K451" s="15"/>
      <c r="L451" s="16"/>
    </row>
    <row r="452" customFormat="false" ht="13.5" hidden="false" customHeight="true" outlineLevel="0" collapsed="false">
      <c r="A452" s="4" t="s">
        <v>1371</v>
      </c>
      <c r="B452" s="20" t="s">
        <v>1372</v>
      </c>
      <c r="C452" s="6" t="s">
        <v>1373</v>
      </c>
      <c r="D452" s="7"/>
      <c r="E452" s="7"/>
      <c r="F452" s="7"/>
      <c r="G452" s="7" t="s">
        <v>15</v>
      </c>
      <c r="H452" s="7" t="s">
        <v>15</v>
      </c>
      <c r="I452" s="7" t="s">
        <v>15</v>
      </c>
      <c r="J452" s="7" t="s">
        <v>15</v>
      </c>
      <c r="K452" s="9" t="n">
        <v>4475216</v>
      </c>
      <c r="L452" s="10" t="s">
        <v>1374</v>
      </c>
      <c r="M452" s="0" t="n">
        <v>1</v>
      </c>
    </row>
    <row r="453" customFormat="false" ht="13.5" hidden="false" customHeight="true" outlineLevel="0" collapsed="false">
      <c r="A453" s="11" t="s">
        <v>1375</v>
      </c>
      <c r="B453" s="22" t="s">
        <v>1376</v>
      </c>
      <c r="C453" s="32" t="s">
        <v>1376</v>
      </c>
      <c r="D453" s="14"/>
      <c r="E453" s="14"/>
      <c r="F453" s="14"/>
      <c r="G453" s="14"/>
      <c r="H453" s="14"/>
      <c r="I453" s="14"/>
      <c r="J453" s="14"/>
      <c r="K453" s="15"/>
      <c r="L453" s="16"/>
    </row>
    <row r="454" customFormat="false" ht="13.5" hidden="false" customHeight="true" outlineLevel="0" collapsed="false">
      <c r="A454" s="17" t="s">
        <v>654</v>
      </c>
      <c r="B454" s="22" t="s">
        <v>1377</v>
      </c>
      <c r="C454" s="13" t="s">
        <v>1378</v>
      </c>
      <c r="D454" s="14"/>
      <c r="E454" s="14"/>
      <c r="F454" s="14"/>
      <c r="G454" s="14"/>
      <c r="H454" s="14"/>
      <c r="I454" s="14"/>
      <c r="J454" s="14"/>
      <c r="K454" s="15"/>
      <c r="L454" s="16"/>
    </row>
    <row r="455" customFormat="false" ht="13.5" hidden="false" customHeight="true" outlineLevel="0" collapsed="false">
      <c r="A455" s="4" t="s">
        <v>1379</v>
      </c>
      <c r="B455" s="20" t="s">
        <v>1380</v>
      </c>
      <c r="C455" s="6" t="s">
        <v>1381</v>
      </c>
      <c r="D455" s="7"/>
      <c r="E455" s="7"/>
      <c r="F455" s="7"/>
      <c r="G455" s="7"/>
      <c r="H455" s="7"/>
      <c r="I455" s="7"/>
      <c r="J455" s="7" t="s">
        <v>15</v>
      </c>
      <c r="K455" s="9" t="n">
        <v>829288856</v>
      </c>
      <c r="L455" s="10" t="s">
        <v>1382</v>
      </c>
    </row>
    <row r="456" customFormat="false" ht="13.5" hidden="false" customHeight="true" outlineLevel="0" collapsed="false">
      <c r="A456" s="11" t="s">
        <v>1383</v>
      </c>
      <c r="B456" s="22" t="s">
        <v>1384</v>
      </c>
      <c r="C456" s="13" t="s">
        <v>1385</v>
      </c>
      <c r="D456" s="14"/>
      <c r="E456" s="14"/>
      <c r="F456" s="14"/>
      <c r="G456" s="14"/>
      <c r="H456" s="14"/>
      <c r="I456" s="14"/>
      <c r="J456" s="14"/>
      <c r="K456" s="15"/>
      <c r="L456" s="16"/>
    </row>
    <row r="457" customFormat="false" ht="13.5" hidden="false" customHeight="true" outlineLevel="0" collapsed="false">
      <c r="A457" s="17" t="s">
        <v>1386</v>
      </c>
      <c r="B457" s="22" t="s">
        <v>1387</v>
      </c>
      <c r="C457" s="23" t="s">
        <v>1388</v>
      </c>
      <c r="D457" s="14"/>
      <c r="E457" s="14"/>
      <c r="F457" s="14"/>
      <c r="G457" s="14"/>
      <c r="H457" s="14"/>
      <c r="I457" s="14"/>
      <c r="J457" s="14"/>
      <c r="K457" s="15"/>
      <c r="L457" s="16"/>
    </row>
    <row r="458" customFormat="false" ht="13.5" hidden="false" customHeight="true" outlineLevel="0" collapsed="false">
      <c r="A458" s="4" t="s">
        <v>1389</v>
      </c>
      <c r="B458" s="20" t="s">
        <v>1390</v>
      </c>
      <c r="C458" s="6" t="s">
        <v>1391</v>
      </c>
      <c r="D458" s="7"/>
      <c r="E458" s="7"/>
      <c r="F458" s="7" t="s">
        <v>15</v>
      </c>
      <c r="G458" s="7"/>
      <c r="H458" s="7"/>
      <c r="I458" s="7"/>
      <c r="J458" s="7"/>
      <c r="K458" s="9" t="n">
        <v>110994303</v>
      </c>
      <c r="L458" s="10" t="s">
        <v>1392</v>
      </c>
    </row>
    <row r="459" customFormat="false" ht="13.5" hidden="false" customHeight="true" outlineLevel="0" collapsed="false">
      <c r="A459" s="11" t="s">
        <v>1393</v>
      </c>
      <c r="B459" s="22" t="s">
        <v>1394</v>
      </c>
      <c r="C459" s="13" t="s">
        <v>1395</v>
      </c>
      <c r="D459" s="14"/>
      <c r="E459" s="14"/>
      <c r="F459" s="14"/>
      <c r="G459" s="14"/>
      <c r="H459" s="14"/>
      <c r="I459" s="14"/>
      <c r="J459" s="14"/>
      <c r="K459" s="15"/>
      <c r="L459" s="16"/>
    </row>
    <row r="460" customFormat="false" ht="13.5" hidden="false" customHeight="true" outlineLevel="0" collapsed="false">
      <c r="A460" s="17" t="s">
        <v>1396</v>
      </c>
      <c r="B460" s="22" t="s">
        <v>1397</v>
      </c>
      <c r="C460" s="13" t="s">
        <v>1397</v>
      </c>
      <c r="D460" s="14"/>
      <c r="E460" s="14"/>
      <c r="F460" s="14"/>
      <c r="G460" s="14"/>
      <c r="H460" s="14"/>
      <c r="I460" s="14"/>
      <c r="J460" s="14"/>
      <c r="K460" s="15"/>
      <c r="L460" s="16"/>
    </row>
    <row r="461" customFormat="false" ht="13.5" hidden="false" customHeight="true" outlineLevel="0" collapsed="false">
      <c r="A461" s="4" t="s">
        <v>1398</v>
      </c>
      <c r="B461" s="20" t="s">
        <v>1399</v>
      </c>
      <c r="C461" s="6" t="s">
        <v>1400</v>
      </c>
      <c r="D461" s="7"/>
      <c r="E461" s="7"/>
      <c r="F461" s="7"/>
      <c r="G461" s="7"/>
      <c r="H461" s="7"/>
      <c r="I461" s="7"/>
      <c r="J461" s="7" t="s">
        <v>15</v>
      </c>
      <c r="K461" s="9" t="n">
        <v>131873457</v>
      </c>
      <c r="L461" s="10" t="s">
        <v>1401</v>
      </c>
    </row>
    <row r="462" customFormat="false" ht="13.5" hidden="false" customHeight="true" outlineLevel="0" collapsed="false">
      <c r="A462" s="11" t="s">
        <v>1402</v>
      </c>
      <c r="B462" s="22" t="s">
        <v>1403</v>
      </c>
      <c r="C462" s="23" t="s">
        <v>1404</v>
      </c>
      <c r="D462" s="14"/>
      <c r="E462" s="14"/>
      <c r="F462" s="14"/>
      <c r="G462" s="14"/>
      <c r="H462" s="14"/>
      <c r="I462" s="14"/>
      <c r="J462" s="14"/>
      <c r="K462" s="15"/>
      <c r="L462" s="16"/>
    </row>
    <row r="463" customFormat="false" ht="13.5" hidden="false" customHeight="true" outlineLevel="0" collapsed="false">
      <c r="A463" s="17" t="s">
        <v>76</v>
      </c>
      <c r="B463" s="22" t="s">
        <v>1405</v>
      </c>
      <c r="C463" s="22" t="s">
        <v>1405</v>
      </c>
      <c r="D463" s="14"/>
      <c r="E463" s="14"/>
      <c r="F463" s="14"/>
      <c r="G463" s="14"/>
      <c r="H463" s="14"/>
      <c r="I463" s="14"/>
      <c r="J463" s="14"/>
      <c r="K463" s="15"/>
      <c r="L463" s="16"/>
    </row>
    <row r="464" customFormat="false" ht="13.5" hidden="false" customHeight="true" outlineLevel="0" collapsed="false">
      <c r="A464" s="58" t="s">
        <v>1406</v>
      </c>
      <c r="B464" s="45" t="s">
        <v>1407</v>
      </c>
      <c r="C464" s="45" t="s">
        <v>1408</v>
      </c>
      <c r="D464" s="46"/>
      <c r="E464" s="47" t="s">
        <v>15</v>
      </c>
      <c r="F464" s="47"/>
      <c r="G464" s="47"/>
      <c r="H464" s="47"/>
      <c r="I464" s="47"/>
      <c r="J464" s="47"/>
      <c r="K464" s="48" t="n">
        <v>868712969</v>
      </c>
      <c r="L464" s="49" t="s">
        <v>1409</v>
      </c>
      <c r="M464" s="70"/>
    </row>
    <row r="465" customFormat="false" ht="13.5" hidden="false" customHeight="true" outlineLevel="0" collapsed="false">
      <c r="A465" s="63" t="s">
        <v>1410</v>
      </c>
      <c r="B465" s="52" t="s">
        <v>1411</v>
      </c>
      <c r="C465" s="52" t="s">
        <v>1411</v>
      </c>
      <c r="D465" s="53"/>
      <c r="E465" s="54"/>
      <c r="F465" s="54"/>
      <c r="G465" s="54"/>
      <c r="H465" s="54"/>
      <c r="I465" s="54"/>
      <c r="J465" s="54"/>
      <c r="K465" s="55"/>
      <c r="L465" s="56"/>
      <c r="M465" s="70"/>
    </row>
    <row r="466" customFormat="false" ht="13.5" hidden="false" customHeight="true" outlineLevel="0" collapsed="false">
      <c r="A466" s="87" t="s">
        <v>1412</v>
      </c>
      <c r="B466" s="57" t="s">
        <v>1413</v>
      </c>
      <c r="C466" s="57" t="s">
        <v>1414</v>
      </c>
      <c r="D466" s="53"/>
      <c r="E466" s="54"/>
      <c r="F466" s="54"/>
      <c r="G466" s="54"/>
      <c r="H466" s="54"/>
      <c r="I466" s="54"/>
      <c r="J466" s="54"/>
      <c r="K466" s="55"/>
      <c r="L466" s="56"/>
      <c r="M466" s="70"/>
    </row>
    <row r="467" customFormat="false" ht="13.5" hidden="false" customHeight="true" outlineLevel="0" collapsed="false">
      <c r="A467" s="58" t="s">
        <v>1415</v>
      </c>
      <c r="B467" s="45" t="s">
        <v>1416</v>
      </c>
      <c r="C467" s="45" t="s">
        <v>1417</v>
      </c>
      <c r="D467" s="46"/>
      <c r="E467" s="47" t="s">
        <v>15</v>
      </c>
      <c r="F467" s="47"/>
      <c r="G467" s="47"/>
      <c r="H467" s="47"/>
      <c r="I467" s="47"/>
      <c r="J467" s="47"/>
      <c r="K467" s="48" t="n">
        <v>149521846</v>
      </c>
      <c r="L467" s="49" t="s">
        <v>1418</v>
      </c>
      <c r="M467" s="70"/>
    </row>
    <row r="468" customFormat="false" ht="13.5" hidden="false" customHeight="true" outlineLevel="0" collapsed="false">
      <c r="A468" s="63" t="s">
        <v>1419</v>
      </c>
      <c r="B468" s="52" t="s">
        <v>1420</v>
      </c>
      <c r="C468" s="52" t="s">
        <v>1421</v>
      </c>
      <c r="D468" s="53"/>
      <c r="E468" s="54"/>
      <c r="F468" s="54"/>
      <c r="G468" s="54"/>
      <c r="H468" s="54"/>
      <c r="I468" s="54"/>
      <c r="J468" s="54"/>
      <c r="K468" s="55"/>
      <c r="L468" s="56"/>
      <c r="M468" s="70"/>
    </row>
    <row r="469" customFormat="false" ht="13.5" hidden="false" customHeight="true" outlineLevel="0" collapsed="false">
      <c r="A469" s="63" t="s">
        <v>1422</v>
      </c>
      <c r="B469" s="57" t="s">
        <v>1423</v>
      </c>
      <c r="C469" s="57" t="s">
        <v>1424</v>
      </c>
      <c r="D469" s="53"/>
      <c r="E469" s="54"/>
      <c r="F469" s="54"/>
      <c r="G469" s="54"/>
      <c r="H469" s="54"/>
      <c r="I469" s="54"/>
      <c r="J469" s="54"/>
      <c r="K469" s="55"/>
      <c r="L469" s="56"/>
      <c r="M469" s="70"/>
    </row>
    <row r="470" customFormat="false" ht="13.5" hidden="false" customHeight="true" outlineLevel="0" collapsed="false">
      <c r="A470" s="4" t="s">
        <v>1425</v>
      </c>
      <c r="B470" s="20" t="s">
        <v>1426</v>
      </c>
      <c r="C470" s="6" t="s">
        <v>1427</v>
      </c>
      <c r="D470" s="7"/>
      <c r="E470" s="7"/>
      <c r="F470" s="7" t="s">
        <v>15</v>
      </c>
      <c r="G470" s="7"/>
      <c r="H470" s="7"/>
      <c r="I470" s="7"/>
      <c r="J470" s="7"/>
      <c r="K470" s="9" t="n">
        <v>44271547</v>
      </c>
      <c r="L470" s="10" t="s">
        <v>1428</v>
      </c>
      <c r="M470" s="0" t="n">
        <v>1</v>
      </c>
    </row>
    <row r="471" customFormat="false" ht="13.5" hidden="false" customHeight="true" outlineLevel="0" collapsed="false">
      <c r="A471" s="11" t="s">
        <v>1429</v>
      </c>
      <c r="B471" s="22" t="s">
        <v>1430</v>
      </c>
      <c r="C471" s="13" t="s">
        <v>1431</v>
      </c>
      <c r="D471" s="14"/>
      <c r="E471" s="14"/>
      <c r="F471" s="14"/>
      <c r="G471" s="14"/>
      <c r="H471" s="14"/>
      <c r="I471" s="14"/>
      <c r="J471" s="14"/>
      <c r="K471" s="15"/>
      <c r="L471" s="16"/>
    </row>
    <row r="472" customFormat="false" ht="13.5" hidden="false" customHeight="true" outlineLevel="0" collapsed="false">
      <c r="A472" s="17" t="s">
        <v>871</v>
      </c>
      <c r="B472" s="23" t="s">
        <v>1432</v>
      </c>
      <c r="C472" s="24" t="s">
        <v>1432</v>
      </c>
      <c r="D472" s="14"/>
      <c r="E472" s="14"/>
      <c r="F472" s="14"/>
      <c r="G472" s="14"/>
      <c r="H472" s="14"/>
      <c r="I472" s="14"/>
      <c r="J472" s="14"/>
      <c r="K472" s="15"/>
      <c r="L472" s="16"/>
    </row>
    <row r="473" customFormat="false" ht="13.5" hidden="false" customHeight="true" outlineLevel="0" collapsed="false">
      <c r="A473" s="4" t="s">
        <v>1433</v>
      </c>
      <c r="B473" s="20" t="s">
        <v>1434</v>
      </c>
      <c r="C473" s="6" t="s">
        <v>1435</v>
      </c>
      <c r="D473" s="7"/>
      <c r="E473" s="7"/>
      <c r="F473" s="7" t="s">
        <v>15</v>
      </c>
      <c r="G473" s="7" t="s">
        <v>15</v>
      </c>
      <c r="H473" s="7"/>
      <c r="I473" s="7"/>
      <c r="J473" s="7"/>
      <c r="K473" s="9" t="n">
        <v>825732993</v>
      </c>
      <c r="L473" s="10" t="s">
        <v>1436</v>
      </c>
    </row>
    <row r="474" customFormat="false" ht="13.5" hidden="false" customHeight="true" outlineLevel="0" collapsed="false">
      <c r="A474" s="11" t="s">
        <v>1437</v>
      </c>
      <c r="B474" s="22" t="s">
        <v>1438</v>
      </c>
      <c r="C474" s="13" t="s">
        <v>1439</v>
      </c>
      <c r="D474" s="14"/>
      <c r="E474" s="14"/>
      <c r="F474" s="14"/>
      <c r="G474" s="14"/>
      <c r="H474" s="14"/>
      <c r="I474" s="14"/>
      <c r="J474" s="14"/>
      <c r="K474" s="15"/>
      <c r="L474" s="16"/>
    </row>
    <row r="475" customFormat="false" ht="13.5" hidden="false" customHeight="true" outlineLevel="0" collapsed="false">
      <c r="A475" s="17" t="s">
        <v>1440</v>
      </c>
      <c r="B475" s="67" t="s">
        <v>1441</v>
      </c>
      <c r="C475" s="67" t="s">
        <v>1441</v>
      </c>
      <c r="D475" s="14"/>
      <c r="E475" s="14"/>
      <c r="F475" s="14"/>
      <c r="G475" s="14"/>
      <c r="H475" s="14"/>
      <c r="I475" s="14"/>
      <c r="J475" s="14"/>
      <c r="K475" s="15"/>
      <c r="L475" s="16"/>
    </row>
    <row r="476" customFormat="false" ht="13.5" hidden="false" customHeight="true" outlineLevel="0" collapsed="false">
      <c r="A476" s="106" t="s">
        <v>1442</v>
      </c>
      <c r="B476" s="50"/>
      <c r="C476" s="50"/>
      <c r="D476" s="106" t="n">
        <f aca="false">COUNTIF(D2:D473, "√")</f>
        <v>44</v>
      </c>
      <c r="E476" s="106" t="n">
        <f aca="false">COUNTIF(E2:E473, "√")</f>
        <v>39</v>
      </c>
      <c r="F476" s="106" t="n">
        <f aca="false">COUNTIF(F2:F473, "√")</f>
        <v>43</v>
      </c>
      <c r="G476" s="106" t="n">
        <f aca="false">COUNTIF(G2:G473, "√")</f>
        <v>40</v>
      </c>
      <c r="H476" s="106" t="n">
        <f aca="false">COUNTIF(H2:H473, "√")</f>
        <v>22</v>
      </c>
      <c r="I476" s="106" t="n">
        <f aca="false">COUNTIF(I2:I473, "√")</f>
        <v>22</v>
      </c>
      <c r="J476" s="106" t="n">
        <f aca="false">COUNTIF(J2:J473, "√")</f>
        <v>41</v>
      </c>
      <c r="K476" s="50"/>
      <c r="L476" s="50"/>
    </row>
    <row r="477" customFormat="false" ht="13.5" hidden="false" customHeight="true" outlineLevel="0" collapsed="false">
      <c r="A477" s="107" t="s">
        <v>1443</v>
      </c>
      <c r="B477" s="108" t="n">
        <f aca="false">SUM(D476:J476)</f>
        <v>251</v>
      </c>
      <c r="C477" s="50"/>
      <c r="D477" s="31"/>
      <c r="E477" s="31"/>
      <c r="F477" s="31"/>
      <c r="G477" s="31"/>
      <c r="H477" s="31"/>
      <c r="I477" s="31"/>
      <c r="J477" s="31"/>
      <c r="K477" s="50"/>
      <c r="L477" s="50"/>
    </row>
    <row r="478" customFormat="false" ht="13.5" hidden="false" customHeight="true" outlineLevel="0" collapsed="false">
      <c r="A478" s="106" t="s">
        <v>1444</v>
      </c>
      <c r="B478" s="108" t="n">
        <v>129</v>
      </c>
      <c r="C478" s="50"/>
      <c r="D478" s="50"/>
      <c r="E478" s="50"/>
      <c r="F478" s="50"/>
      <c r="G478" s="50"/>
      <c r="H478" s="50"/>
      <c r="I478" s="50"/>
      <c r="J478" s="50"/>
      <c r="K478" s="50"/>
      <c r="L478" s="50"/>
    </row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Y47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J3" activeCellId="0" sqref="J3"/>
    </sheetView>
  </sheetViews>
  <sheetFormatPr defaultRowHeight="15" zeroHeight="false" outlineLevelRow="0" outlineLevelCol="0"/>
  <cols>
    <col collapsed="false" customWidth="true" hidden="false" outlineLevel="0" max="1" min="1" style="0" width="56.1"/>
    <col collapsed="false" customWidth="true" hidden="false" outlineLevel="0" max="2" min="2" style="50" width="23.4"/>
    <col collapsed="false" customWidth="true" hidden="false" outlineLevel="0" max="3" min="3" style="109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9" min="8" style="50" width="28.7"/>
    <col collapsed="false" customWidth="true" hidden="false" outlineLevel="0" max="10" min="10" style="50" width="2.8"/>
    <col collapsed="false" customWidth="true" hidden="false" outlineLevel="0" max="11" min="11" style="0" width="7.5"/>
    <col collapsed="false" customWidth="true" hidden="false" outlineLevel="0" max="12" min="12" style="50" width="7.5"/>
    <col collapsed="false" customWidth="true" hidden="false" outlineLevel="0" max="13" min="13" style="0" width="7.2"/>
    <col collapsed="false" customWidth="true" hidden="false" outlineLevel="0" max="14" min="14" style="50" width="7.2"/>
    <col collapsed="false" customWidth="true" hidden="false" outlineLevel="0" max="15" min="15" style="0" width="6.69"/>
    <col collapsed="false" customWidth="true" hidden="false" outlineLevel="0" max="16" min="16" style="50" width="7.2"/>
    <col collapsed="false" customWidth="true" hidden="false" outlineLevel="0" max="17" min="17" style="0" width="6.69"/>
    <col collapsed="false" customWidth="true" hidden="false" outlineLevel="0" max="18" min="18" style="50" width="6.69"/>
    <col collapsed="false" customWidth="true" hidden="false" outlineLevel="0" max="19" min="19" style="0" width="13.2"/>
    <col collapsed="false" customWidth="true" hidden="false" outlineLevel="0" max="31" min="20" style="0" width="8.6"/>
    <col collapsed="false" customWidth="true" hidden="false" outlineLevel="0" max="1025" min="32" style="0" width="12.6"/>
  </cols>
  <sheetData>
    <row r="1" customFormat="false" ht="13.5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  <c r="T1" s="113"/>
      <c r="U1" s="112"/>
      <c r="V1" s="112"/>
      <c r="W1" s="112"/>
      <c r="X1" s="112"/>
      <c r="Y1" s="112"/>
    </row>
    <row r="2" customFormat="false" ht="15.75" hidden="false" customHeight="true" outlineLevel="0" collapsed="false">
      <c r="A2" s="114" t="s">
        <v>32</v>
      </c>
      <c r="B2" s="115" t="s">
        <v>1464</v>
      </c>
      <c r="C2" s="9" t="n">
        <v>8050242</v>
      </c>
      <c r="D2" s="116" t="s">
        <v>33</v>
      </c>
      <c r="E2" s="116" t="s">
        <v>37</v>
      </c>
      <c r="F2" s="116" t="s">
        <v>40</v>
      </c>
      <c r="G2" s="38" t="s">
        <v>34</v>
      </c>
      <c r="H2" s="38" t="s">
        <v>38</v>
      </c>
      <c r="I2" s="38" t="s">
        <v>40</v>
      </c>
      <c r="J2" s="117" t="s">
        <v>1465</v>
      </c>
      <c r="K2" s="7"/>
      <c r="L2" s="7"/>
      <c r="M2" s="8"/>
      <c r="N2" s="8"/>
      <c r="O2" s="7"/>
      <c r="P2" s="8"/>
      <c r="Q2" s="7"/>
      <c r="S2" s="50"/>
    </row>
    <row r="3" customFormat="false" ht="15.75" hidden="false" customHeight="true" outlineLevel="0" collapsed="false">
      <c r="A3" s="114" t="s">
        <v>41</v>
      </c>
      <c r="B3" s="115" t="s">
        <v>1466</v>
      </c>
      <c r="C3" s="9" t="n">
        <v>49192649</v>
      </c>
      <c r="D3" s="68" t="s">
        <v>42</v>
      </c>
      <c r="E3" s="116" t="s">
        <v>46</v>
      </c>
      <c r="F3" s="116" t="s">
        <v>49</v>
      </c>
      <c r="G3" s="6" t="s">
        <v>43</v>
      </c>
      <c r="H3" s="38" t="s">
        <v>47</v>
      </c>
      <c r="I3" s="38" t="s">
        <v>49</v>
      </c>
      <c r="J3" s="8" t="s">
        <v>1465</v>
      </c>
      <c r="K3" s="7"/>
      <c r="L3" s="7"/>
      <c r="M3" s="7"/>
      <c r="N3" s="7"/>
      <c r="O3" s="7"/>
      <c r="P3" s="8"/>
      <c r="Q3" s="7"/>
      <c r="S3" s="50"/>
    </row>
    <row r="4" customFormat="false" ht="15.75" hidden="false" customHeight="true" outlineLevel="0" collapsed="false">
      <c r="A4" s="118" t="s">
        <v>69</v>
      </c>
      <c r="B4" s="115" t="s">
        <v>1467</v>
      </c>
      <c r="C4" s="119" t="n">
        <v>136794802</v>
      </c>
      <c r="D4" s="68" t="s">
        <v>70</v>
      </c>
      <c r="E4" s="116" t="s">
        <v>74</v>
      </c>
      <c r="F4" s="116" t="s">
        <v>77</v>
      </c>
      <c r="G4" s="6" t="s">
        <v>71</v>
      </c>
      <c r="H4" s="38" t="s">
        <v>75</v>
      </c>
      <c r="I4" s="38" t="s">
        <v>78</v>
      </c>
      <c r="J4" s="8" t="s">
        <v>1465</v>
      </c>
      <c r="K4" s="7"/>
      <c r="L4" s="7"/>
      <c r="M4" s="7"/>
      <c r="N4" s="7"/>
      <c r="O4" s="7"/>
      <c r="P4" s="8"/>
      <c r="Q4" s="7"/>
      <c r="S4" s="50"/>
    </row>
    <row r="5" customFormat="false" ht="15.75" hidden="false" customHeight="true" outlineLevel="0" collapsed="false">
      <c r="A5" s="120" t="s">
        <v>79</v>
      </c>
      <c r="B5" s="115" t="s">
        <v>1468</v>
      </c>
      <c r="C5" s="119" t="n">
        <v>623876096</v>
      </c>
      <c r="D5" s="68" t="s">
        <v>80</v>
      </c>
      <c r="E5" s="116" t="s">
        <v>84</v>
      </c>
      <c r="F5" s="116" t="s">
        <v>87</v>
      </c>
      <c r="G5" s="6" t="s">
        <v>81</v>
      </c>
      <c r="H5" s="38" t="s">
        <v>85</v>
      </c>
      <c r="I5" s="38" t="s">
        <v>87</v>
      </c>
      <c r="J5" s="8" t="s">
        <v>1465</v>
      </c>
      <c r="K5" s="7"/>
      <c r="L5" s="7"/>
      <c r="M5" s="7"/>
      <c r="N5" s="7"/>
      <c r="O5" s="7"/>
      <c r="P5" s="8"/>
      <c r="Q5" s="117"/>
      <c r="S5" s="50"/>
    </row>
    <row r="6" customFormat="false" ht="17.4" hidden="false" customHeight="false" outlineLevel="0" collapsed="false">
      <c r="A6" s="120" t="s">
        <v>98</v>
      </c>
      <c r="B6" s="115" t="s">
        <v>1469</v>
      </c>
      <c r="C6" s="119" t="n">
        <v>170203199</v>
      </c>
      <c r="D6" s="68" t="s">
        <v>99</v>
      </c>
      <c r="E6" s="116" t="s">
        <v>103</v>
      </c>
      <c r="F6" s="116" t="s">
        <v>107</v>
      </c>
      <c r="G6" s="6" t="s">
        <v>100</v>
      </c>
      <c r="H6" s="38" t="s">
        <v>104</v>
      </c>
      <c r="I6" s="38" t="s">
        <v>107</v>
      </c>
      <c r="J6" s="8" t="s">
        <v>1465</v>
      </c>
      <c r="K6" s="117" t="s">
        <v>1465</v>
      </c>
      <c r="L6" s="117"/>
      <c r="M6" s="7"/>
      <c r="N6" s="7"/>
      <c r="O6" s="106"/>
      <c r="P6" s="8"/>
      <c r="Q6" s="7"/>
      <c r="S6" s="50"/>
    </row>
    <row r="7" customFormat="false" ht="15.75" hidden="false" customHeight="true" outlineLevel="0" collapsed="false">
      <c r="A7" s="120" t="s">
        <v>137</v>
      </c>
      <c r="B7" s="115" t="s">
        <v>1470</v>
      </c>
      <c r="C7" s="119" t="n">
        <v>968706106</v>
      </c>
      <c r="D7" s="68" t="s">
        <v>138</v>
      </c>
      <c r="E7" s="116" t="s">
        <v>142</v>
      </c>
      <c r="F7" s="116" t="s">
        <v>145</v>
      </c>
      <c r="G7" s="68" t="s">
        <v>139</v>
      </c>
      <c r="H7" s="38" t="s">
        <v>143</v>
      </c>
      <c r="I7" s="38" t="s">
        <v>145</v>
      </c>
      <c r="J7" s="8" t="s">
        <v>1465</v>
      </c>
      <c r="K7" s="117" t="s">
        <v>1465</v>
      </c>
      <c r="L7" s="117"/>
      <c r="M7" s="7"/>
      <c r="N7" s="7"/>
      <c r="O7" s="7"/>
      <c r="P7" s="8"/>
      <c r="Q7" s="7"/>
      <c r="S7" s="50"/>
    </row>
    <row r="8" customFormat="false" ht="15.75" hidden="false" customHeight="true" outlineLevel="0" collapsed="false">
      <c r="A8" s="120" t="s">
        <v>183</v>
      </c>
      <c r="B8" s="115" t="s">
        <v>1471</v>
      </c>
      <c r="C8" s="119" t="n">
        <v>117755293</v>
      </c>
      <c r="D8" s="68" t="s">
        <v>184</v>
      </c>
      <c r="E8" s="116" t="s">
        <v>188</v>
      </c>
      <c r="F8" s="116" t="s">
        <v>191</v>
      </c>
      <c r="G8" s="6" t="s">
        <v>185</v>
      </c>
      <c r="H8" s="38" t="s">
        <v>189</v>
      </c>
      <c r="I8" s="38" t="s">
        <v>191</v>
      </c>
      <c r="J8" s="8" t="s">
        <v>1465</v>
      </c>
      <c r="K8" s="7"/>
      <c r="L8" s="7"/>
      <c r="M8" s="7"/>
      <c r="N8" s="7"/>
      <c r="O8" s="7"/>
      <c r="P8" s="8"/>
      <c r="Q8" s="7"/>
      <c r="S8" s="50"/>
    </row>
    <row r="9" customFormat="false" ht="15.75" hidden="false" customHeight="true" outlineLevel="0" collapsed="false">
      <c r="A9" s="120" t="s">
        <v>192</v>
      </c>
      <c r="B9" s="115" t="s">
        <v>1472</v>
      </c>
      <c r="C9" s="119" t="n">
        <v>806849303</v>
      </c>
      <c r="D9" s="68" t="s">
        <v>193</v>
      </c>
      <c r="E9" s="116" t="s">
        <v>197</v>
      </c>
      <c r="F9" s="116" t="s">
        <v>199</v>
      </c>
      <c r="G9" s="6" t="s">
        <v>194</v>
      </c>
      <c r="H9" s="38" t="s">
        <v>198</v>
      </c>
      <c r="I9" s="38" t="s">
        <v>199</v>
      </c>
      <c r="J9" s="8" t="s">
        <v>1465</v>
      </c>
      <c r="K9" s="7"/>
      <c r="L9" s="7"/>
      <c r="M9" s="8" t="s">
        <v>1465</v>
      </c>
      <c r="N9" s="8"/>
      <c r="O9" s="7"/>
      <c r="P9" s="8"/>
      <c r="Q9" s="7"/>
      <c r="S9" s="50"/>
    </row>
    <row r="10" customFormat="false" ht="15.75" hidden="false" customHeight="true" outlineLevel="0" collapsed="false">
      <c r="A10" s="120" t="s">
        <v>200</v>
      </c>
      <c r="B10" s="115" t="s">
        <v>1473</v>
      </c>
      <c r="C10" s="119" t="n">
        <v>832403948</v>
      </c>
      <c r="D10" s="20" t="s">
        <v>201</v>
      </c>
      <c r="E10" s="116" t="s">
        <v>205</v>
      </c>
      <c r="F10" s="116" t="s">
        <v>208</v>
      </c>
      <c r="G10" s="6" t="s">
        <v>202</v>
      </c>
      <c r="H10" s="38" t="s">
        <v>206</v>
      </c>
      <c r="I10" s="38" t="s">
        <v>209</v>
      </c>
      <c r="J10" s="8" t="s">
        <v>1465</v>
      </c>
      <c r="K10" s="7"/>
      <c r="L10" s="7"/>
      <c r="M10" s="7"/>
      <c r="N10" s="7"/>
      <c r="O10" s="117" t="s">
        <v>1465</v>
      </c>
      <c r="P10" s="8"/>
      <c r="Q10" s="7"/>
      <c r="S10" s="50"/>
    </row>
    <row r="11" customFormat="false" ht="15.75" hidden="false" customHeight="true" outlineLevel="0" collapsed="false">
      <c r="A11" s="120" t="s">
        <v>210</v>
      </c>
      <c r="B11" s="115" t="s">
        <v>1474</v>
      </c>
      <c r="C11" s="119" t="n">
        <v>626979228</v>
      </c>
      <c r="D11" s="20" t="s">
        <v>211</v>
      </c>
      <c r="E11" s="116" t="s">
        <v>215</v>
      </c>
      <c r="F11" s="116" t="s">
        <v>217</v>
      </c>
      <c r="G11" s="6" t="s">
        <v>212</v>
      </c>
      <c r="H11" s="38" t="s">
        <v>216</v>
      </c>
      <c r="I11" s="38" t="s">
        <v>217</v>
      </c>
      <c r="J11" s="8" t="s">
        <v>1465</v>
      </c>
      <c r="K11" s="8" t="s">
        <v>1465</v>
      </c>
      <c r="L11" s="8"/>
      <c r="M11" s="7"/>
      <c r="N11" s="7"/>
      <c r="O11" s="7"/>
      <c r="P11" s="8"/>
      <c r="Q11" s="7"/>
      <c r="S11" s="50"/>
    </row>
    <row r="12" customFormat="false" ht="15.75" hidden="false" customHeight="true" outlineLevel="0" collapsed="false">
      <c r="A12" s="120" t="s">
        <v>276</v>
      </c>
      <c r="B12" s="115" t="s">
        <v>1475</v>
      </c>
      <c r="C12" s="119" t="n">
        <v>831891788</v>
      </c>
      <c r="D12" s="68" t="s">
        <v>277</v>
      </c>
      <c r="E12" s="116" t="s">
        <v>281</v>
      </c>
      <c r="F12" s="116" t="s">
        <v>284</v>
      </c>
      <c r="G12" s="6" t="s">
        <v>278</v>
      </c>
      <c r="H12" s="38" t="s">
        <v>282</v>
      </c>
      <c r="I12" s="38" t="s">
        <v>284</v>
      </c>
      <c r="J12" s="8" t="s">
        <v>1465</v>
      </c>
      <c r="K12" s="8" t="s">
        <v>1465</v>
      </c>
      <c r="L12" s="8"/>
      <c r="M12" s="39"/>
      <c r="N12" s="39"/>
      <c r="O12" s="7"/>
      <c r="P12" s="8"/>
      <c r="Q12" s="7"/>
      <c r="S12" s="50"/>
    </row>
    <row r="13" customFormat="false" ht="15.75" hidden="false" customHeight="true" outlineLevel="0" collapsed="false">
      <c r="A13" s="120" t="s">
        <v>285</v>
      </c>
      <c r="B13" s="115" t="s">
        <v>1476</v>
      </c>
      <c r="C13" s="119" t="n">
        <v>127222466</v>
      </c>
      <c r="D13" s="68" t="s">
        <v>286</v>
      </c>
      <c r="E13" s="116" t="s">
        <v>290</v>
      </c>
      <c r="F13" s="116" t="s">
        <v>292</v>
      </c>
      <c r="G13" s="6" t="s">
        <v>287</v>
      </c>
      <c r="H13" s="38" t="s">
        <v>291</v>
      </c>
      <c r="I13" s="38" t="s">
        <v>293</v>
      </c>
      <c r="J13" s="8" t="s">
        <v>1465</v>
      </c>
      <c r="K13" s="7"/>
      <c r="L13" s="7"/>
      <c r="M13" s="7"/>
      <c r="N13" s="7"/>
      <c r="O13" s="117" t="s">
        <v>1465</v>
      </c>
      <c r="P13" s="8"/>
      <c r="Q13" s="7"/>
      <c r="S13" s="50"/>
    </row>
    <row r="14" customFormat="false" ht="15.75" hidden="false" customHeight="true" outlineLevel="0" collapsed="false">
      <c r="A14" s="120" t="s">
        <v>339</v>
      </c>
      <c r="B14" s="115" t="s">
        <v>1477</v>
      </c>
      <c r="C14" s="119" t="n">
        <v>805875718</v>
      </c>
      <c r="D14" s="68" t="s">
        <v>340</v>
      </c>
      <c r="E14" s="116" t="s">
        <v>344</v>
      </c>
      <c r="F14" s="116" t="s">
        <v>346</v>
      </c>
      <c r="G14" s="6" t="s">
        <v>341</v>
      </c>
      <c r="H14" s="38" t="s">
        <v>345</v>
      </c>
      <c r="I14" s="38" t="s">
        <v>347</v>
      </c>
      <c r="J14" s="8" t="s">
        <v>1465</v>
      </c>
      <c r="K14" s="8" t="s">
        <v>1465</v>
      </c>
      <c r="L14" s="8"/>
      <c r="M14" s="7"/>
      <c r="N14" s="7"/>
      <c r="O14" s="7"/>
      <c r="P14" s="8"/>
      <c r="Q14" s="7"/>
      <c r="S14" s="50"/>
    </row>
    <row r="15" customFormat="false" ht="15.75" hidden="false" customHeight="true" outlineLevel="0" collapsed="false">
      <c r="A15" s="120" t="s">
        <v>368</v>
      </c>
      <c r="B15" s="115" t="s">
        <v>1478</v>
      </c>
      <c r="C15" s="119" t="n">
        <v>168926264</v>
      </c>
      <c r="D15" s="68" t="s">
        <v>369</v>
      </c>
      <c r="E15" s="116" t="s">
        <v>373</v>
      </c>
      <c r="F15" s="116" t="s">
        <v>376</v>
      </c>
      <c r="G15" s="6" t="s">
        <v>370</v>
      </c>
      <c r="H15" s="38" t="s">
        <v>374</v>
      </c>
      <c r="I15" s="38" t="s">
        <v>377</v>
      </c>
      <c r="J15" s="8" t="s">
        <v>1465</v>
      </c>
      <c r="K15" s="8" t="s">
        <v>1465</v>
      </c>
      <c r="L15" s="8"/>
      <c r="M15" s="7"/>
      <c r="N15" s="7"/>
      <c r="O15" s="117" t="s">
        <v>1465</v>
      </c>
      <c r="P15" s="8"/>
      <c r="Q15" s="7"/>
      <c r="S15" s="50"/>
    </row>
    <row r="16" customFormat="false" ht="15.75" hidden="false" customHeight="true" outlineLevel="0" collapsed="false">
      <c r="A16" s="120" t="s">
        <v>467</v>
      </c>
      <c r="B16" s="115" t="s">
        <v>1479</v>
      </c>
      <c r="C16" s="119" t="n">
        <v>111471350</v>
      </c>
      <c r="D16" s="68" t="s">
        <v>468</v>
      </c>
      <c r="E16" s="116" t="s">
        <v>472</v>
      </c>
      <c r="F16" s="116" t="s">
        <v>473</v>
      </c>
      <c r="G16" s="6" t="s">
        <v>469</v>
      </c>
      <c r="H16" s="38" t="s">
        <v>472</v>
      </c>
      <c r="I16" s="38" t="s">
        <v>473</v>
      </c>
      <c r="J16" s="8" t="s">
        <v>1465</v>
      </c>
      <c r="K16" s="7"/>
      <c r="L16" s="7"/>
      <c r="M16" s="7"/>
      <c r="N16" s="7"/>
      <c r="O16" s="117" t="s">
        <v>1465</v>
      </c>
      <c r="P16" s="8"/>
      <c r="Q16" s="7"/>
      <c r="S16" s="50"/>
    </row>
    <row r="17" customFormat="false" ht="15.75" hidden="false" customHeight="true" outlineLevel="0" collapsed="false">
      <c r="A17" s="120" t="s">
        <v>493</v>
      </c>
      <c r="B17" s="115" t="s">
        <v>1480</v>
      </c>
      <c r="C17" s="119" t="n">
        <v>839665098</v>
      </c>
      <c r="D17" s="68" t="s">
        <v>494</v>
      </c>
      <c r="E17" s="116" t="s">
        <v>498</v>
      </c>
      <c r="F17" s="116" t="s">
        <v>500</v>
      </c>
      <c r="G17" s="6" t="s">
        <v>495</v>
      </c>
      <c r="H17" s="38" t="s">
        <v>499</v>
      </c>
      <c r="I17" s="38" t="s">
        <v>500</v>
      </c>
      <c r="J17" s="8" t="s">
        <v>1465</v>
      </c>
      <c r="K17" s="7"/>
      <c r="L17" s="7"/>
      <c r="M17" s="7"/>
      <c r="N17" s="7"/>
      <c r="O17" s="7"/>
      <c r="P17" s="8"/>
      <c r="Q17" s="7"/>
      <c r="S17" s="50"/>
    </row>
    <row r="18" customFormat="false" ht="15.75" hidden="false" customHeight="true" outlineLevel="0" collapsed="false">
      <c r="A18" s="120" t="s">
        <v>501</v>
      </c>
      <c r="B18" s="115" t="s">
        <v>1481</v>
      </c>
      <c r="C18" s="119" t="n">
        <v>160062311</v>
      </c>
      <c r="D18" s="121" t="s">
        <v>502</v>
      </c>
      <c r="E18" s="116" t="s">
        <v>1482</v>
      </c>
      <c r="F18" s="116" t="s">
        <v>507</v>
      </c>
      <c r="G18" s="121" t="s">
        <v>503</v>
      </c>
      <c r="H18" s="38" t="s">
        <v>1482</v>
      </c>
      <c r="I18" s="38" t="s">
        <v>508</v>
      </c>
      <c r="J18" s="8" t="s">
        <v>1465</v>
      </c>
      <c r="K18" s="7"/>
      <c r="L18" s="7"/>
      <c r="M18" s="8" t="s">
        <v>1465</v>
      </c>
      <c r="N18" s="8"/>
      <c r="O18" s="117" t="s">
        <v>1465</v>
      </c>
      <c r="P18" s="8"/>
      <c r="Q18" s="7"/>
      <c r="S18" s="50"/>
    </row>
    <row r="19" customFormat="false" ht="15.75" hidden="false" customHeight="true" outlineLevel="0" collapsed="false">
      <c r="A19" s="120" t="s">
        <v>537</v>
      </c>
      <c r="B19" s="115" t="s">
        <v>1483</v>
      </c>
      <c r="C19" s="119" t="n">
        <v>129842667</v>
      </c>
      <c r="D19" s="68" t="s">
        <v>538</v>
      </c>
      <c r="E19" s="116" t="s">
        <v>542</v>
      </c>
      <c r="F19" s="116" t="s">
        <v>545</v>
      </c>
      <c r="G19" s="6" t="s">
        <v>539</v>
      </c>
      <c r="H19" s="38" t="s">
        <v>543</v>
      </c>
      <c r="I19" s="38" t="s">
        <v>545</v>
      </c>
      <c r="J19" s="8" t="s">
        <v>1465</v>
      </c>
      <c r="K19" s="7"/>
      <c r="L19" s="7"/>
      <c r="M19" s="7"/>
      <c r="N19" s="7"/>
      <c r="O19" s="7"/>
      <c r="P19" s="8"/>
      <c r="Q19" s="7"/>
      <c r="S19" s="50"/>
    </row>
    <row r="20" customFormat="false" ht="15.75" hidden="false" customHeight="true" outlineLevel="0" collapsed="false">
      <c r="A20" s="120" t="s">
        <v>584</v>
      </c>
      <c r="B20" s="115" t="s">
        <v>1484</v>
      </c>
      <c r="C20" s="119" t="n">
        <v>197503212</v>
      </c>
      <c r="D20" s="68" t="s">
        <v>585</v>
      </c>
      <c r="E20" s="116" t="s">
        <v>589</v>
      </c>
      <c r="F20" s="116" t="s">
        <v>592</v>
      </c>
      <c r="G20" s="6" t="s">
        <v>586</v>
      </c>
      <c r="H20" s="38" t="s">
        <v>590</v>
      </c>
      <c r="I20" s="38" t="s">
        <v>592</v>
      </c>
      <c r="J20" s="8" t="s">
        <v>1465</v>
      </c>
      <c r="K20" s="7"/>
      <c r="L20" s="7"/>
      <c r="M20" s="7"/>
      <c r="N20" s="7"/>
      <c r="O20" s="7"/>
      <c r="P20" s="8"/>
      <c r="Q20" s="7"/>
      <c r="S20" s="50"/>
    </row>
    <row r="21" customFormat="false" ht="15.75" hidden="false" customHeight="true" outlineLevel="0" collapsed="false">
      <c r="A21" s="120" t="s">
        <v>619</v>
      </c>
      <c r="B21" s="115" t="s">
        <v>1485</v>
      </c>
      <c r="C21" s="119" t="n">
        <v>786997739</v>
      </c>
      <c r="D21" s="6" t="s">
        <v>620</v>
      </c>
      <c r="E21" s="116" t="s">
        <v>624</v>
      </c>
      <c r="F21" s="116" t="s">
        <v>627</v>
      </c>
      <c r="G21" s="68" t="s">
        <v>621</v>
      </c>
      <c r="H21" s="38" t="s">
        <v>625</v>
      </c>
      <c r="I21" s="38" t="s">
        <v>628</v>
      </c>
      <c r="J21" s="8" t="s">
        <v>1465</v>
      </c>
      <c r="K21" s="8" t="s">
        <v>1465</v>
      </c>
      <c r="L21" s="8"/>
      <c r="M21" s="7"/>
      <c r="N21" s="7"/>
      <c r="O21" s="7"/>
      <c r="P21" s="8"/>
      <c r="Q21" s="7"/>
      <c r="S21" s="50"/>
    </row>
    <row r="22" customFormat="false" ht="15.75" hidden="false" customHeight="true" outlineLevel="0" collapsed="false">
      <c r="A22" s="120" t="s">
        <v>639</v>
      </c>
      <c r="B22" s="115" t="s">
        <v>1486</v>
      </c>
      <c r="C22" s="119" t="n">
        <v>198024809</v>
      </c>
      <c r="D22" s="68" t="s">
        <v>640</v>
      </c>
      <c r="E22" s="116" t="s">
        <v>644</v>
      </c>
      <c r="F22" s="116" t="s">
        <v>646</v>
      </c>
      <c r="G22" s="6" t="s">
        <v>641</v>
      </c>
      <c r="H22" s="38" t="s">
        <v>645</v>
      </c>
      <c r="I22" s="38" t="s">
        <v>646</v>
      </c>
      <c r="J22" s="8" t="s">
        <v>1465</v>
      </c>
      <c r="K22" s="8" t="s">
        <v>1465</v>
      </c>
      <c r="L22" s="8"/>
      <c r="M22" s="7"/>
      <c r="N22" s="7"/>
      <c r="O22" s="7"/>
      <c r="P22" s="8" t="s">
        <v>1465</v>
      </c>
      <c r="Q22" s="117" t="s">
        <v>1465</v>
      </c>
      <c r="S22" s="50"/>
    </row>
    <row r="23" customFormat="false" ht="15.75" hidden="false" customHeight="true" outlineLevel="0" collapsed="false">
      <c r="A23" s="120" t="s">
        <v>657</v>
      </c>
      <c r="B23" s="115" t="s">
        <v>1487</v>
      </c>
      <c r="C23" s="9" t="n">
        <v>52311607</v>
      </c>
      <c r="D23" s="6" t="s">
        <v>658</v>
      </c>
      <c r="E23" s="116" t="s">
        <v>662</v>
      </c>
      <c r="F23" s="116" t="s">
        <v>665</v>
      </c>
      <c r="G23" s="6" t="s">
        <v>659</v>
      </c>
      <c r="H23" s="38" t="s">
        <v>663</v>
      </c>
      <c r="I23" s="38" t="s">
        <v>665</v>
      </c>
      <c r="J23" s="8" t="s">
        <v>1465</v>
      </c>
      <c r="K23" s="122"/>
      <c r="L23" s="122"/>
      <c r="M23" s="7"/>
      <c r="N23" s="7"/>
      <c r="O23" s="117" t="s">
        <v>1465</v>
      </c>
      <c r="P23" s="8"/>
      <c r="Q23" s="117"/>
      <c r="S23" s="50"/>
    </row>
    <row r="24" customFormat="false" ht="15.75" hidden="false" customHeight="true" outlineLevel="0" collapsed="false">
      <c r="A24" s="123" t="s">
        <v>666</v>
      </c>
      <c r="B24" s="115" t="s">
        <v>1488</v>
      </c>
      <c r="C24" s="9" t="n">
        <v>18193669</v>
      </c>
      <c r="D24" s="124" t="s">
        <v>667</v>
      </c>
      <c r="E24" s="116" t="s">
        <v>671</v>
      </c>
      <c r="F24" s="116" t="s">
        <v>674</v>
      </c>
      <c r="G24" s="125" t="s">
        <v>668</v>
      </c>
      <c r="H24" s="38" t="s">
        <v>672</v>
      </c>
      <c r="I24" s="38" t="s">
        <v>674</v>
      </c>
      <c r="J24" s="8" t="s">
        <v>1465</v>
      </c>
      <c r="K24" s="8" t="s">
        <v>1465</v>
      </c>
      <c r="L24" s="8"/>
      <c r="M24" s="7"/>
      <c r="N24" s="7"/>
      <c r="O24" s="117" t="s">
        <v>1465</v>
      </c>
      <c r="P24" s="8"/>
      <c r="Q24" s="7"/>
      <c r="S24" s="50"/>
    </row>
    <row r="25" customFormat="false" ht="15.75" hidden="false" customHeight="true" outlineLevel="0" collapsed="false">
      <c r="A25" s="114" t="s">
        <v>701</v>
      </c>
      <c r="B25" s="115" t="s">
        <v>1489</v>
      </c>
      <c r="C25" s="119" t="n">
        <v>611390592</v>
      </c>
      <c r="D25" s="68" t="s">
        <v>702</v>
      </c>
      <c r="E25" s="116" t="s">
        <v>706</v>
      </c>
      <c r="F25" s="116" t="s">
        <v>708</v>
      </c>
      <c r="G25" s="6" t="s">
        <v>703</v>
      </c>
      <c r="H25" s="38" t="s">
        <v>707</v>
      </c>
      <c r="I25" s="38" t="s">
        <v>709</v>
      </c>
      <c r="J25" s="8" t="s">
        <v>1465</v>
      </c>
      <c r="K25" s="7"/>
      <c r="L25" s="7"/>
      <c r="M25" s="7"/>
      <c r="N25" s="7"/>
      <c r="O25" s="117" t="s">
        <v>1465</v>
      </c>
      <c r="P25" s="8" t="s">
        <v>1465</v>
      </c>
      <c r="Q25" s="117" t="s">
        <v>1465</v>
      </c>
      <c r="S25" s="50"/>
    </row>
    <row r="26" customFormat="false" ht="15.75" hidden="false" customHeight="true" outlineLevel="0" collapsed="false">
      <c r="A26" s="120" t="s">
        <v>746</v>
      </c>
      <c r="B26" s="115" t="s">
        <v>1490</v>
      </c>
      <c r="C26" s="119" t="n">
        <v>799582379</v>
      </c>
      <c r="D26" s="68" t="s">
        <v>747</v>
      </c>
      <c r="E26" s="116" t="s">
        <v>751</v>
      </c>
      <c r="F26" s="116" t="s">
        <v>754</v>
      </c>
      <c r="G26" s="6" t="s">
        <v>748</v>
      </c>
      <c r="H26" s="38" t="s">
        <v>752</v>
      </c>
      <c r="I26" s="38" t="s">
        <v>755</v>
      </c>
      <c r="J26" s="8" t="s">
        <v>1465</v>
      </c>
      <c r="K26" s="126" t="s">
        <v>1465</v>
      </c>
      <c r="L26" s="126"/>
      <c r="M26" s="7"/>
      <c r="N26" s="7"/>
      <c r="O26" s="7"/>
      <c r="P26" s="8" t="s">
        <v>1465</v>
      </c>
      <c r="Q26" s="117" t="s">
        <v>1465</v>
      </c>
      <c r="S26" s="50"/>
    </row>
    <row r="27" customFormat="false" ht="15.75" hidden="false" customHeight="true" outlineLevel="0" collapsed="false">
      <c r="A27" s="120" t="s">
        <v>784</v>
      </c>
      <c r="B27" s="115" t="s">
        <v>1491</v>
      </c>
      <c r="C27" s="9" t="n">
        <v>89072826</v>
      </c>
      <c r="D27" s="6" t="s">
        <v>785</v>
      </c>
      <c r="E27" s="116" t="s">
        <v>788</v>
      </c>
      <c r="F27" s="116" t="s">
        <v>790</v>
      </c>
      <c r="G27" s="6" t="s">
        <v>785</v>
      </c>
      <c r="H27" s="38" t="s">
        <v>788</v>
      </c>
      <c r="I27" s="38" t="s">
        <v>790</v>
      </c>
      <c r="J27" s="8" t="s">
        <v>1465</v>
      </c>
      <c r="K27" s="7"/>
      <c r="L27" s="7"/>
      <c r="M27" s="7"/>
      <c r="N27" s="7"/>
      <c r="O27" s="7"/>
      <c r="P27" s="8" t="s">
        <v>1465</v>
      </c>
      <c r="Q27" s="117" t="s">
        <v>1465</v>
      </c>
      <c r="S27" s="50"/>
    </row>
    <row r="28" customFormat="false" ht="15.75" hidden="false" customHeight="true" outlineLevel="0" collapsed="false">
      <c r="A28" s="120" t="s">
        <v>811</v>
      </c>
      <c r="B28" s="115" t="s">
        <v>1492</v>
      </c>
      <c r="C28" s="9" t="n">
        <v>9757188</v>
      </c>
      <c r="D28" s="68" t="s">
        <v>812</v>
      </c>
      <c r="E28" s="116" t="s">
        <v>816</v>
      </c>
      <c r="F28" s="116" t="s">
        <v>818</v>
      </c>
      <c r="G28" s="6" t="s">
        <v>813</v>
      </c>
      <c r="H28" s="38" t="s">
        <v>816</v>
      </c>
      <c r="I28" s="38" t="s">
        <v>818</v>
      </c>
      <c r="J28" s="8" t="s">
        <v>1465</v>
      </c>
      <c r="K28" s="7"/>
      <c r="L28" s="7"/>
      <c r="M28" s="7"/>
      <c r="N28" s="7"/>
      <c r="O28" s="7"/>
      <c r="P28" s="8" t="s">
        <v>1465</v>
      </c>
      <c r="Q28" s="117" t="s">
        <v>1465</v>
      </c>
      <c r="S28" s="50"/>
    </row>
    <row r="29" customFormat="false" ht="15.75" hidden="false" customHeight="true" outlineLevel="0" collapsed="false">
      <c r="A29" s="25" t="s">
        <v>829</v>
      </c>
      <c r="B29" s="115" t="s">
        <v>1493</v>
      </c>
      <c r="C29" s="119" t="n">
        <v>136581670</v>
      </c>
      <c r="D29" s="89" t="s">
        <v>830</v>
      </c>
      <c r="E29" s="116" t="s">
        <v>834</v>
      </c>
      <c r="F29" s="116" t="s">
        <v>837</v>
      </c>
      <c r="G29" s="42" t="s">
        <v>831</v>
      </c>
      <c r="H29" s="38" t="s">
        <v>835</v>
      </c>
      <c r="I29" s="38" t="s">
        <v>837</v>
      </c>
      <c r="J29" s="8" t="s">
        <v>1465</v>
      </c>
      <c r="K29" s="8" t="s">
        <v>1465</v>
      </c>
      <c r="L29" s="8"/>
      <c r="M29" s="7"/>
      <c r="N29" s="7"/>
      <c r="O29" s="7"/>
      <c r="P29" s="8"/>
      <c r="Q29" s="7"/>
      <c r="S29" s="50"/>
    </row>
    <row r="30" customFormat="false" ht="15.75" hidden="false" customHeight="true" outlineLevel="0" collapsed="false">
      <c r="A30" s="114" t="s">
        <v>838</v>
      </c>
      <c r="B30" s="115" t="s">
        <v>1494</v>
      </c>
      <c r="C30" s="9" t="n">
        <v>72637457</v>
      </c>
      <c r="D30" s="68" t="s">
        <v>839</v>
      </c>
      <c r="E30" s="116" t="s">
        <v>843</v>
      </c>
      <c r="F30" s="116" t="s">
        <v>845</v>
      </c>
      <c r="G30" s="6" t="s">
        <v>840</v>
      </c>
      <c r="H30" s="38" t="s">
        <v>843</v>
      </c>
      <c r="I30" s="38" t="s">
        <v>845</v>
      </c>
      <c r="J30" s="8" t="s">
        <v>1465</v>
      </c>
      <c r="K30" s="7"/>
      <c r="L30" s="7"/>
      <c r="M30" s="8" t="s">
        <v>1465</v>
      </c>
      <c r="N30" s="8"/>
      <c r="O30" s="7"/>
      <c r="P30" s="8"/>
      <c r="Q30" s="7"/>
      <c r="S30" s="50"/>
    </row>
    <row r="31" customFormat="false" ht="15.75" hidden="false" customHeight="true" outlineLevel="0" collapsed="false">
      <c r="A31" s="114" t="s">
        <v>874</v>
      </c>
      <c r="B31" s="115" t="s">
        <v>1495</v>
      </c>
      <c r="C31" s="119" t="n">
        <v>608740957</v>
      </c>
      <c r="D31" s="68" t="s">
        <v>875</v>
      </c>
      <c r="E31" s="116" t="s">
        <v>879</v>
      </c>
      <c r="F31" s="116" t="s">
        <v>882</v>
      </c>
      <c r="G31" s="6" t="s">
        <v>876</v>
      </c>
      <c r="H31" s="38" t="s">
        <v>880</v>
      </c>
      <c r="I31" s="38" t="s">
        <v>883</v>
      </c>
      <c r="J31" s="8" t="s">
        <v>1465</v>
      </c>
      <c r="K31" s="7"/>
      <c r="L31" s="7"/>
      <c r="M31" s="7"/>
      <c r="N31" s="7"/>
      <c r="O31" s="7"/>
      <c r="P31" s="8" t="s">
        <v>1465</v>
      </c>
      <c r="Q31" s="117" t="s">
        <v>1465</v>
      </c>
      <c r="S31" s="50"/>
    </row>
    <row r="32" customFormat="false" ht="15.75" hidden="false" customHeight="true" outlineLevel="0" collapsed="false">
      <c r="A32" s="120" t="s">
        <v>901</v>
      </c>
      <c r="B32" s="115" t="s">
        <v>1496</v>
      </c>
      <c r="C32" s="119" t="n">
        <v>133239397</v>
      </c>
      <c r="D32" s="68" t="s">
        <v>902</v>
      </c>
      <c r="E32" s="116" t="s">
        <v>906</v>
      </c>
      <c r="F32" s="116" t="s">
        <v>908</v>
      </c>
      <c r="G32" s="68" t="s">
        <v>903</v>
      </c>
      <c r="H32" s="38" t="s">
        <v>907</v>
      </c>
      <c r="I32" s="38" t="s">
        <v>909</v>
      </c>
      <c r="J32" s="8" t="s">
        <v>1465</v>
      </c>
      <c r="K32" s="8" t="s">
        <v>1465</v>
      </c>
      <c r="L32" s="8"/>
      <c r="M32" s="7"/>
      <c r="N32" s="7"/>
      <c r="O32" s="7"/>
      <c r="P32" s="8"/>
      <c r="Q32" s="7"/>
      <c r="S32" s="50"/>
    </row>
    <row r="33" customFormat="false" ht="15.75" hidden="false" customHeight="true" outlineLevel="0" collapsed="false">
      <c r="A33" s="120" t="s">
        <v>918</v>
      </c>
      <c r="B33" s="115" t="s">
        <v>1497</v>
      </c>
      <c r="C33" s="119" t="n">
        <v>182935002</v>
      </c>
      <c r="D33" s="20" t="s">
        <v>919</v>
      </c>
      <c r="E33" s="116" t="s">
        <v>923</v>
      </c>
      <c r="F33" s="116" t="s">
        <v>926</v>
      </c>
      <c r="G33" s="42" t="s">
        <v>920</v>
      </c>
      <c r="H33" s="38" t="s">
        <v>924</v>
      </c>
      <c r="I33" s="38" t="s">
        <v>927</v>
      </c>
      <c r="J33" s="8" t="s">
        <v>1465</v>
      </c>
      <c r="K33" s="8" t="s">
        <v>1465</v>
      </c>
      <c r="L33" s="8"/>
      <c r="M33" s="7"/>
      <c r="N33" s="7"/>
      <c r="O33" s="7"/>
      <c r="P33" s="8"/>
      <c r="Q33" s="7"/>
      <c r="S33" s="50"/>
    </row>
    <row r="34" customFormat="false" ht="15.75" hidden="false" customHeight="true" outlineLevel="0" collapsed="false">
      <c r="A34" s="120" t="s">
        <v>928</v>
      </c>
      <c r="B34" s="115" t="s">
        <v>1498</v>
      </c>
      <c r="C34" s="9" t="n">
        <v>71215037</v>
      </c>
      <c r="D34" s="68" t="s">
        <v>929</v>
      </c>
      <c r="E34" s="116" t="s">
        <v>933</v>
      </c>
      <c r="F34" s="116" t="s">
        <v>936</v>
      </c>
      <c r="G34" s="6" t="s">
        <v>930</v>
      </c>
      <c r="H34" s="38" t="s">
        <v>934</v>
      </c>
      <c r="I34" s="38" t="s">
        <v>936</v>
      </c>
      <c r="J34" s="8" t="s">
        <v>1465</v>
      </c>
      <c r="K34" s="8" t="s">
        <v>1465</v>
      </c>
      <c r="L34" s="8"/>
      <c r="M34" s="7"/>
      <c r="N34" s="7"/>
      <c r="O34" s="69"/>
      <c r="P34" s="8"/>
      <c r="Q34" s="69"/>
      <c r="S34" s="50"/>
    </row>
    <row r="35" customFormat="false" ht="15.75" hidden="false" customHeight="true" outlineLevel="0" collapsed="false">
      <c r="A35" s="120" t="s">
        <v>945</v>
      </c>
      <c r="B35" s="115" t="s">
        <v>1499</v>
      </c>
      <c r="C35" s="119" t="n">
        <v>830341645</v>
      </c>
      <c r="D35" s="68" t="s">
        <v>946</v>
      </c>
      <c r="E35" s="116" t="s">
        <v>950</v>
      </c>
      <c r="F35" s="116" t="s">
        <v>953</v>
      </c>
      <c r="G35" s="6" t="s">
        <v>947</v>
      </c>
      <c r="H35" s="38" t="s">
        <v>951</v>
      </c>
      <c r="I35" s="38" t="s">
        <v>953</v>
      </c>
      <c r="J35" s="8" t="s">
        <v>1465</v>
      </c>
      <c r="K35" s="7"/>
      <c r="L35" s="7"/>
      <c r="M35" s="7"/>
      <c r="N35" s="7"/>
      <c r="O35" s="7"/>
      <c r="P35" s="8" t="s">
        <v>1465</v>
      </c>
      <c r="Q35" s="117" t="s">
        <v>1465</v>
      </c>
      <c r="S35" s="50"/>
    </row>
    <row r="36" customFormat="false" ht="15.75" hidden="false" customHeight="true" outlineLevel="0" collapsed="false">
      <c r="A36" s="114" t="s">
        <v>973</v>
      </c>
      <c r="B36" s="115" t="s">
        <v>1500</v>
      </c>
      <c r="C36" s="9" t="n">
        <v>17433348</v>
      </c>
      <c r="D36" s="121" t="s">
        <v>974</v>
      </c>
      <c r="E36" s="116" t="s">
        <v>1501</v>
      </c>
      <c r="F36" s="116" t="s">
        <v>980</v>
      </c>
      <c r="G36" s="68" t="s">
        <v>975</v>
      </c>
      <c r="H36" s="38" t="s">
        <v>978</v>
      </c>
      <c r="I36" s="38" t="s">
        <v>980</v>
      </c>
      <c r="J36" s="8" t="s">
        <v>1465</v>
      </c>
      <c r="K36" s="8" t="s">
        <v>1465</v>
      </c>
      <c r="L36" s="8"/>
      <c r="M36" s="7"/>
      <c r="N36" s="7"/>
      <c r="O36" s="117" t="s">
        <v>1465</v>
      </c>
      <c r="P36" s="8"/>
      <c r="Q36" s="7"/>
      <c r="S36" s="50"/>
    </row>
    <row r="37" customFormat="false" ht="15.75" hidden="false" customHeight="true" outlineLevel="0" collapsed="false">
      <c r="A37" s="120" t="s">
        <v>1009</v>
      </c>
      <c r="B37" s="115" t="s">
        <v>1502</v>
      </c>
      <c r="C37" s="119" t="n">
        <v>809019180</v>
      </c>
      <c r="D37" s="68" t="s">
        <v>1010</v>
      </c>
      <c r="E37" s="116" t="s">
        <v>1014</v>
      </c>
      <c r="F37" s="116" t="s">
        <v>1016</v>
      </c>
      <c r="G37" s="68" t="s">
        <v>1011</v>
      </c>
      <c r="H37" s="38" t="s">
        <v>1015</v>
      </c>
      <c r="I37" s="38" t="s">
        <v>1016</v>
      </c>
      <c r="J37" s="8" t="s">
        <v>1465</v>
      </c>
      <c r="K37" s="7"/>
      <c r="L37" s="7"/>
      <c r="M37" s="7"/>
      <c r="N37" s="7"/>
      <c r="O37" s="117" t="s">
        <v>1465</v>
      </c>
      <c r="P37" s="8"/>
      <c r="Q37" s="7"/>
      <c r="S37" s="50"/>
    </row>
    <row r="38" customFormat="false" ht="15.75" hidden="false" customHeight="true" outlineLevel="0" collapsed="false">
      <c r="A38" s="120" t="s">
        <v>1041</v>
      </c>
      <c r="B38" s="115" t="s">
        <v>1503</v>
      </c>
      <c r="C38" s="119" t="n">
        <v>618564116</v>
      </c>
      <c r="D38" s="68" t="s">
        <v>1042</v>
      </c>
      <c r="E38" s="116" t="s">
        <v>1046</v>
      </c>
      <c r="F38" s="116" t="s">
        <v>1048</v>
      </c>
      <c r="G38" s="6" t="s">
        <v>1043</v>
      </c>
      <c r="H38" s="38" t="s">
        <v>1047</v>
      </c>
      <c r="I38" s="38" t="s">
        <v>1048</v>
      </c>
      <c r="J38" s="8" t="s">
        <v>1465</v>
      </c>
      <c r="K38" s="7"/>
      <c r="L38" s="7"/>
      <c r="M38" s="7"/>
      <c r="N38" s="7"/>
      <c r="O38" s="117" t="s">
        <v>1465</v>
      </c>
      <c r="P38" s="8"/>
      <c r="Q38" s="7"/>
      <c r="S38" s="50"/>
    </row>
    <row r="39" customFormat="false" ht="15.75" hidden="false" customHeight="true" outlineLevel="0" collapsed="false">
      <c r="A39" s="127" t="s">
        <v>1075</v>
      </c>
      <c r="B39" s="115" t="s">
        <v>1504</v>
      </c>
      <c r="C39" s="119" t="n">
        <v>807512934</v>
      </c>
      <c r="D39" s="128" t="s">
        <v>1076</v>
      </c>
      <c r="E39" s="116" t="s">
        <v>1080</v>
      </c>
      <c r="F39" s="116" t="s">
        <v>1081</v>
      </c>
      <c r="G39" s="129" t="s">
        <v>1077</v>
      </c>
      <c r="H39" s="38" t="s">
        <v>1080</v>
      </c>
      <c r="I39" s="38" t="s">
        <v>1082</v>
      </c>
      <c r="J39" s="8" t="s">
        <v>1465</v>
      </c>
      <c r="K39" s="7"/>
      <c r="L39" s="7"/>
      <c r="M39" s="7"/>
      <c r="N39" s="7"/>
      <c r="O39" s="7"/>
      <c r="P39" s="8"/>
      <c r="Q39" s="7"/>
      <c r="S39" s="50"/>
    </row>
    <row r="40" customFormat="false" ht="15.75" hidden="false" customHeight="true" outlineLevel="0" collapsed="false">
      <c r="A40" s="4" t="s">
        <v>1126</v>
      </c>
      <c r="B40" s="115" t="s">
        <v>1505</v>
      </c>
      <c r="C40" s="9" t="n">
        <v>20345075</v>
      </c>
      <c r="D40" s="68" t="s">
        <v>1127</v>
      </c>
      <c r="E40" s="116" t="s">
        <v>1131</v>
      </c>
      <c r="F40" s="116" t="s">
        <v>1133</v>
      </c>
      <c r="G40" s="6" t="s">
        <v>1128</v>
      </c>
      <c r="H40" s="38" t="s">
        <v>1131</v>
      </c>
      <c r="I40" s="38" t="s">
        <v>1133</v>
      </c>
      <c r="J40" s="8" t="s">
        <v>1465</v>
      </c>
      <c r="K40" s="7"/>
      <c r="L40" s="7"/>
      <c r="M40" s="7"/>
      <c r="N40" s="7"/>
      <c r="O40" s="117" t="s">
        <v>1465</v>
      </c>
      <c r="P40" s="8" t="s">
        <v>1465</v>
      </c>
      <c r="Q40" s="117" t="s">
        <v>1465</v>
      </c>
      <c r="S40" s="50"/>
    </row>
    <row r="41" customFormat="false" ht="15.75" hidden="false" customHeight="true" outlineLevel="0" collapsed="false">
      <c r="A41" s="130" t="s">
        <v>1153</v>
      </c>
      <c r="B41" s="115" t="s">
        <v>1506</v>
      </c>
      <c r="C41" s="119" t="n">
        <v>962121286</v>
      </c>
      <c r="D41" s="13" t="s">
        <v>1154</v>
      </c>
      <c r="E41" s="116" t="s">
        <v>1158</v>
      </c>
      <c r="F41" s="116" t="s">
        <v>1161</v>
      </c>
      <c r="G41" s="13" t="s">
        <v>1155</v>
      </c>
      <c r="H41" s="38" t="s">
        <v>1159</v>
      </c>
      <c r="I41" s="38" t="s">
        <v>1161</v>
      </c>
      <c r="J41" s="8" t="s">
        <v>1465</v>
      </c>
      <c r="K41" s="7"/>
      <c r="L41" s="7"/>
      <c r="M41" s="7"/>
      <c r="N41" s="7"/>
      <c r="O41" s="117"/>
      <c r="P41" s="8"/>
      <c r="Q41" s="117"/>
      <c r="S41" s="50"/>
    </row>
    <row r="42" customFormat="false" ht="19.5" hidden="false" customHeight="true" outlineLevel="0" collapsed="false">
      <c r="A42" s="114" t="s">
        <v>1189</v>
      </c>
      <c r="B42" s="115" t="s">
        <v>1507</v>
      </c>
      <c r="C42" s="9" t="n">
        <v>3592412</v>
      </c>
      <c r="D42" s="68" t="s">
        <v>1190</v>
      </c>
      <c r="E42" s="116" t="s">
        <v>1193</v>
      </c>
      <c r="F42" s="116" t="s">
        <v>1195</v>
      </c>
      <c r="G42" s="68" t="s">
        <v>1190</v>
      </c>
      <c r="H42" s="38" t="s">
        <v>1193</v>
      </c>
      <c r="I42" s="38" t="s">
        <v>1195</v>
      </c>
      <c r="J42" s="8" t="s">
        <v>1465</v>
      </c>
      <c r="K42" s="8" t="s">
        <v>1465</v>
      </c>
      <c r="L42" s="8"/>
      <c r="M42" s="7"/>
      <c r="N42" s="7"/>
      <c r="O42" s="7"/>
      <c r="P42" s="8"/>
      <c r="Q42" s="7"/>
      <c r="S42" s="50"/>
    </row>
    <row r="43" customFormat="false" ht="15.75" hidden="false" customHeight="true" outlineLevel="0" collapsed="false">
      <c r="A43" s="4" t="s">
        <v>1266</v>
      </c>
      <c r="B43" s="115" t="s">
        <v>1508</v>
      </c>
      <c r="C43" s="9" t="n">
        <v>15958325</v>
      </c>
      <c r="D43" s="68" t="s">
        <v>1267</v>
      </c>
      <c r="E43" s="116" t="s">
        <v>1271</v>
      </c>
      <c r="F43" s="116" t="s">
        <v>1274</v>
      </c>
      <c r="G43" s="6" t="s">
        <v>1268</v>
      </c>
      <c r="H43" s="38" t="s">
        <v>1272</v>
      </c>
      <c r="I43" s="38" t="s">
        <v>1275</v>
      </c>
      <c r="J43" s="8" t="s">
        <v>1465</v>
      </c>
      <c r="K43" s="7"/>
      <c r="L43" s="7"/>
      <c r="M43" s="7"/>
      <c r="N43" s="7"/>
      <c r="O43" s="117" t="s">
        <v>1465</v>
      </c>
      <c r="P43" s="8"/>
      <c r="Q43" s="7"/>
      <c r="S43" s="50"/>
    </row>
    <row r="44" customFormat="false" ht="15.75" hidden="false" customHeight="true" outlineLevel="0" collapsed="false">
      <c r="A44" s="120" t="s">
        <v>1276</v>
      </c>
      <c r="B44" s="115" t="s">
        <v>1509</v>
      </c>
      <c r="C44" s="119" t="n">
        <v>611196890</v>
      </c>
      <c r="D44" s="68" t="s">
        <v>1277</v>
      </c>
      <c r="E44" s="116" t="s">
        <v>1281</v>
      </c>
      <c r="F44" s="116" t="s">
        <v>1282</v>
      </c>
      <c r="G44" s="6" t="s">
        <v>1278</v>
      </c>
      <c r="H44" s="38" t="s">
        <v>1281</v>
      </c>
      <c r="I44" s="38" t="s">
        <v>1283</v>
      </c>
      <c r="J44" s="8" t="s">
        <v>1465</v>
      </c>
      <c r="K44" s="7"/>
      <c r="L44" s="7"/>
      <c r="M44" s="7"/>
      <c r="N44" s="7"/>
      <c r="O44" s="7"/>
      <c r="P44" s="8"/>
      <c r="Q44" s="7"/>
      <c r="S44" s="50"/>
    </row>
    <row r="45" customFormat="false" ht="15.75" hidden="false" customHeight="true" outlineLevel="0" collapsed="false">
      <c r="A45" s="4" t="s">
        <v>1284</v>
      </c>
      <c r="B45" s="115" t="s">
        <v>1510</v>
      </c>
      <c r="C45" s="119" t="n">
        <v>600985738</v>
      </c>
      <c r="D45" s="20" t="s">
        <v>1285</v>
      </c>
      <c r="E45" s="116" t="s">
        <v>1289</v>
      </c>
      <c r="F45" s="116" t="s">
        <v>1291</v>
      </c>
      <c r="G45" s="42" t="s">
        <v>1286</v>
      </c>
      <c r="H45" s="38" t="s">
        <v>1289</v>
      </c>
      <c r="I45" s="38" t="s">
        <v>1292</v>
      </c>
      <c r="J45" s="8" t="s">
        <v>1465</v>
      </c>
      <c r="K45" s="8" t="s">
        <v>1465</v>
      </c>
      <c r="L45" s="8"/>
      <c r="M45" s="7"/>
      <c r="N45" s="7"/>
      <c r="O45" s="117" t="s">
        <v>1465</v>
      </c>
      <c r="P45" s="8"/>
      <c r="Q45" s="7"/>
      <c r="S45" s="50"/>
    </row>
    <row r="46" customFormat="false" ht="13.5" hidden="false" customHeight="true" outlineLevel="0" collapsed="false">
      <c r="A46" s="50"/>
      <c r="D46" s="50"/>
      <c r="E46" s="116" t="n">
        <v>0</v>
      </c>
      <c r="F46" s="116" t="n">
        <v>0</v>
      </c>
      <c r="G46" s="106" t="s">
        <v>1511</v>
      </c>
      <c r="H46" s="38" t="n">
        <v>0</v>
      </c>
      <c r="I46" s="38" t="n">
        <v>0</v>
      </c>
      <c r="J46" s="38"/>
      <c r="K46" s="131" t="n">
        <v>18</v>
      </c>
      <c r="L46" s="131"/>
      <c r="M46" s="131" t="n">
        <v>3</v>
      </c>
      <c r="N46" s="131"/>
      <c r="O46" s="131" t="n">
        <v>14</v>
      </c>
      <c r="P46" s="8" t="n">
        <f aca="false">Q46</f>
        <v>8</v>
      </c>
      <c r="Q46" s="131" t="n">
        <v>8</v>
      </c>
      <c r="S46" s="50"/>
    </row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52.6"/>
    <col collapsed="false" customWidth="true" hidden="false" outlineLevel="0" max="2" min="2" style="50" width="23.4"/>
    <col collapsed="false" customWidth="true" hidden="false" outlineLevel="0" max="3" min="3" style="109" width="15.69"/>
    <col collapsed="false" customWidth="true" hidden="false" outlineLevel="0" max="4" min="4" style="0" width="30.7"/>
    <col collapsed="false" customWidth="true" hidden="false" outlineLevel="0" max="6" min="5" style="50" width="28.7"/>
    <col collapsed="false" customWidth="true" hidden="false" outlineLevel="0" max="7" min="7" style="0" width="30.7"/>
    <col collapsed="false" customWidth="true" hidden="false" outlineLevel="0" max="9" min="8" style="50" width="28.7"/>
    <col collapsed="false" customWidth="true" hidden="false" outlineLevel="0" max="10" min="10" style="50" width="10"/>
    <col collapsed="false" customWidth="true" hidden="false" outlineLevel="0" max="11" min="11" style="0" width="6.69"/>
    <col collapsed="false" customWidth="true" hidden="false" outlineLevel="0" max="12" min="12" style="50" width="6.69"/>
    <col collapsed="false" customWidth="true" hidden="false" outlineLevel="0" max="13" min="13" style="0" width="6.69"/>
    <col collapsed="false" customWidth="true" hidden="false" outlineLevel="0" max="14" min="14" style="50" width="6.69"/>
    <col collapsed="false" customWidth="true" hidden="false" outlineLevel="0" max="15" min="15" style="0" width="6.69"/>
    <col collapsed="false" customWidth="true" hidden="false" outlineLevel="0" max="16" min="16" style="50" width="6.69"/>
    <col collapsed="false" customWidth="true" hidden="false" outlineLevel="0" max="17" min="17" style="0" width="6.69"/>
    <col collapsed="false" customWidth="true" hidden="false" outlineLevel="0" max="18" min="18" style="50" width="6.69"/>
    <col collapsed="false" customWidth="true" hidden="false" outlineLevel="0" max="31" min="19" style="0" width="8.6"/>
    <col collapsed="false" customWidth="true" hidden="false" outlineLevel="0" max="1025" min="32" style="0" width="12.6"/>
  </cols>
  <sheetData>
    <row r="1" customFormat="false" ht="13.5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5.75" hidden="false" customHeight="true" outlineLevel="0" collapsed="false">
      <c r="A2" s="120" t="s">
        <v>12</v>
      </c>
      <c r="B2" s="115" t="s">
        <v>1512</v>
      </c>
      <c r="C2" s="9" t="n">
        <v>39872622</v>
      </c>
      <c r="D2" s="68" t="s">
        <v>13</v>
      </c>
      <c r="E2" s="116" t="s">
        <v>18</v>
      </c>
      <c r="F2" s="116" t="s">
        <v>21</v>
      </c>
      <c r="G2" s="6" t="s">
        <v>14</v>
      </c>
      <c r="H2" s="38" t="s">
        <v>19</v>
      </c>
      <c r="I2" s="38" t="s">
        <v>22</v>
      </c>
      <c r="J2" s="117" t="s">
        <v>1465</v>
      </c>
      <c r="K2" s="7"/>
      <c r="L2" s="7"/>
      <c r="M2" s="8"/>
      <c r="N2" s="8"/>
      <c r="O2" s="7"/>
      <c r="P2" s="8" t="s">
        <v>1513</v>
      </c>
      <c r="Q2" s="117" t="s">
        <v>1465</v>
      </c>
      <c r="S2" s="50"/>
    </row>
    <row r="3" customFormat="false" ht="15.75" hidden="false" customHeight="true" outlineLevel="0" collapsed="false">
      <c r="A3" s="120" t="s">
        <v>378</v>
      </c>
      <c r="B3" s="115" t="s">
        <v>1514</v>
      </c>
      <c r="C3" s="119" t="n">
        <v>793165119</v>
      </c>
      <c r="D3" s="68" t="s">
        <v>379</v>
      </c>
      <c r="E3" s="116" t="s">
        <v>382</v>
      </c>
      <c r="F3" s="116" t="s">
        <v>383</v>
      </c>
      <c r="G3" s="68" t="s">
        <v>379</v>
      </c>
      <c r="H3" s="38" t="s">
        <v>382</v>
      </c>
      <c r="I3" s="38" t="s">
        <v>383</v>
      </c>
      <c r="J3" s="117" t="s">
        <v>1465</v>
      </c>
      <c r="K3" s="7"/>
      <c r="L3" s="7"/>
      <c r="M3" s="7"/>
      <c r="N3" s="7"/>
      <c r="O3" s="7"/>
      <c r="P3" s="7"/>
      <c r="Q3" s="7"/>
      <c r="S3" s="50"/>
    </row>
    <row r="4" customFormat="false" ht="15.75" hidden="false" customHeight="true" outlineLevel="0" collapsed="false">
      <c r="A4" s="120" t="s">
        <v>449</v>
      </c>
      <c r="B4" s="115" t="s">
        <v>1515</v>
      </c>
      <c r="C4" s="119" t="n">
        <v>142428783</v>
      </c>
      <c r="D4" s="68" t="s">
        <v>450</v>
      </c>
      <c r="E4" s="116" t="s">
        <v>454</v>
      </c>
      <c r="F4" s="116" t="s">
        <v>457</v>
      </c>
      <c r="G4" s="6" t="s">
        <v>451</v>
      </c>
      <c r="H4" s="38" t="s">
        <v>455</v>
      </c>
      <c r="I4" s="38" t="s">
        <v>458</v>
      </c>
      <c r="J4" s="117" t="s">
        <v>1465</v>
      </c>
      <c r="K4" s="117" t="s">
        <v>1465</v>
      </c>
      <c r="L4" s="117"/>
      <c r="M4" s="7"/>
      <c r="N4" s="7"/>
      <c r="O4" s="7"/>
      <c r="P4" s="7"/>
      <c r="Q4" s="7"/>
      <c r="S4" s="50"/>
    </row>
    <row r="5" customFormat="false" ht="15.75" hidden="false" customHeight="true" outlineLevel="0" collapsed="false">
      <c r="A5" s="120" t="s">
        <v>527</v>
      </c>
      <c r="B5" s="115" t="s">
        <v>1516</v>
      </c>
      <c r="C5" s="119" t="n">
        <v>126150056</v>
      </c>
      <c r="D5" s="68" t="s">
        <v>528</v>
      </c>
      <c r="E5" s="116" t="s">
        <v>532</v>
      </c>
      <c r="F5" s="116" t="s">
        <v>535</v>
      </c>
      <c r="G5" s="6" t="s">
        <v>529</v>
      </c>
      <c r="H5" s="38" t="s">
        <v>533</v>
      </c>
      <c r="I5" s="38" t="s">
        <v>536</v>
      </c>
      <c r="J5" s="117" t="s">
        <v>1465</v>
      </c>
      <c r="K5" s="7"/>
      <c r="L5" s="7"/>
      <c r="M5" s="7"/>
      <c r="N5" s="7"/>
      <c r="O5" s="7"/>
      <c r="P5" s="7"/>
      <c r="Q5" s="117"/>
      <c r="S5" s="50"/>
    </row>
    <row r="6" customFormat="false" ht="15.75" hidden="false" customHeight="true" outlineLevel="0" collapsed="false">
      <c r="A6" s="120" t="s">
        <v>537</v>
      </c>
      <c r="B6" s="115" t="s">
        <v>1517</v>
      </c>
      <c r="C6" s="119" t="n">
        <v>129842667</v>
      </c>
      <c r="D6" s="68" t="s">
        <v>538</v>
      </c>
      <c r="E6" s="116" t="s">
        <v>542</v>
      </c>
      <c r="F6" s="116" t="s">
        <v>545</v>
      </c>
      <c r="G6" s="6" t="s">
        <v>539</v>
      </c>
      <c r="H6" s="38" t="s">
        <v>543</v>
      </c>
      <c r="I6" s="38" t="s">
        <v>545</v>
      </c>
      <c r="J6" s="117" t="s">
        <v>1465</v>
      </c>
      <c r="K6" s="117"/>
      <c r="L6" s="117"/>
      <c r="M6" s="7"/>
      <c r="N6" s="7"/>
      <c r="O6" s="7"/>
      <c r="P6" s="7"/>
      <c r="Q6" s="7"/>
      <c r="S6" s="50"/>
    </row>
    <row r="7" customFormat="false" ht="15.75" hidden="false" customHeight="true" outlineLevel="0" collapsed="false">
      <c r="A7" s="120" t="s">
        <v>603</v>
      </c>
      <c r="B7" s="115" t="s">
        <v>1518</v>
      </c>
      <c r="C7" s="119" t="n">
        <v>825487130</v>
      </c>
      <c r="D7" s="20" t="s">
        <v>604</v>
      </c>
      <c r="E7" s="116" t="s">
        <v>607</v>
      </c>
      <c r="F7" s="116" t="s">
        <v>609</v>
      </c>
      <c r="G7" s="20" t="s">
        <v>604</v>
      </c>
      <c r="H7" s="38" t="s">
        <v>607</v>
      </c>
      <c r="I7" s="38" t="s">
        <v>609</v>
      </c>
      <c r="J7" s="117" t="s">
        <v>1465</v>
      </c>
      <c r="K7" s="117" t="s">
        <v>1465</v>
      </c>
      <c r="L7" s="117"/>
      <c r="M7" s="7"/>
      <c r="N7" s="7"/>
      <c r="O7" s="117"/>
      <c r="P7" s="7"/>
      <c r="Q7" s="7"/>
      <c r="S7" s="50"/>
    </row>
    <row r="8" customFormat="false" ht="15.75" hidden="false" customHeight="true" outlineLevel="0" collapsed="false">
      <c r="A8" s="120" t="s">
        <v>901</v>
      </c>
      <c r="B8" s="115" t="s">
        <v>1519</v>
      </c>
      <c r="C8" s="119" t="n">
        <v>133239397</v>
      </c>
      <c r="D8" s="68" t="s">
        <v>902</v>
      </c>
      <c r="E8" s="116" t="s">
        <v>906</v>
      </c>
      <c r="F8" s="116" t="s">
        <v>908</v>
      </c>
      <c r="G8" s="68" t="s">
        <v>903</v>
      </c>
      <c r="H8" s="38" t="s">
        <v>907</v>
      </c>
      <c r="I8" s="38" t="s">
        <v>909</v>
      </c>
      <c r="J8" s="117" t="s">
        <v>1465</v>
      </c>
      <c r="K8" s="117" t="s">
        <v>1465</v>
      </c>
      <c r="L8" s="117"/>
      <c r="M8" s="7"/>
      <c r="N8" s="7"/>
      <c r="O8" s="7"/>
      <c r="P8" s="7"/>
      <c r="Q8" s="7"/>
      <c r="S8" s="50"/>
    </row>
    <row r="9" customFormat="false" ht="15.75" hidden="false" customHeight="true" outlineLevel="0" collapsed="false">
      <c r="A9" s="130" t="s">
        <v>1101</v>
      </c>
      <c r="B9" s="115" t="s">
        <v>1520</v>
      </c>
      <c r="C9" s="119" t="n">
        <v>609732198</v>
      </c>
      <c r="D9" s="68" t="s">
        <v>1102</v>
      </c>
      <c r="E9" s="116" t="s">
        <v>1106</v>
      </c>
      <c r="F9" s="116" t="s">
        <v>1108</v>
      </c>
      <c r="G9" s="68" t="s">
        <v>1103</v>
      </c>
      <c r="H9" s="38" t="s">
        <v>1107</v>
      </c>
      <c r="I9" s="38" t="s">
        <v>1109</v>
      </c>
      <c r="J9" s="117" t="s">
        <v>1465</v>
      </c>
      <c r="K9" s="7"/>
      <c r="L9" s="7"/>
      <c r="M9" s="8"/>
      <c r="N9" s="8"/>
      <c r="O9" s="7"/>
      <c r="P9" s="8"/>
      <c r="Q9" s="7"/>
      <c r="S9" s="50"/>
    </row>
    <row r="10" customFormat="false" ht="15.75" hidden="false" customHeight="true" outlineLevel="0" collapsed="false">
      <c r="A10" s="120" t="s">
        <v>1110</v>
      </c>
      <c r="B10" s="115" t="s">
        <v>1521</v>
      </c>
      <c r="C10" s="119" t="n">
        <v>101456903</v>
      </c>
      <c r="D10" s="68" t="s">
        <v>1111</v>
      </c>
      <c r="E10" s="116" t="s">
        <v>1114</v>
      </c>
      <c r="F10" s="116" t="s">
        <v>1116</v>
      </c>
      <c r="G10" s="68" t="s">
        <v>1111</v>
      </c>
      <c r="H10" s="38" t="s">
        <v>1114</v>
      </c>
      <c r="I10" s="38" t="s">
        <v>1116</v>
      </c>
      <c r="J10" s="117" t="s">
        <v>1465</v>
      </c>
      <c r="K10" s="7"/>
      <c r="L10" s="7"/>
      <c r="M10" s="7"/>
      <c r="N10" s="7"/>
      <c r="O10" s="117"/>
      <c r="P10" s="7"/>
      <c r="Q10" s="7"/>
      <c r="S10" s="50"/>
    </row>
    <row r="11" customFormat="false" ht="13.5" hidden="false" customHeight="true" outlineLevel="0" collapsed="false">
      <c r="A11" s="50" t="s">
        <v>32</v>
      </c>
      <c r="B11" s="50" t="s">
        <v>1522</v>
      </c>
      <c r="C11" s="35" t="n">
        <v>8050242</v>
      </c>
      <c r="D11" s="50" t="s">
        <v>34</v>
      </c>
      <c r="E11" s="50" t="s">
        <v>37</v>
      </c>
      <c r="F11" s="50" t="s">
        <v>40</v>
      </c>
      <c r="G11" s="50" t="s">
        <v>33</v>
      </c>
      <c r="H11" s="50" t="s">
        <v>38</v>
      </c>
      <c r="I11" s="50" t="s">
        <v>40</v>
      </c>
      <c r="J11" s="117" t="s">
        <v>1465</v>
      </c>
      <c r="K11" s="50"/>
      <c r="M11" s="50"/>
      <c r="O11" s="50"/>
      <c r="Q11" s="50"/>
      <c r="R11" s="132"/>
      <c r="S11" s="132"/>
    </row>
    <row r="12" customFormat="false" ht="13.5" hidden="false" customHeight="true" outlineLevel="0" collapsed="false">
      <c r="A12" s="50" t="s">
        <v>218</v>
      </c>
      <c r="B12" s="50" t="s">
        <v>1523</v>
      </c>
      <c r="C12" s="35" t="n">
        <f aca="false">VLOOKUP(A12,'OASIS SB Contractors'!$A$56:K$478,11,0)</f>
        <v>183720515</v>
      </c>
      <c r="D12" s="50" t="s">
        <v>219</v>
      </c>
      <c r="E12" s="50" t="s">
        <v>223</v>
      </c>
      <c r="F12" s="50" t="s">
        <v>226</v>
      </c>
      <c r="G12" s="50" t="s">
        <v>220</v>
      </c>
      <c r="H12" s="50" t="s">
        <v>224</v>
      </c>
      <c r="I12" s="50" t="s">
        <v>227</v>
      </c>
      <c r="J12" s="117" t="s">
        <v>1465</v>
      </c>
      <c r="K12" s="50"/>
      <c r="M12" s="50"/>
      <c r="O12" s="132" t="s">
        <v>1465</v>
      </c>
      <c r="Q12" s="50"/>
      <c r="R12" s="132"/>
      <c r="S12" s="132"/>
    </row>
    <row r="13" customFormat="false" ht="13.5" hidden="false" customHeight="true" outlineLevel="0" collapsed="false">
      <c r="A13" s="50" t="s">
        <v>237</v>
      </c>
      <c r="B13" s="50" t="s">
        <v>1524</v>
      </c>
      <c r="C13" s="35" t="n">
        <f aca="false">VLOOKUP(A13,'OASIS SB Contractors'!$A$56:K$478,11,0)</f>
        <v>199433371</v>
      </c>
      <c r="D13" s="50" t="s">
        <v>238</v>
      </c>
      <c r="E13" s="50" t="s">
        <v>242</v>
      </c>
      <c r="F13" s="50" t="s">
        <v>245</v>
      </c>
      <c r="G13" s="50" t="s">
        <v>239</v>
      </c>
      <c r="H13" s="50" t="s">
        <v>243</v>
      </c>
      <c r="I13" s="50" t="s">
        <v>246</v>
      </c>
      <c r="J13" s="117" t="s">
        <v>1465</v>
      </c>
      <c r="K13" s="50"/>
      <c r="M13" s="50"/>
      <c r="O13" s="50"/>
      <c r="P13" s="50" t="s">
        <v>1513</v>
      </c>
      <c r="Q13" s="132" t="s">
        <v>1465</v>
      </c>
      <c r="R13" s="132"/>
      <c r="S13" s="132"/>
    </row>
    <row r="14" customFormat="false" ht="13.5" hidden="false" customHeight="true" outlineLevel="0" collapsed="false">
      <c r="A14" s="50" t="s">
        <v>247</v>
      </c>
      <c r="B14" s="50" t="s">
        <v>1525</v>
      </c>
      <c r="C14" s="35" t="n">
        <f aca="false">VLOOKUP(A14,'OASIS SB Contractors'!$A$56:K$478,11,0)</f>
        <v>619053411</v>
      </c>
      <c r="D14" s="50" t="s">
        <v>248</v>
      </c>
      <c r="E14" s="50" t="s">
        <v>252</v>
      </c>
      <c r="F14" s="50" t="s">
        <v>255</v>
      </c>
      <c r="G14" s="50" t="s">
        <v>249</v>
      </c>
      <c r="H14" s="50" t="s">
        <v>253</v>
      </c>
      <c r="I14" s="50" t="s">
        <v>256</v>
      </c>
      <c r="J14" s="117" t="s">
        <v>1465</v>
      </c>
      <c r="K14" s="50"/>
      <c r="M14" s="50"/>
      <c r="O14" s="50"/>
      <c r="Q14" s="50"/>
      <c r="R14" s="132"/>
      <c r="S14" s="50"/>
    </row>
    <row r="15" customFormat="false" ht="13.5" hidden="false" customHeight="true" outlineLevel="0" collapsed="false">
      <c r="A15" s="50" t="s">
        <v>266</v>
      </c>
      <c r="B15" s="50" t="s">
        <v>1526</v>
      </c>
      <c r="C15" s="35" t="n">
        <f aca="false">VLOOKUP(A15,'OASIS SB Contractors'!$A$56:K$478,11,0)</f>
        <v>121827260</v>
      </c>
      <c r="D15" s="50" t="s">
        <v>267</v>
      </c>
      <c r="E15" s="50" t="s">
        <v>271</v>
      </c>
      <c r="F15" s="50" t="s">
        <v>274</v>
      </c>
      <c r="G15" s="50" t="s">
        <v>268</v>
      </c>
      <c r="H15" s="50" t="s">
        <v>272</v>
      </c>
      <c r="I15" s="50" t="s">
        <v>275</v>
      </c>
      <c r="J15" s="117" t="s">
        <v>1465</v>
      </c>
      <c r="K15" s="50"/>
      <c r="M15" s="50"/>
      <c r="O15" s="50"/>
      <c r="Q15" s="50"/>
      <c r="R15" s="132"/>
      <c r="S15" s="50"/>
    </row>
    <row r="16" customFormat="false" ht="13.5" hidden="false" customHeight="true" outlineLevel="0" collapsed="false">
      <c r="A16" s="50" t="s">
        <v>285</v>
      </c>
      <c r="B16" s="50" t="s">
        <v>1527</v>
      </c>
      <c r="C16" s="35" t="n">
        <f aca="false">VLOOKUP(A16,'OASIS SB Contractors'!$A$56:K$478,11,0)</f>
        <v>127222466</v>
      </c>
      <c r="D16" s="50" t="s">
        <v>286</v>
      </c>
      <c r="E16" s="50" t="s">
        <v>290</v>
      </c>
      <c r="F16" s="50" t="s">
        <v>292</v>
      </c>
      <c r="G16" s="50" t="s">
        <v>287</v>
      </c>
      <c r="H16" s="50" t="s">
        <v>291</v>
      </c>
      <c r="I16" s="50" t="s">
        <v>293</v>
      </c>
      <c r="J16" s="117" t="s">
        <v>1465</v>
      </c>
      <c r="K16" s="50"/>
      <c r="M16" s="50"/>
      <c r="O16" s="132" t="s">
        <v>1465</v>
      </c>
      <c r="Q16" s="50"/>
      <c r="R16" s="132"/>
      <c r="S16" s="132"/>
    </row>
    <row r="17" customFormat="false" ht="13.5" hidden="false" customHeight="true" outlineLevel="0" collapsed="false">
      <c r="A17" s="50" t="s">
        <v>330</v>
      </c>
      <c r="B17" s="50" t="s">
        <v>1528</v>
      </c>
      <c r="C17" s="35" t="n">
        <f aca="false">VLOOKUP(A17,'OASIS SB Contractors'!$A$56:K$478,11,0)</f>
        <v>53490988</v>
      </c>
      <c r="D17" s="50" t="s">
        <v>331</v>
      </c>
      <c r="E17" s="50" t="s">
        <v>335</v>
      </c>
      <c r="F17" s="50" t="s">
        <v>337</v>
      </c>
      <c r="G17" s="50" t="s">
        <v>332</v>
      </c>
      <c r="H17" s="50" t="s">
        <v>335</v>
      </c>
      <c r="I17" s="50" t="s">
        <v>338</v>
      </c>
      <c r="J17" s="117" t="s">
        <v>1465</v>
      </c>
      <c r="K17" s="50"/>
      <c r="M17" s="50"/>
      <c r="O17" s="132" t="s">
        <v>1465</v>
      </c>
      <c r="Q17" s="50"/>
      <c r="R17" s="132"/>
      <c r="S17" s="132"/>
    </row>
    <row r="18" customFormat="false" ht="13.5" hidden="false" customHeight="true" outlineLevel="0" collapsed="false">
      <c r="A18" s="50" t="s">
        <v>348</v>
      </c>
      <c r="B18" s="50" t="s">
        <v>1529</v>
      </c>
      <c r="C18" s="35" t="n">
        <f aca="false">VLOOKUP(A18,'OASIS SB Contractors'!$A$56:K$478,11,0)</f>
        <v>803438493</v>
      </c>
      <c r="D18" s="50" t="s">
        <v>349</v>
      </c>
      <c r="E18" s="50" t="s">
        <v>353</v>
      </c>
      <c r="F18" s="50" t="s">
        <v>356</v>
      </c>
      <c r="G18" s="50" t="s">
        <v>350</v>
      </c>
      <c r="H18" s="50" t="s">
        <v>354</v>
      </c>
      <c r="I18" s="50" t="s">
        <v>357</v>
      </c>
      <c r="J18" s="117" t="s">
        <v>1465</v>
      </c>
      <c r="K18" s="50"/>
      <c r="M18" s="50"/>
      <c r="O18" s="50"/>
      <c r="P18" s="50" t="s">
        <v>1513</v>
      </c>
      <c r="Q18" s="132" t="s">
        <v>1465</v>
      </c>
      <c r="R18" s="132"/>
      <c r="S18" s="132"/>
    </row>
    <row r="19" customFormat="false" ht="13.5" hidden="false" customHeight="true" outlineLevel="0" collapsed="false">
      <c r="A19" s="50" t="s">
        <v>421</v>
      </c>
      <c r="B19" s="50" t="s">
        <v>1530</v>
      </c>
      <c r="C19" s="35" t="n">
        <f aca="false">VLOOKUP(A19,'OASIS SB Contractors'!$A$56:K$478,11,0)</f>
        <v>115410404</v>
      </c>
      <c r="D19" s="50" t="s">
        <v>422</v>
      </c>
      <c r="E19" s="50" t="s">
        <v>426</v>
      </c>
      <c r="F19" s="50" t="s">
        <v>429</v>
      </c>
      <c r="G19" s="50" t="s">
        <v>423</v>
      </c>
      <c r="H19" s="50" t="s">
        <v>427</v>
      </c>
      <c r="I19" s="50" t="s">
        <v>430</v>
      </c>
      <c r="J19" s="117" t="s">
        <v>1465</v>
      </c>
      <c r="K19" s="50"/>
      <c r="M19" s="50"/>
      <c r="O19" s="50"/>
      <c r="Q19" s="50"/>
      <c r="R19" s="132"/>
      <c r="S19" s="50"/>
    </row>
    <row r="20" customFormat="false" ht="13.5" hidden="false" customHeight="true" outlineLevel="0" collapsed="false">
      <c r="A20" s="50" t="s">
        <v>441</v>
      </c>
      <c r="B20" s="50" t="s">
        <v>1531</v>
      </c>
      <c r="C20" s="35" t="n">
        <f aca="false">VLOOKUP(A20,'OASIS SB Contractors'!$A$56:K$478,11,0)</f>
        <v>789017506</v>
      </c>
      <c r="D20" s="50" t="s">
        <v>442</v>
      </c>
      <c r="E20" s="50" t="s">
        <v>446</v>
      </c>
      <c r="F20" s="50" t="s">
        <v>447</v>
      </c>
      <c r="G20" s="50" t="s">
        <v>443</v>
      </c>
      <c r="H20" s="50" t="s">
        <v>446</v>
      </c>
      <c r="I20" s="50" t="s">
        <v>448</v>
      </c>
      <c r="J20" s="117" t="s">
        <v>1465</v>
      </c>
      <c r="K20" s="50"/>
      <c r="M20" s="50"/>
      <c r="O20" s="50"/>
      <c r="Q20" s="50"/>
      <c r="R20" s="132"/>
      <c r="S20" s="50"/>
    </row>
    <row r="21" customFormat="false" ht="13.5" hidden="false" customHeight="true" outlineLevel="0" collapsed="false">
      <c r="A21" s="50" t="s">
        <v>518</v>
      </c>
      <c r="B21" s="50" t="s">
        <v>1532</v>
      </c>
      <c r="C21" s="35" t="n">
        <f aca="false">VLOOKUP(A21,'OASIS SB Contractors'!$A$56:K$478,11,0)</f>
        <v>627810476</v>
      </c>
      <c r="D21" s="50" t="s">
        <v>519</v>
      </c>
      <c r="E21" s="50" t="s">
        <v>523</v>
      </c>
      <c r="F21" s="50" t="s">
        <v>525</v>
      </c>
      <c r="G21" s="50" t="s">
        <v>520</v>
      </c>
      <c r="H21" s="50" t="s">
        <v>523</v>
      </c>
      <c r="I21" s="50" t="s">
        <v>526</v>
      </c>
      <c r="J21" s="117" t="s">
        <v>1465</v>
      </c>
      <c r="K21" s="50"/>
      <c r="M21" s="50"/>
      <c r="O21" s="50"/>
      <c r="Q21" s="50"/>
      <c r="R21" s="132"/>
      <c r="S21" s="50"/>
    </row>
    <row r="22" customFormat="false" ht="13.5" hidden="false" customHeight="true" outlineLevel="0" collapsed="false">
      <c r="A22" s="50" t="s">
        <v>566</v>
      </c>
      <c r="B22" s="50" t="s">
        <v>1533</v>
      </c>
      <c r="C22" s="35" t="n">
        <f aca="false">VLOOKUP(A22,'OASIS SB Contractors'!$A$56:K$478,11,0)</f>
        <v>85476625</v>
      </c>
      <c r="D22" s="50" t="s">
        <v>567</v>
      </c>
      <c r="E22" s="50" t="s">
        <v>571</v>
      </c>
      <c r="F22" s="50" t="s">
        <v>573</v>
      </c>
      <c r="G22" s="50" t="s">
        <v>568</v>
      </c>
      <c r="H22" s="50" t="s">
        <v>571</v>
      </c>
      <c r="I22" s="50" t="s">
        <v>574</v>
      </c>
      <c r="J22" s="117" t="s">
        <v>1465</v>
      </c>
      <c r="K22" s="50"/>
      <c r="M22" s="50"/>
      <c r="O22" s="50"/>
      <c r="Q22" s="50"/>
      <c r="R22" s="132"/>
      <c r="S22" s="50"/>
    </row>
    <row r="23" customFormat="false" ht="13.5" hidden="false" customHeight="true" outlineLevel="0" collapsed="false">
      <c r="A23" s="50" t="s">
        <v>629</v>
      </c>
      <c r="B23" s="50" t="s">
        <v>1534</v>
      </c>
      <c r="C23" s="35" t="n">
        <f aca="false">VLOOKUP(A23,'OASIS SB Contractors'!$A$56:K$478,11,0)</f>
        <v>145563586</v>
      </c>
      <c r="D23" s="50" t="s">
        <v>630</v>
      </c>
      <c r="E23" s="50" t="s">
        <v>634</v>
      </c>
      <c r="F23" s="50" t="s">
        <v>637</v>
      </c>
      <c r="G23" s="50" t="s">
        <v>631</v>
      </c>
      <c r="H23" s="50" t="s">
        <v>635</v>
      </c>
      <c r="I23" s="50" t="s">
        <v>638</v>
      </c>
      <c r="J23" s="117" t="s">
        <v>1465</v>
      </c>
      <c r="K23" s="50"/>
      <c r="M23" s="50"/>
      <c r="O23" s="50"/>
      <c r="P23" s="50" t="s">
        <v>1513</v>
      </c>
      <c r="Q23" s="132" t="s">
        <v>1465</v>
      </c>
      <c r="R23" s="132"/>
      <c r="S23" s="132"/>
    </row>
    <row r="24" customFormat="false" ht="13.5" hidden="false" customHeight="true" outlineLevel="0" collapsed="false">
      <c r="A24" s="50" t="s">
        <v>639</v>
      </c>
      <c r="B24" s="50" t="s">
        <v>1535</v>
      </c>
      <c r="C24" s="35" t="n">
        <f aca="false">VLOOKUP(A24,'OASIS SB Contractors'!$A$56:K$478,11,0)</f>
        <v>198024809</v>
      </c>
      <c r="D24" s="50" t="s">
        <v>640</v>
      </c>
      <c r="E24" s="50" t="s">
        <v>644</v>
      </c>
      <c r="F24" s="50" t="s">
        <v>646</v>
      </c>
      <c r="G24" s="50" t="s">
        <v>641</v>
      </c>
      <c r="H24" s="50" t="s">
        <v>645</v>
      </c>
      <c r="I24" s="50" t="s">
        <v>646</v>
      </c>
      <c r="J24" s="117" t="s">
        <v>1465</v>
      </c>
      <c r="K24" s="50"/>
      <c r="M24" s="50"/>
      <c r="O24" s="50"/>
      <c r="Q24" s="50"/>
      <c r="R24" s="132"/>
      <c r="S24" s="50"/>
    </row>
    <row r="25" customFormat="false" ht="13.5" hidden="false" customHeight="true" outlineLevel="0" collapsed="false">
      <c r="A25" s="50" t="s">
        <v>710</v>
      </c>
      <c r="B25" s="50" t="s">
        <v>1536</v>
      </c>
      <c r="C25" s="35" t="n">
        <f aca="false">VLOOKUP(A25,'OASIS SB Contractors'!$A$56:K$478,11,0)</f>
        <v>787042998</v>
      </c>
      <c r="D25" s="50" t="s">
        <v>711</v>
      </c>
      <c r="E25" s="50" t="s">
        <v>715</v>
      </c>
      <c r="F25" s="50" t="s">
        <v>717</v>
      </c>
      <c r="G25" s="50" t="s">
        <v>712</v>
      </c>
      <c r="H25" s="50" t="s">
        <v>715</v>
      </c>
      <c r="I25" s="50" t="s">
        <v>718</v>
      </c>
      <c r="J25" s="117" t="s">
        <v>1465</v>
      </c>
      <c r="K25" s="50"/>
      <c r="M25" s="50"/>
      <c r="O25" s="50"/>
      <c r="P25" s="50" t="s">
        <v>1513</v>
      </c>
      <c r="Q25" s="132" t="s">
        <v>1465</v>
      </c>
      <c r="R25" s="132"/>
      <c r="S25" s="132"/>
    </row>
    <row r="26" customFormat="false" ht="13.5" hidden="false" customHeight="true" outlineLevel="0" collapsed="false">
      <c r="A26" s="50" t="s">
        <v>675</v>
      </c>
      <c r="B26" s="50" t="s">
        <v>1537</v>
      </c>
      <c r="C26" s="35" t="n">
        <f aca="false">VLOOKUP(A26,'OASIS SB Contractors'!$A$56:K$478,11,0)</f>
        <v>790473453</v>
      </c>
      <c r="D26" s="50" t="s">
        <v>676</v>
      </c>
      <c r="E26" s="50" t="s">
        <v>680</v>
      </c>
      <c r="F26" s="50" t="s">
        <v>683</v>
      </c>
      <c r="G26" s="50" t="s">
        <v>677</v>
      </c>
      <c r="H26" s="50" t="s">
        <v>681</v>
      </c>
      <c r="I26" s="50" t="s">
        <v>684</v>
      </c>
      <c r="J26" s="117" t="s">
        <v>1465</v>
      </c>
      <c r="K26" s="50" t="s">
        <v>1465</v>
      </c>
      <c r="M26" s="50"/>
      <c r="O26" s="132" t="s">
        <v>1465</v>
      </c>
      <c r="P26" s="50" t="s">
        <v>1513</v>
      </c>
      <c r="Q26" s="50" t="s">
        <v>1465</v>
      </c>
      <c r="R26" s="132"/>
      <c r="S26" s="132"/>
    </row>
    <row r="27" customFormat="false" ht="13.5" hidden="false" customHeight="true" outlineLevel="0" collapsed="false">
      <c r="A27" s="50" t="s">
        <v>719</v>
      </c>
      <c r="B27" s="50" t="s">
        <v>1538</v>
      </c>
      <c r="C27" s="35" t="n">
        <f aca="false">VLOOKUP(A27,'OASIS SB Contractors'!$A$56:K$478,11,0)</f>
        <v>77479959</v>
      </c>
      <c r="D27" s="50" t="s">
        <v>720</v>
      </c>
      <c r="E27" s="50" t="s">
        <v>724</v>
      </c>
      <c r="F27" s="50" t="s">
        <v>727</v>
      </c>
      <c r="G27" s="50" t="s">
        <v>721</v>
      </c>
      <c r="H27" s="50" t="s">
        <v>725</v>
      </c>
      <c r="I27" s="50" t="s">
        <v>728</v>
      </c>
      <c r="J27" s="117" t="s">
        <v>1465</v>
      </c>
      <c r="K27" s="50"/>
      <c r="M27" s="50"/>
      <c r="O27" s="50"/>
      <c r="P27" s="50" t="s">
        <v>1513</v>
      </c>
      <c r="Q27" s="50" t="s">
        <v>1465</v>
      </c>
      <c r="R27" s="132"/>
      <c r="S27" s="132"/>
    </row>
    <row r="28" customFormat="false" ht="13.5" hidden="false" customHeight="true" outlineLevel="0" collapsed="false">
      <c r="A28" s="50" t="s">
        <v>756</v>
      </c>
      <c r="B28" s="50" t="s">
        <v>1539</v>
      </c>
      <c r="C28" s="35" t="n">
        <f aca="false">VLOOKUP(A28,'OASIS SB Contractors'!$A$56:K$478,11,0)</f>
        <v>116352944</v>
      </c>
      <c r="D28" s="50" t="s">
        <v>757</v>
      </c>
      <c r="E28" s="50" t="s">
        <v>761</v>
      </c>
      <c r="F28" s="50" t="s">
        <v>764</v>
      </c>
      <c r="G28" s="50" t="s">
        <v>758</v>
      </c>
      <c r="H28" s="50" t="s">
        <v>762</v>
      </c>
      <c r="I28" s="50" t="s">
        <v>765</v>
      </c>
      <c r="J28" s="117" t="s">
        <v>1465</v>
      </c>
      <c r="K28" s="50"/>
      <c r="M28" s="50"/>
      <c r="O28" s="50"/>
      <c r="P28" s="50" t="s">
        <v>1513</v>
      </c>
      <c r="Q28" s="50" t="s">
        <v>1465</v>
      </c>
      <c r="R28" s="132"/>
      <c r="S28" s="132"/>
    </row>
    <row r="29" customFormat="false" ht="13.5" hidden="false" customHeight="true" outlineLevel="0" collapsed="false">
      <c r="A29" s="50" t="s">
        <v>1026</v>
      </c>
      <c r="B29" s="50" t="s">
        <v>1540</v>
      </c>
      <c r="C29" s="35" t="n">
        <f aca="false">VLOOKUP(A29,'OASIS SB Contractors'!$A$56:K$478,11,0)</f>
        <v>141816889</v>
      </c>
      <c r="D29" s="50" t="s">
        <v>1027</v>
      </c>
      <c r="E29" s="50" t="s">
        <v>1030</v>
      </c>
      <c r="F29" s="50" t="s">
        <v>1032</v>
      </c>
      <c r="G29" s="50" t="s">
        <v>1027</v>
      </c>
      <c r="H29" s="50" t="s">
        <v>1030</v>
      </c>
      <c r="I29" s="50" t="s">
        <v>1032</v>
      </c>
      <c r="J29" s="117" t="s">
        <v>1465</v>
      </c>
      <c r="K29" s="50"/>
      <c r="M29" s="50" t="s">
        <v>1465</v>
      </c>
      <c r="O29" s="132" t="s">
        <v>1465</v>
      </c>
      <c r="Q29" s="50"/>
      <c r="R29" s="132"/>
      <c r="S29" s="132"/>
    </row>
    <row r="30" customFormat="false" ht="13.5" hidden="false" customHeight="true" outlineLevel="0" collapsed="false">
      <c r="A30" s="50" t="s">
        <v>1049</v>
      </c>
      <c r="B30" s="50" t="s">
        <v>1541</v>
      </c>
      <c r="C30" s="35" t="n">
        <f aca="false">VLOOKUP(A30,'OASIS SB Contractors'!$A$56:K$478,11,0)</f>
        <v>39846097</v>
      </c>
      <c r="D30" s="50" t="s">
        <v>1050</v>
      </c>
      <c r="E30" s="50" t="s">
        <v>1054</v>
      </c>
      <c r="F30" s="50" t="s">
        <v>1057</v>
      </c>
      <c r="G30" s="50" t="s">
        <v>1051</v>
      </c>
      <c r="H30" s="50" t="s">
        <v>1055</v>
      </c>
      <c r="I30" s="50" t="s">
        <v>1058</v>
      </c>
      <c r="J30" s="117" t="s">
        <v>1465</v>
      </c>
      <c r="K30" s="50"/>
      <c r="M30" s="50"/>
      <c r="O30" s="132" t="s">
        <v>1465</v>
      </c>
      <c r="Q30" s="50"/>
      <c r="R30" s="132"/>
      <c r="S30" s="132"/>
    </row>
    <row r="31" customFormat="false" ht="13.5" hidden="false" customHeight="true" outlineLevel="0" collapsed="false">
      <c r="A31" s="50" t="s">
        <v>1067</v>
      </c>
      <c r="B31" s="50" t="s">
        <v>1542</v>
      </c>
      <c r="C31" s="35" t="n">
        <f aca="false">VLOOKUP(A31,'OASIS SB Contractors'!$A$56:K$478,11,0)</f>
        <v>40717014</v>
      </c>
      <c r="D31" s="50" t="s">
        <v>1068</v>
      </c>
      <c r="E31" s="50" t="s">
        <v>1071</v>
      </c>
      <c r="F31" s="50" t="s">
        <v>1073</v>
      </c>
      <c r="G31" s="50" t="s">
        <v>1069</v>
      </c>
      <c r="H31" s="50" t="s">
        <v>1071</v>
      </c>
      <c r="I31" s="50" t="s">
        <v>1074</v>
      </c>
      <c r="J31" s="117" t="s">
        <v>1465</v>
      </c>
      <c r="K31" s="50"/>
      <c r="M31" s="50"/>
      <c r="O31" s="50"/>
      <c r="Q31" s="50"/>
      <c r="R31" s="132"/>
      <c r="S31" s="50"/>
    </row>
    <row r="32" customFormat="false" ht="13.5" hidden="false" customHeight="true" outlineLevel="0" collapsed="false">
      <c r="A32" s="50" t="s">
        <v>1083</v>
      </c>
      <c r="B32" s="50" t="s">
        <v>1543</v>
      </c>
      <c r="C32" s="35" t="n">
        <f aca="false">VLOOKUP(A32,'OASIS SB Contractors'!$A$56:K$478,11,0)</f>
        <v>786713599</v>
      </c>
      <c r="D32" s="50" t="s">
        <v>1084</v>
      </c>
      <c r="E32" s="50" t="s">
        <v>1088</v>
      </c>
      <c r="F32" s="50" t="s">
        <v>1090</v>
      </c>
      <c r="G32" s="50" t="s">
        <v>1085</v>
      </c>
      <c r="H32" s="50" t="s">
        <v>1088</v>
      </c>
      <c r="I32" s="50" t="s">
        <v>1091</v>
      </c>
      <c r="J32" s="117" t="s">
        <v>1465</v>
      </c>
      <c r="K32" s="50" t="s">
        <v>1465</v>
      </c>
      <c r="M32" s="50"/>
      <c r="O32" s="132" t="s">
        <v>1465</v>
      </c>
      <c r="Q32" s="50"/>
      <c r="R32" s="132"/>
      <c r="S32" s="132"/>
    </row>
    <row r="33" customFormat="false" ht="13.5" hidden="false" customHeight="true" outlineLevel="0" collapsed="false">
      <c r="A33" s="50" t="s">
        <v>1117</v>
      </c>
      <c r="B33" s="50" t="s">
        <v>1544</v>
      </c>
      <c r="C33" s="35" t="n">
        <f aca="false">VLOOKUP(A33,'OASIS SB Contractors'!$A$56:K$478,11,0)</f>
        <v>825064228</v>
      </c>
      <c r="D33" s="50" t="s">
        <v>1118</v>
      </c>
      <c r="E33" s="50" t="s">
        <v>1122</v>
      </c>
      <c r="F33" s="50" t="s">
        <v>1124</v>
      </c>
      <c r="G33" s="50" t="s">
        <v>1119</v>
      </c>
      <c r="H33" s="50" t="s">
        <v>1122</v>
      </c>
      <c r="I33" s="50" t="s">
        <v>1125</v>
      </c>
      <c r="J33" s="117" t="s">
        <v>1465</v>
      </c>
      <c r="K33" s="50" t="s">
        <v>1465</v>
      </c>
      <c r="M33" s="50"/>
      <c r="O33" s="50"/>
      <c r="Q33" s="50"/>
      <c r="R33" s="132"/>
      <c r="S33" s="132"/>
    </row>
    <row r="34" customFormat="false" ht="13.5" hidden="false" customHeight="true" outlineLevel="0" collapsed="false">
      <c r="A34" s="50" t="s">
        <v>1214</v>
      </c>
      <c r="B34" s="50" t="s">
        <v>1545</v>
      </c>
      <c r="C34" s="35" t="n">
        <f aca="false">VLOOKUP(A34,'OASIS SB Contractors'!$A$56:K$478,11,0)</f>
        <v>787662639</v>
      </c>
      <c r="D34" s="50" t="s">
        <v>1215</v>
      </c>
      <c r="E34" s="50" t="s">
        <v>1219</v>
      </c>
      <c r="F34" s="50" t="s">
        <v>1221</v>
      </c>
      <c r="G34" s="50" t="s">
        <v>1216</v>
      </c>
      <c r="H34" s="50" t="s">
        <v>1220</v>
      </c>
      <c r="I34" s="50" t="s">
        <v>1222</v>
      </c>
      <c r="J34" s="117" t="s">
        <v>1465</v>
      </c>
      <c r="K34" s="50"/>
      <c r="M34" s="50"/>
      <c r="O34" s="50"/>
      <c r="P34" s="50" t="s">
        <v>1513</v>
      </c>
      <c r="Q34" s="132" t="s">
        <v>1465</v>
      </c>
      <c r="R34" s="132"/>
      <c r="S34" s="132"/>
    </row>
    <row r="35" customFormat="false" ht="13.5" hidden="false" customHeight="true" outlineLevel="0" collapsed="false">
      <c r="A35" s="50" t="s">
        <v>1293</v>
      </c>
      <c r="B35" s="50" t="s">
        <v>1546</v>
      </c>
      <c r="C35" s="35" t="n">
        <f aca="false">VLOOKUP(A35,'OASIS SB Contractors'!$A$56:K$478,11,0)</f>
        <v>786643569</v>
      </c>
      <c r="D35" s="50" t="s">
        <v>1294</v>
      </c>
      <c r="E35" s="50" t="s">
        <v>1298</v>
      </c>
      <c r="F35" s="50" t="s">
        <v>1301</v>
      </c>
      <c r="G35" s="50" t="s">
        <v>1295</v>
      </c>
      <c r="H35" s="50" t="s">
        <v>1299</v>
      </c>
      <c r="I35" s="50" t="s">
        <v>1302</v>
      </c>
      <c r="J35" s="117" t="s">
        <v>1465</v>
      </c>
      <c r="K35" s="50"/>
      <c r="M35" s="50"/>
      <c r="O35" s="50"/>
      <c r="Q35" s="50"/>
      <c r="R35" s="132"/>
      <c r="S35" s="50"/>
    </row>
    <row r="36" customFormat="false" ht="13.5" hidden="false" customHeight="true" outlineLevel="0" collapsed="false">
      <c r="A36" s="50" t="s">
        <v>1323</v>
      </c>
      <c r="B36" s="50" t="s">
        <v>1547</v>
      </c>
      <c r="C36" s="35" t="n">
        <f aca="false">VLOOKUP(A36,'OASIS SB Contractors'!$A$56:K$478,11,0)</f>
        <v>7077105</v>
      </c>
      <c r="D36" s="50" t="s">
        <v>1324</v>
      </c>
      <c r="E36" s="50" t="s">
        <v>1328</v>
      </c>
      <c r="F36" s="50" t="s">
        <v>1330</v>
      </c>
      <c r="G36" s="50" t="s">
        <v>1325</v>
      </c>
      <c r="H36" s="50" t="s">
        <v>1329</v>
      </c>
      <c r="I36" s="50" t="s">
        <v>1331</v>
      </c>
      <c r="J36" s="117" t="s">
        <v>1465</v>
      </c>
      <c r="K36" s="50"/>
      <c r="M36" s="50"/>
      <c r="O36" s="50"/>
      <c r="Q36" s="50"/>
      <c r="R36" s="132"/>
      <c r="S36" s="50"/>
    </row>
    <row r="37" customFormat="false" ht="13.5" hidden="false" customHeight="true" outlineLevel="0" collapsed="false">
      <c r="A37" s="50" t="s">
        <v>1332</v>
      </c>
      <c r="B37" s="50" t="s">
        <v>1548</v>
      </c>
      <c r="C37" s="35" t="n">
        <f aca="false">VLOOKUP(A37,'OASIS SB Contractors'!$A$56:K$478,11,0)</f>
        <v>122900918</v>
      </c>
      <c r="D37" s="50" t="s">
        <v>1333</v>
      </c>
      <c r="E37" s="50" t="s">
        <v>1337</v>
      </c>
      <c r="F37" s="50" t="s">
        <v>1339</v>
      </c>
      <c r="G37" s="50" t="s">
        <v>1334</v>
      </c>
      <c r="H37" s="50" t="s">
        <v>1338</v>
      </c>
      <c r="I37" s="50" t="s">
        <v>1340</v>
      </c>
      <c r="J37" s="117" t="s">
        <v>1465</v>
      </c>
      <c r="K37" s="50"/>
      <c r="M37" s="50"/>
      <c r="O37" s="50"/>
      <c r="P37" s="50" t="s">
        <v>1513</v>
      </c>
      <c r="Q37" s="132" t="s">
        <v>1465</v>
      </c>
      <c r="R37" s="132"/>
      <c r="S37" s="132"/>
    </row>
    <row r="38" customFormat="false" ht="13.5" hidden="false" customHeight="true" outlineLevel="0" collapsed="false">
      <c r="A38" s="50" t="s">
        <v>1341</v>
      </c>
      <c r="B38" s="50" t="s">
        <v>1549</v>
      </c>
      <c r="C38" s="35" t="n">
        <f aca="false">VLOOKUP(A38,'OASIS SB Contractors'!$A$56:K$478,11,0)</f>
        <v>133844881</v>
      </c>
      <c r="D38" s="50" t="s">
        <v>1342</v>
      </c>
      <c r="E38" s="50" t="s">
        <v>1346</v>
      </c>
      <c r="F38" s="50" t="s">
        <v>1349</v>
      </c>
      <c r="G38" s="50" t="s">
        <v>1343</v>
      </c>
      <c r="H38" s="50" t="s">
        <v>1347</v>
      </c>
      <c r="I38" s="50" t="s">
        <v>1350</v>
      </c>
      <c r="J38" s="117" t="s">
        <v>1465</v>
      </c>
      <c r="K38" s="50" t="s">
        <v>1465</v>
      </c>
      <c r="M38" s="50"/>
      <c r="O38" s="50"/>
      <c r="Q38" s="50"/>
      <c r="R38" s="132"/>
      <c r="S38" s="132"/>
    </row>
    <row r="39" customFormat="false" ht="13.5" hidden="false" customHeight="true" outlineLevel="0" collapsed="false">
      <c r="A39" s="50" t="s">
        <v>1351</v>
      </c>
      <c r="B39" s="50" t="s">
        <v>1550</v>
      </c>
      <c r="C39" s="35" t="n">
        <f aca="false">VLOOKUP(A39,'OASIS SB Contractors'!$A$56:K$478,11,0)</f>
        <v>938035573</v>
      </c>
      <c r="D39" s="50" t="s">
        <v>1352</v>
      </c>
      <c r="E39" s="50" t="s">
        <v>1356</v>
      </c>
      <c r="F39" s="50" t="s">
        <v>1359</v>
      </c>
      <c r="G39" s="50" t="s">
        <v>1353</v>
      </c>
      <c r="H39" s="50" t="s">
        <v>1357</v>
      </c>
      <c r="I39" s="50" t="s">
        <v>1360</v>
      </c>
      <c r="J39" s="117" t="s">
        <v>1465</v>
      </c>
      <c r="K39" s="50"/>
      <c r="M39" s="50"/>
      <c r="O39" s="50"/>
      <c r="P39" s="50" t="s">
        <v>1513</v>
      </c>
      <c r="Q39" s="132" t="s">
        <v>1465</v>
      </c>
      <c r="R39" s="132"/>
      <c r="S39" s="132"/>
    </row>
    <row r="40" customFormat="false" ht="13.5" hidden="false" customHeight="true" outlineLevel="0" collapsed="false">
      <c r="A40" s="50" t="s">
        <v>1406</v>
      </c>
      <c r="B40" s="50" t="s">
        <v>1551</v>
      </c>
      <c r="C40" s="35" t="n">
        <f aca="false">VLOOKUP(A40,'OASIS SB Contractors'!$A$56:K$478,11,0)</f>
        <v>868712969</v>
      </c>
      <c r="D40" s="50" t="s">
        <v>1407</v>
      </c>
      <c r="E40" s="50" t="s">
        <v>1411</v>
      </c>
      <c r="F40" s="50" t="s">
        <v>1413</v>
      </c>
      <c r="G40" s="50" t="s">
        <v>1408</v>
      </c>
      <c r="H40" s="50" t="s">
        <v>1411</v>
      </c>
      <c r="I40" s="50" t="s">
        <v>1414</v>
      </c>
      <c r="J40" s="117" t="s">
        <v>1465</v>
      </c>
      <c r="K40" s="50"/>
      <c r="M40" s="50"/>
      <c r="O40" s="50"/>
      <c r="Q40" s="50"/>
      <c r="R40" s="132"/>
      <c r="S40" s="50"/>
    </row>
    <row r="41" customFormat="false" ht="13.5" hidden="false" customHeight="true" outlineLevel="0" collapsed="false">
      <c r="A41" s="50" t="s">
        <v>1415</v>
      </c>
      <c r="B41" s="50" t="s">
        <v>1552</v>
      </c>
      <c r="C41" s="35" t="n">
        <f aca="false">VLOOKUP(A41,'OASIS SB Contractors'!$A$56:K$478,11,0)</f>
        <v>149521846</v>
      </c>
      <c r="D41" s="50" t="s">
        <v>1416</v>
      </c>
      <c r="E41" s="50" t="s">
        <v>1420</v>
      </c>
      <c r="F41" s="50" t="s">
        <v>1423</v>
      </c>
      <c r="G41" s="50" t="s">
        <v>1417</v>
      </c>
      <c r="H41" s="50" t="s">
        <v>1421</v>
      </c>
      <c r="I41" s="50" t="s">
        <v>1424</v>
      </c>
      <c r="J41" s="117" t="s">
        <v>1465</v>
      </c>
      <c r="K41" s="50" t="s">
        <v>1465</v>
      </c>
      <c r="M41" s="50"/>
      <c r="O41" s="132" t="s">
        <v>1465</v>
      </c>
      <c r="Q41" s="50"/>
      <c r="R41" s="132"/>
      <c r="S41" s="132"/>
    </row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45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pane xSplit="0" ySplit="1" topLeftCell="A2" activePane="bottomLeft" state="frozen"/>
      <selection pane="topLeft" activeCell="H1" activeCellId="0" sqref="H1"/>
      <selection pane="bottomLeft" activeCell="Q1" activeCellId="0" sqref="Q1"/>
    </sheetView>
  </sheetViews>
  <sheetFormatPr defaultRowHeight="15" zeroHeight="false" outlineLevelRow="0" outlineLevelCol="0"/>
  <cols>
    <col collapsed="false" customWidth="true" hidden="false" outlineLevel="0" max="1" min="1" style="0" width="52.2"/>
    <col collapsed="false" customWidth="true" hidden="false" outlineLevel="0" max="2" min="2" style="50" width="23.4"/>
    <col collapsed="false" customWidth="true" hidden="false" outlineLevel="0" max="3" min="3" style="50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10" min="8" style="50" width="28.7"/>
    <col collapsed="false" customWidth="true" hidden="false" outlineLevel="0" max="11" min="11" style="0" width="6.69"/>
    <col collapsed="false" customWidth="true" hidden="false" outlineLevel="0" max="12" min="12" style="50" width="6.69"/>
    <col collapsed="false" customWidth="true" hidden="false" outlineLevel="0" max="13" min="13" style="0" width="6.69"/>
    <col collapsed="false" customWidth="true" hidden="false" outlineLevel="0" max="14" min="14" style="50" width="6.69"/>
    <col collapsed="false" customWidth="true" hidden="false" outlineLevel="0" max="15" min="15" style="0" width="6.69"/>
    <col collapsed="false" customWidth="true" hidden="false" outlineLevel="0" max="16" min="16" style="50" width="6.69"/>
    <col collapsed="false" customWidth="true" hidden="false" outlineLevel="0" max="17" min="17" style="0" width="6.69"/>
    <col collapsed="false" customWidth="true" hidden="false" outlineLevel="0" max="1025" min="18" style="0" width="12.6"/>
  </cols>
  <sheetData>
    <row r="1" customFormat="false" ht="30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5.75" hidden="false" customHeight="true" outlineLevel="0" collapsed="false">
      <c r="A2" s="120" t="s">
        <v>12</v>
      </c>
      <c r="B2" s="115" t="s">
        <v>1553</v>
      </c>
      <c r="C2" s="9" t="n">
        <v>39872622</v>
      </c>
      <c r="D2" s="68" t="s">
        <v>13</v>
      </c>
      <c r="E2" s="116" t="s">
        <v>18</v>
      </c>
      <c r="F2" s="116" t="s">
        <v>21</v>
      </c>
      <c r="G2" s="6" t="s">
        <v>14</v>
      </c>
      <c r="H2" s="116" t="s">
        <v>19</v>
      </c>
      <c r="I2" s="116" t="s">
        <v>22</v>
      </c>
      <c r="J2" s="133" t="s">
        <v>1513</v>
      </c>
      <c r="K2" s="7"/>
      <c r="L2" s="7"/>
      <c r="M2" s="8"/>
      <c r="N2" s="8"/>
      <c r="O2" s="7"/>
      <c r="P2" s="8" t="s">
        <v>1513</v>
      </c>
      <c r="Q2" s="117" t="s">
        <v>1465</v>
      </c>
    </row>
    <row r="3" customFormat="false" ht="15.75" hidden="false" customHeight="true" outlineLevel="0" collapsed="false">
      <c r="A3" s="120" t="s">
        <v>23</v>
      </c>
      <c r="B3" s="115" t="s">
        <v>1554</v>
      </c>
      <c r="C3" s="134" t="n">
        <v>118498067</v>
      </c>
      <c r="D3" s="68" t="s">
        <v>24</v>
      </c>
      <c r="E3" s="116" t="s">
        <v>28</v>
      </c>
      <c r="F3" s="116" t="s">
        <v>31</v>
      </c>
      <c r="G3" s="6" t="s">
        <v>25</v>
      </c>
      <c r="H3" s="116" t="s">
        <v>29</v>
      </c>
      <c r="I3" s="116" t="s">
        <v>31</v>
      </c>
      <c r="J3" s="133" t="s">
        <v>1513</v>
      </c>
      <c r="K3" s="7"/>
      <c r="L3" s="7"/>
      <c r="M3" s="7"/>
      <c r="N3" s="7"/>
      <c r="O3" s="7"/>
      <c r="P3" s="7" t="s">
        <v>1513</v>
      </c>
      <c r="Q3" s="117" t="s">
        <v>1465</v>
      </c>
    </row>
    <row r="4" customFormat="false" ht="15.75" hidden="false" customHeight="true" outlineLevel="0" collapsed="false">
      <c r="A4" s="114" t="s">
        <v>41</v>
      </c>
      <c r="B4" s="115" t="s">
        <v>1555</v>
      </c>
      <c r="C4" s="9" t="n">
        <v>49192649</v>
      </c>
      <c r="D4" s="68" t="s">
        <v>42</v>
      </c>
      <c r="E4" s="116" t="s">
        <v>46</v>
      </c>
      <c r="F4" s="116" t="s">
        <v>49</v>
      </c>
      <c r="G4" s="6" t="s">
        <v>43</v>
      </c>
      <c r="H4" s="116" t="s">
        <v>47</v>
      </c>
      <c r="I4" s="116" t="s">
        <v>49</v>
      </c>
      <c r="J4" s="133" t="s">
        <v>1513</v>
      </c>
      <c r="K4" s="7"/>
      <c r="L4" s="7"/>
      <c r="M4" s="7"/>
      <c r="N4" s="7"/>
      <c r="O4" s="7"/>
      <c r="P4" s="7"/>
      <c r="Q4" s="7"/>
    </row>
    <row r="5" customFormat="false" ht="15.75" hidden="false" customHeight="true" outlineLevel="0" collapsed="false">
      <c r="A5" s="114" t="s">
        <v>59</v>
      </c>
      <c r="B5" s="115" t="s">
        <v>1556</v>
      </c>
      <c r="C5" s="9" t="n">
        <v>41054441</v>
      </c>
      <c r="D5" s="68" t="s">
        <v>60</v>
      </c>
      <c r="E5" s="116" t="s">
        <v>64</v>
      </c>
      <c r="F5" s="116" t="s">
        <v>67</v>
      </c>
      <c r="G5" s="6" t="s">
        <v>61</v>
      </c>
      <c r="H5" s="116" t="s">
        <v>65</v>
      </c>
      <c r="I5" s="116" t="s">
        <v>68</v>
      </c>
      <c r="J5" s="133" t="s">
        <v>1513</v>
      </c>
      <c r="K5" s="7"/>
      <c r="L5" s="7"/>
      <c r="M5" s="7"/>
      <c r="N5" s="7"/>
      <c r="O5" s="7"/>
      <c r="P5" s="7"/>
      <c r="Q5" s="7"/>
    </row>
    <row r="6" s="50" customFormat="true" ht="15.75" hidden="false" customHeight="true" outlineLevel="0" collapsed="false">
      <c r="A6" s="33" t="s">
        <v>88</v>
      </c>
      <c r="B6" s="115" t="s">
        <v>1557</v>
      </c>
      <c r="C6" s="35" t="n">
        <v>119069052</v>
      </c>
      <c r="D6" s="135" t="s">
        <v>89</v>
      </c>
      <c r="E6" s="136" t="s">
        <v>93</v>
      </c>
      <c r="F6" s="137" t="s">
        <v>96</v>
      </c>
      <c r="G6" s="135" t="s">
        <v>90</v>
      </c>
      <c r="H6" s="136" t="s">
        <v>94</v>
      </c>
      <c r="I6" s="137" t="s">
        <v>97</v>
      </c>
      <c r="J6" s="133" t="s">
        <v>1513</v>
      </c>
      <c r="K6" s="33"/>
      <c r="L6" s="33"/>
      <c r="M6" s="33"/>
      <c r="N6" s="33"/>
      <c r="O6" s="117" t="s">
        <v>1465</v>
      </c>
      <c r="P6" s="33"/>
      <c r="Q6" s="33"/>
    </row>
    <row r="7" customFormat="false" ht="15.75" hidden="false" customHeight="true" outlineLevel="0" collapsed="false">
      <c r="A7" s="120" t="s">
        <v>127</v>
      </c>
      <c r="B7" s="115" t="s">
        <v>1558</v>
      </c>
      <c r="C7" s="134" t="n">
        <v>791195167</v>
      </c>
      <c r="D7" s="68" t="s">
        <v>128</v>
      </c>
      <c r="E7" s="116" t="s">
        <v>132</v>
      </c>
      <c r="F7" s="116" t="s">
        <v>135</v>
      </c>
      <c r="G7" s="6" t="s">
        <v>129</v>
      </c>
      <c r="H7" s="116" t="s">
        <v>133</v>
      </c>
      <c r="I7" s="116" t="s">
        <v>136</v>
      </c>
      <c r="J7" s="133" t="s">
        <v>1513</v>
      </c>
      <c r="K7" s="117"/>
      <c r="L7" s="117"/>
      <c r="M7" s="7"/>
      <c r="N7" s="7"/>
      <c r="O7" s="7"/>
      <c r="P7" s="7"/>
      <c r="Q7" s="7"/>
    </row>
    <row r="8" customFormat="false" ht="15.75" hidden="false" customHeight="true" outlineLevel="0" collapsed="false">
      <c r="A8" s="120" t="s">
        <v>137</v>
      </c>
      <c r="B8" s="115" t="s">
        <v>1559</v>
      </c>
      <c r="C8" s="134" t="n">
        <v>968706106</v>
      </c>
      <c r="D8" s="118" t="s">
        <v>138</v>
      </c>
      <c r="E8" s="116" t="s">
        <v>142</v>
      </c>
      <c r="F8" s="116" t="s">
        <v>145</v>
      </c>
      <c r="G8" s="120" t="s">
        <v>139</v>
      </c>
      <c r="H8" s="116" t="s">
        <v>143</v>
      </c>
      <c r="I8" s="116" t="s">
        <v>145</v>
      </c>
      <c r="J8" s="133" t="s">
        <v>1513</v>
      </c>
      <c r="K8" s="117" t="s">
        <v>1465</v>
      </c>
      <c r="L8" s="117"/>
      <c r="M8" s="7"/>
      <c r="N8" s="7"/>
      <c r="O8" s="7"/>
      <c r="P8" s="7"/>
      <c r="Q8" s="7"/>
    </row>
    <row r="9" customFormat="false" ht="15.75" hidden="false" customHeight="true" outlineLevel="0" collapsed="false">
      <c r="A9" s="130" t="s">
        <v>156</v>
      </c>
      <c r="B9" s="115" t="s">
        <v>1560</v>
      </c>
      <c r="C9" s="9" t="n">
        <v>48870724</v>
      </c>
      <c r="D9" s="68" t="s">
        <v>157</v>
      </c>
      <c r="E9" s="116" t="s">
        <v>161</v>
      </c>
      <c r="F9" s="116" t="s">
        <v>164</v>
      </c>
      <c r="G9" s="6" t="s">
        <v>158</v>
      </c>
      <c r="H9" s="116" t="s">
        <v>162</v>
      </c>
      <c r="I9" s="116" t="s">
        <v>165</v>
      </c>
      <c r="J9" s="133" t="s">
        <v>1513</v>
      </c>
      <c r="K9" s="117"/>
      <c r="L9" s="117"/>
      <c r="M9" s="7"/>
      <c r="N9" s="7"/>
      <c r="O9" s="117" t="s">
        <v>1465</v>
      </c>
      <c r="P9" s="7"/>
      <c r="Q9" s="7"/>
    </row>
    <row r="10" customFormat="false" ht="15.75" hidden="false" customHeight="true" outlineLevel="0" collapsed="false">
      <c r="A10" s="4" t="s">
        <v>166</v>
      </c>
      <c r="B10" s="115" t="s">
        <v>1561</v>
      </c>
      <c r="C10" s="134" t="n">
        <v>799980859</v>
      </c>
      <c r="D10" s="42" t="s">
        <v>167</v>
      </c>
      <c r="E10" s="116" t="s">
        <v>171</v>
      </c>
      <c r="F10" s="116" t="s">
        <v>174</v>
      </c>
      <c r="G10" s="42" t="s">
        <v>168</v>
      </c>
      <c r="H10" s="116" t="s">
        <v>172</v>
      </c>
      <c r="I10" s="116" t="s">
        <v>174</v>
      </c>
      <c r="J10" s="133" t="s">
        <v>1513</v>
      </c>
      <c r="K10" s="7"/>
      <c r="L10" s="7"/>
      <c r="M10" s="8"/>
      <c r="N10" s="8"/>
      <c r="O10" s="7"/>
      <c r="P10" s="8"/>
      <c r="Q10" s="7"/>
    </row>
    <row r="11" customFormat="false" ht="15.75" hidden="false" customHeight="true" outlineLevel="0" collapsed="false">
      <c r="A11" s="120" t="s">
        <v>175</v>
      </c>
      <c r="B11" s="115" t="s">
        <v>1562</v>
      </c>
      <c r="C11" s="134" t="n">
        <v>804859841</v>
      </c>
      <c r="D11" s="68" t="s">
        <v>176</v>
      </c>
      <c r="E11" s="116" t="s">
        <v>180</v>
      </c>
      <c r="F11" s="116" t="s">
        <v>182</v>
      </c>
      <c r="G11" s="6" t="s">
        <v>177</v>
      </c>
      <c r="H11" s="116" t="s">
        <v>181</v>
      </c>
      <c r="I11" s="116" t="s">
        <v>182</v>
      </c>
      <c r="J11" s="133" t="s">
        <v>1513</v>
      </c>
      <c r="K11" s="7"/>
      <c r="L11" s="7"/>
      <c r="M11" s="7"/>
      <c r="N11" s="7"/>
      <c r="O11" s="7"/>
      <c r="P11" s="7"/>
      <c r="Q11" s="7"/>
    </row>
    <row r="12" customFormat="false" ht="15.75" hidden="false" customHeight="true" outlineLevel="0" collapsed="false">
      <c r="A12" s="120" t="s">
        <v>192</v>
      </c>
      <c r="B12" s="115" t="s">
        <v>1563</v>
      </c>
      <c r="C12" s="134" t="n">
        <v>806849303</v>
      </c>
      <c r="D12" s="68" t="s">
        <v>193</v>
      </c>
      <c r="E12" s="116" t="s">
        <v>197</v>
      </c>
      <c r="F12" s="116" t="s">
        <v>199</v>
      </c>
      <c r="G12" s="6" t="s">
        <v>194</v>
      </c>
      <c r="H12" s="116" t="s">
        <v>198</v>
      </c>
      <c r="I12" s="116" t="s">
        <v>199</v>
      </c>
      <c r="J12" s="133" t="s">
        <v>1513</v>
      </c>
      <c r="K12" s="8"/>
      <c r="L12" s="8"/>
      <c r="M12" s="117" t="s">
        <v>1465</v>
      </c>
      <c r="N12" s="117"/>
      <c r="O12" s="7"/>
      <c r="P12" s="117"/>
      <c r="Q12" s="7"/>
    </row>
    <row r="13" customFormat="false" ht="15.75" hidden="false" customHeight="true" outlineLevel="0" collapsed="false">
      <c r="A13" s="120" t="s">
        <v>210</v>
      </c>
      <c r="B13" s="115" t="s">
        <v>1564</v>
      </c>
      <c r="C13" s="134" t="n">
        <v>626979228</v>
      </c>
      <c r="D13" s="68" t="s">
        <v>211</v>
      </c>
      <c r="E13" s="116" t="s">
        <v>215</v>
      </c>
      <c r="F13" s="116" t="s">
        <v>217</v>
      </c>
      <c r="G13" s="6" t="s">
        <v>212</v>
      </c>
      <c r="H13" s="116" t="s">
        <v>216</v>
      </c>
      <c r="I13" s="116" t="s">
        <v>217</v>
      </c>
      <c r="J13" s="133" t="s">
        <v>1513</v>
      </c>
      <c r="K13" s="117" t="s">
        <v>1465</v>
      </c>
      <c r="L13" s="117"/>
      <c r="M13" s="39"/>
      <c r="N13" s="39"/>
      <c r="O13" s="7"/>
      <c r="P13" s="39"/>
      <c r="Q13" s="7"/>
    </row>
    <row r="14" customFormat="false" ht="15.75" hidden="false" customHeight="true" outlineLevel="0" collapsed="false">
      <c r="A14" s="120" t="s">
        <v>257</v>
      </c>
      <c r="B14" s="115" t="s">
        <v>1565</v>
      </c>
      <c r="C14" s="134" t="n">
        <v>196004394</v>
      </c>
      <c r="D14" s="68" t="s">
        <v>258</v>
      </c>
      <c r="E14" s="116" t="s">
        <v>262</v>
      </c>
      <c r="F14" s="116" t="s">
        <v>265</v>
      </c>
      <c r="G14" s="6" t="s">
        <v>259</v>
      </c>
      <c r="H14" s="116" t="s">
        <v>263</v>
      </c>
      <c r="I14" s="116" t="s">
        <v>265</v>
      </c>
      <c r="J14" s="133" t="s">
        <v>1513</v>
      </c>
      <c r="K14" s="7"/>
      <c r="L14" s="7"/>
      <c r="M14" s="7"/>
      <c r="N14" s="7"/>
      <c r="O14" s="7"/>
      <c r="P14" s="7"/>
      <c r="Q14" s="7"/>
    </row>
    <row r="15" customFormat="false" ht="15.75" hidden="false" customHeight="true" outlineLevel="0" collapsed="false">
      <c r="A15" s="120" t="s">
        <v>294</v>
      </c>
      <c r="B15" s="115" t="s">
        <v>1566</v>
      </c>
      <c r="C15" s="134" t="n">
        <v>130196814</v>
      </c>
      <c r="D15" s="68" t="s">
        <v>295</v>
      </c>
      <c r="E15" s="116" t="s">
        <v>299</v>
      </c>
      <c r="F15" s="116" t="s">
        <v>302</v>
      </c>
      <c r="G15" s="6" t="s">
        <v>296</v>
      </c>
      <c r="H15" s="116" t="s">
        <v>300</v>
      </c>
      <c r="I15" s="116" t="s">
        <v>302</v>
      </c>
      <c r="J15" s="133" t="s">
        <v>1513</v>
      </c>
      <c r="K15" s="117" t="s">
        <v>1465</v>
      </c>
      <c r="L15" s="117"/>
      <c r="M15" s="7"/>
      <c r="N15" s="7"/>
      <c r="O15" s="7"/>
      <c r="P15" s="7" t="s">
        <v>1513</v>
      </c>
      <c r="Q15" s="117" t="s">
        <v>1465</v>
      </c>
    </row>
    <row r="16" customFormat="false" ht="15.75" hidden="false" customHeight="true" outlineLevel="0" collapsed="false">
      <c r="A16" s="114" t="s">
        <v>312</v>
      </c>
      <c r="B16" s="115" t="s">
        <v>1567</v>
      </c>
      <c r="C16" s="134" t="n">
        <v>102061012</v>
      </c>
      <c r="D16" s="68" t="s">
        <v>313</v>
      </c>
      <c r="E16" s="116" t="s">
        <v>317</v>
      </c>
      <c r="F16" s="116" t="s">
        <v>320</v>
      </c>
      <c r="G16" s="6" t="s">
        <v>314</v>
      </c>
      <c r="H16" s="116" t="s">
        <v>318</v>
      </c>
      <c r="I16" s="116" t="s">
        <v>321</v>
      </c>
      <c r="J16" s="133" t="s">
        <v>1513</v>
      </c>
      <c r="K16" s="117" t="s">
        <v>1465</v>
      </c>
      <c r="L16" s="117"/>
      <c r="M16" s="7"/>
      <c r="N16" s="7"/>
      <c r="O16" s="117" t="s">
        <v>1465</v>
      </c>
      <c r="P16" s="7"/>
      <c r="Q16" s="7"/>
    </row>
    <row r="17" customFormat="false" ht="15.75" hidden="false" customHeight="true" outlineLevel="0" collapsed="false">
      <c r="A17" s="120" t="s">
        <v>339</v>
      </c>
      <c r="B17" s="115" t="s">
        <v>1568</v>
      </c>
      <c r="C17" s="134" t="n">
        <v>805875718</v>
      </c>
      <c r="D17" s="68" t="s">
        <v>340</v>
      </c>
      <c r="E17" s="116" t="s">
        <v>344</v>
      </c>
      <c r="F17" s="116" t="s">
        <v>346</v>
      </c>
      <c r="G17" s="6" t="s">
        <v>341</v>
      </c>
      <c r="H17" s="116" t="s">
        <v>345</v>
      </c>
      <c r="I17" s="116" t="s">
        <v>347</v>
      </c>
      <c r="J17" s="133" t="s">
        <v>1513</v>
      </c>
      <c r="K17" s="117" t="s">
        <v>1465</v>
      </c>
      <c r="L17" s="117"/>
      <c r="M17" s="7"/>
      <c r="N17" s="7"/>
      <c r="O17" s="7"/>
      <c r="P17" s="7"/>
      <c r="Q17" s="7"/>
    </row>
    <row r="18" customFormat="false" ht="15.75" hidden="false" customHeight="true" outlineLevel="0" collapsed="false">
      <c r="A18" s="120" t="s">
        <v>403</v>
      </c>
      <c r="B18" s="115" t="s">
        <v>1569</v>
      </c>
      <c r="C18" s="9" t="n">
        <v>81093775</v>
      </c>
      <c r="D18" s="68" t="s">
        <v>404</v>
      </c>
      <c r="E18" s="116" t="s">
        <v>408</v>
      </c>
      <c r="F18" s="116" t="s">
        <v>410</v>
      </c>
      <c r="G18" s="6" t="s">
        <v>405</v>
      </c>
      <c r="H18" s="116" t="s">
        <v>409</v>
      </c>
      <c r="I18" s="116" t="s">
        <v>410</v>
      </c>
      <c r="J18" s="133" t="s">
        <v>1513</v>
      </c>
      <c r="K18" s="7"/>
      <c r="L18" s="7"/>
      <c r="M18" s="7"/>
      <c r="N18" s="7"/>
      <c r="O18" s="7"/>
      <c r="P18" s="7"/>
      <c r="Q18" s="7"/>
    </row>
    <row r="19" customFormat="false" ht="15.75" hidden="false" customHeight="true" outlineLevel="0" collapsed="false">
      <c r="A19" s="120" t="s">
        <v>449</v>
      </c>
      <c r="B19" s="115" t="s">
        <v>1570</v>
      </c>
      <c r="C19" s="134" t="n">
        <v>142428783</v>
      </c>
      <c r="D19" s="68" t="s">
        <v>450</v>
      </c>
      <c r="E19" s="116" t="s">
        <v>454</v>
      </c>
      <c r="F19" s="116" t="s">
        <v>457</v>
      </c>
      <c r="G19" s="6" t="s">
        <v>451</v>
      </c>
      <c r="H19" s="116" t="s">
        <v>455</v>
      </c>
      <c r="I19" s="116" t="s">
        <v>458</v>
      </c>
      <c r="J19" s="133" t="s">
        <v>1513</v>
      </c>
      <c r="K19" s="117" t="s">
        <v>1465</v>
      </c>
      <c r="L19" s="117"/>
      <c r="M19" s="8"/>
      <c r="N19" s="8"/>
      <c r="O19" s="117" t="s">
        <v>1465</v>
      </c>
      <c r="P19" s="8"/>
      <c r="Q19" s="7"/>
    </row>
    <row r="20" customFormat="false" ht="15.75" hidden="false" customHeight="true" outlineLevel="0" collapsed="false">
      <c r="A20" s="120" t="s">
        <v>546</v>
      </c>
      <c r="B20" s="115" t="s">
        <v>1571</v>
      </c>
      <c r="C20" s="9" t="n">
        <v>38344953</v>
      </c>
      <c r="D20" s="68" t="s">
        <v>547</v>
      </c>
      <c r="E20" s="116" t="s">
        <v>551</v>
      </c>
      <c r="F20" s="116" t="s">
        <v>554</v>
      </c>
      <c r="G20" s="6" t="s">
        <v>548</v>
      </c>
      <c r="H20" s="116" t="s">
        <v>552</v>
      </c>
      <c r="I20" s="116" t="s">
        <v>555</v>
      </c>
      <c r="J20" s="133" t="s">
        <v>1513</v>
      </c>
      <c r="K20" s="7"/>
      <c r="L20" s="7"/>
      <c r="M20" s="7"/>
      <c r="N20" s="7"/>
      <c r="O20" s="7"/>
      <c r="P20" s="7"/>
      <c r="Q20" s="7"/>
    </row>
    <row r="21" customFormat="false" ht="15.75" hidden="false" customHeight="true" outlineLevel="0" collapsed="false">
      <c r="A21" s="4" t="s">
        <v>575</v>
      </c>
      <c r="B21" s="115" t="s">
        <v>1572</v>
      </c>
      <c r="C21" s="134" t="n">
        <v>878896687</v>
      </c>
      <c r="D21" s="20" t="s">
        <v>576</v>
      </c>
      <c r="E21" s="116" t="s">
        <v>580</v>
      </c>
      <c r="F21" s="116" t="s">
        <v>583</v>
      </c>
      <c r="G21" s="42" t="s">
        <v>577</v>
      </c>
      <c r="H21" s="116" t="s">
        <v>581</v>
      </c>
      <c r="I21" s="116" t="s">
        <v>583</v>
      </c>
      <c r="J21" s="133" t="s">
        <v>1513</v>
      </c>
      <c r="K21" s="7"/>
      <c r="L21" s="7"/>
      <c r="M21" s="7"/>
      <c r="N21" s="7"/>
      <c r="O21" s="7"/>
      <c r="P21" s="7"/>
      <c r="Q21" s="7"/>
    </row>
    <row r="22" customFormat="false" ht="15.75" hidden="false" customHeight="true" outlineLevel="0" collapsed="false">
      <c r="A22" s="130" t="s">
        <v>584</v>
      </c>
      <c r="B22" s="115" t="s">
        <v>1573</v>
      </c>
      <c r="C22" s="134" t="n">
        <v>197503212</v>
      </c>
      <c r="D22" s="68" t="s">
        <v>585</v>
      </c>
      <c r="E22" s="116" t="s">
        <v>589</v>
      </c>
      <c r="F22" s="116" t="s">
        <v>592</v>
      </c>
      <c r="G22" s="6" t="s">
        <v>586</v>
      </c>
      <c r="H22" s="116" t="s">
        <v>590</v>
      </c>
      <c r="I22" s="116" t="s">
        <v>592</v>
      </c>
      <c r="J22" s="133" t="s">
        <v>1513</v>
      </c>
      <c r="K22" s="8"/>
      <c r="L22" s="8"/>
      <c r="M22" s="7"/>
      <c r="N22" s="7"/>
      <c r="O22" s="7"/>
      <c r="P22" s="7"/>
      <c r="Q22" s="7"/>
    </row>
    <row r="23" customFormat="false" ht="15.75" hidden="false" customHeight="true" outlineLevel="0" collapsed="false">
      <c r="A23" s="120" t="s">
        <v>766</v>
      </c>
      <c r="B23" s="115" t="s">
        <v>1574</v>
      </c>
      <c r="C23" s="9" t="n">
        <v>54303180</v>
      </c>
      <c r="D23" s="68" t="s">
        <v>767</v>
      </c>
      <c r="E23" s="116" t="s">
        <v>771</v>
      </c>
      <c r="F23" s="116" t="s">
        <v>774</v>
      </c>
      <c r="G23" s="6" t="s">
        <v>768</v>
      </c>
      <c r="H23" s="116" t="s">
        <v>772</v>
      </c>
      <c r="I23" s="116" t="s">
        <v>775</v>
      </c>
      <c r="J23" s="133" t="s">
        <v>1513</v>
      </c>
      <c r="K23" s="8"/>
      <c r="L23" s="8"/>
      <c r="M23" s="7"/>
      <c r="N23" s="7"/>
      <c r="O23" s="7"/>
      <c r="P23" s="7"/>
      <c r="Q23" s="117"/>
    </row>
    <row r="24" customFormat="false" ht="15.75" hidden="false" customHeight="true" outlineLevel="0" collapsed="false">
      <c r="A24" s="114" t="s">
        <v>776</v>
      </c>
      <c r="B24" s="115" t="s">
        <v>1575</v>
      </c>
      <c r="C24" s="134" t="n">
        <v>137768482</v>
      </c>
      <c r="D24" s="68" t="s">
        <v>777</v>
      </c>
      <c r="E24" s="116" t="s">
        <v>781</v>
      </c>
      <c r="F24" s="116" t="s">
        <v>783</v>
      </c>
      <c r="G24" s="6" t="s">
        <v>778</v>
      </c>
      <c r="H24" s="116" t="s">
        <v>782</v>
      </c>
      <c r="I24" s="116" t="s">
        <v>783</v>
      </c>
      <c r="J24" s="133" t="s">
        <v>1513</v>
      </c>
      <c r="K24" s="117" t="s">
        <v>1465</v>
      </c>
      <c r="L24" s="117"/>
      <c r="M24" s="7"/>
      <c r="N24" s="7"/>
      <c r="O24" s="117"/>
      <c r="P24" s="7"/>
      <c r="Q24" s="7"/>
    </row>
    <row r="25" customFormat="false" ht="15.75" hidden="false" customHeight="true" outlineLevel="0" collapsed="false">
      <c r="A25" s="120" t="s">
        <v>784</v>
      </c>
      <c r="B25" s="115" t="s">
        <v>1576</v>
      </c>
      <c r="C25" s="9" t="n">
        <v>89072826</v>
      </c>
      <c r="D25" s="6" t="s">
        <v>785</v>
      </c>
      <c r="E25" s="116" t="s">
        <v>788</v>
      </c>
      <c r="F25" s="116" t="s">
        <v>790</v>
      </c>
      <c r="G25" s="6" t="s">
        <v>785</v>
      </c>
      <c r="H25" s="116" t="s">
        <v>788</v>
      </c>
      <c r="I25" s="116" t="s">
        <v>790</v>
      </c>
      <c r="J25" s="133" t="s">
        <v>1513</v>
      </c>
      <c r="K25" s="7"/>
      <c r="L25" s="7"/>
      <c r="M25" s="7"/>
      <c r="N25" s="7"/>
      <c r="O25" s="7"/>
      <c r="P25" s="7" t="s">
        <v>1513</v>
      </c>
      <c r="Q25" s="117" t="s">
        <v>1465</v>
      </c>
    </row>
    <row r="26" customFormat="false" ht="15.75" hidden="false" customHeight="true" outlineLevel="0" collapsed="false">
      <c r="A26" s="120" t="s">
        <v>791</v>
      </c>
      <c r="B26" s="115" t="s">
        <v>1577</v>
      </c>
      <c r="C26" s="9" t="n">
        <v>46657412</v>
      </c>
      <c r="D26" s="68" t="s">
        <v>792</v>
      </c>
      <c r="E26" s="116" t="s">
        <v>796</v>
      </c>
      <c r="F26" s="116" t="s">
        <v>799</v>
      </c>
      <c r="G26" s="6" t="s">
        <v>793</v>
      </c>
      <c r="H26" s="116" t="s">
        <v>797</v>
      </c>
      <c r="I26" s="116" t="s">
        <v>800</v>
      </c>
      <c r="J26" s="133" t="s">
        <v>1513</v>
      </c>
      <c r="K26" s="126"/>
      <c r="L26" s="126"/>
      <c r="M26" s="7"/>
      <c r="N26" s="7"/>
      <c r="O26" s="7"/>
      <c r="P26" s="7" t="s">
        <v>1513</v>
      </c>
      <c r="Q26" s="117" t="s">
        <v>1465</v>
      </c>
    </row>
    <row r="27" customFormat="false" ht="15.75" hidden="false" customHeight="true" outlineLevel="0" collapsed="false">
      <c r="A27" s="114" t="s">
        <v>819</v>
      </c>
      <c r="B27" s="115" t="s">
        <v>1578</v>
      </c>
      <c r="C27" s="9" t="n">
        <v>74334264</v>
      </c>
      <c r="D27" s="6" t="s">
        <v>820</v>
      </c>
      <c r="E27" s="116" t="s">
        <v>824</v>
      </c>
      <c r="F27" s="116" t="s">
        <v>827</v>
      </c>
      <c r="G27" s="6" t="s">
        <v>821</v>
      </c>
      <c r="H27" s="116" t="s">
        <v>825</v>
      </c>
      <c r="I27" s="116" t="s">
        <v>828</v>
      </c>
      <c r="J27" s="133" t="s">
        <v>1513</v>
      </c>
      <c r="K27" s="7"/>
      <c r="L27" s="7"/>
      <c r="M27" s="7"/>
      <c r="N27" s="7"/>
      <c r="O27" s="7"/>
      <c r="P27" s="7"/>
      <c r="Q27" s="117"/>
    </row>
    <row r="28" customFormat="false" ht="15.75" hidden="false" customHeight="true" outlineLevel="0" collapsed="false">
      <c r="A28" s="120" t="s">
        <v>928</v>
      </c>
      <c r="B28" s="115" t="s">
        <v>1579</v>
      </c>
      <c r="C28" s="9" t="n">
        <v>71215037</v>
      </c>
      <c r="D28" s="68" t="s">
        <v>929</v>
      </c>
      <c r="E28" s="116" t="s">
        <v>933</v>
      </c>
      <c r="F28" s="116" t="s">
        <v>936</v>
      </c>
      <c r="G28" s="6" t="s">
        <v>930</v>
      </c>
      <c r="H28" s="116" t="s">
        <v>934</v>
      </c>
      <c r="I28" s="116" t="s">
        <v>936</v>
      </c>
      <c r="J28" s="133" t="s">
        <v>1513</v>
      </c>
      <c r="K28" s="117" t="s">
        <v>1465</v>
      </c>
      <c r="L28" s="117"/>
      <c r="M28" s="7"/>
      <c r="N28" s="7"/>
      <c r="O28" s="7"/>
      <c r="P28" s="7"/>
      <c r="Q28" s="117"/>
    </row>
    <row r="29" customFormat="false" ht="15.75" hidden="false" customHeight="true" outlineLevel="0" collapsed="false">
      <c r="A29" s="120" t="s">
        <v>964</v>
      </c>
      <c r="B29" s="115" t="s">
        <v>1580</v>
      </c>
      <c r="C29" s="134" t="n">
        <v>872942706</v>
      </c>
      <c r="D29" s="68" t="s">
        <v>965</v>
      </c>
      <c r="E29" s="116" t="s">
        <v>969</v>
      </c>
      <c r="F29" s="116" t="s">
        <v>972</v>
      </c>
      <c r="G29" s="6" t="s">
        <v>966</v>
      </c>
      <c r="H29" s="116" t="s">
        <v>970</v>
      </c>
      <c r="I29" s="116" t="s">
        <v>972</v>
      </c>
      <c r="J29" s="133" t="s">
        <v>1513</v>
      </c>
      <c r="K29" s="8"/>
      <c r="L29" s="8"/>
      <c r="M29" s="7"/>
      <c r="N29" s="7"/>
      <c r="O29" s="7"/>
      <c r="P29" s="7"/>
      <c r="Q29" s="7"/>
    </row>
    <row r="30" customFormat="false" ht="15.75" hidden="false" customHeight="true" outlineLevel="0" collapsed="false">
      <c r="A30" s="4" t="s">
        <v>981</v>
      </c>
      <c r="B30" s="115" t="s">
        <v>1581</v>
      </c>
      <c r="C30" s="9" t="n">
        <v>16658080</v>
      </c>
      <c r="D30" s="68" t="s">
        <v>982</v>
      </c>
      <c r="E30" s="116" t="s">
        <v>986</v>
      </c>
      <c r="F30" s="116" t="s">
        <v>989</v>
      </c>
      <c r="G30" s="6" t="s">
        <v>983</v>
      </c>
      <c r="H30" s="116" t="s">
        <v>987</v>
      </c>
      <c r="I30" s="116" t="s">
        <v>990</v>
      </c>
      <c r="J30" s="133" t="s">
        <v>1513</v>
      </c>
      <c r="K30" s="7"/>
      <c r="L30" s="7"/>
      <c r="M30" s="8"/>
      <c r="N30" s="8"/>
      <c r="O30" s="7"/>
      <c r="P30" s="8"/>
      <c r="Q30" s="7"/>
    </row>
    <row r="31" customFormat="false" ht="15.75" hidden="false" customHeight="true" outlineLevel="0" collapsed="false">
      <c r="A31" s="120" t="s">
        <v>1000</v>
      </c>
      <c r="B31" s="115" t="s">
        <v>1582</v>
      </c>
      <c r="C31" s="134" t="n">
        <v>132729877</v>
      </c>
      <c r="D31" s="68" t="s">
        <v>1001</v>
      </c>
      <c r="E31" s="116" t="s">
        <v>1005</v>
      </c>
      <c r="F31" s="116" t="s">
        <v>1008</v>
      </c>
      <c r="G31" s="6" t="s">
        <v>1002</v>
      </c>
      <c r="H31" s="116" t="s">
        <v>1006</v>
      </c>
      <c r="I31" s="116" t="s">
        <v>1008</v>
      </c>
      <c r="J31" s="133" t="s">
        <v>1513</v>
      </c>
      <c r="K31" s="117" t="s">
        <v>1465</v>
      </c>
      <c r="L31" s="117"/>
      <c r="M31" s="7"/>
      <c r="N31" s="7"/>
      <c r="O31" s="7"/>
      <c r="P31" s="7"/>
      <c r="Q31" s="117"/>
    </row>
    <row r="32" customFormat="false" ht="15.75" hidden="false" customHeight="true" outlineLevel="0" collapsed="false">
      <c r="A32" s="120" t="s">
        <v>1041</v>
      </c>
      <c r="B32" s="115" t="s">
        <v>1583</v>
      </c>
      <c r="C32" s="134" t="n">
        <v>618564116</v>
      </c>
      <c r="D32" s="68" t="s">
        <v>1042</v>
      </c>
      <c r="E32" s="116" t="s">
        <v>1046</v>
      </c>
      <c r="F32" s="116" t="s">
        <v>1048</v>
      </c>
      <c r="G32" s="6" t="s">
        <v>1043</v>
      </c>
      <c r="H32" s="116" t="s">
        <v>1047</v>
      </c>
      <c r="I32" s="116" t="s">
        <v>1048</v>
      </c>
      <c r="J32" s="133" t="s">
        <v>1513</v>
      </c>
      <c r="K32" s="8"/>
      <c r="L32" s="8"/>
      <c r="M32" s="7"/>
      <c r="N32" s="7"/>
      <c r="O32" s="117" t="s">
        <v>1465</v>
      </c>
      <c r="P32" s="7"/>
      <c r="Q32" s="7"/>
    </row>
    <row r="33" customFormat="false" ht="15.75" hidden="false" customHeight="true" outlineLevel="0" collapsed="false">
      <c r="A33" s="127" t="s">
        <v>1075</v>
      </c>
      <c r="B33" s="115" t="s">
        <v>1584</v>
      </c>
      <c r="C33" s="134" t="n">
        <v>807512934</v>
      </c>
      <c r="D33" s="128" t="s">
        <v>1076</v>
      </c>
      <c r="E33" s="116" t="s">
        <v>1080</v>
      </c>
      <c r="F33" s="116" t="s">
        <v>1081</v>
      </c>
      <c r="G33" s="129" t="s">
        <v>1077</v>
      </c>
      <c r="H33" s="116" t="s">
        <v>1080</v>
      </c>
      <c r="I33" s="116" t="s">
        <v>1082</v>
      </c>
      <c r="J33" s="133" t="s">
        <v>1513</v>
      </c>
      <c r="K33" s="8"/>
      <c r="L33" s="8"/>
      <c r="M33" s="7"/>
      <c r="N33" s="7"/>
      <c r="O33" s="7"/>
      <c r="P33" s="7"/>
      <c r="Q33" s="7"/>
    </row>
    <row r="34" customFormat="false" ht="15.75" hidden="false" customHeight="true" outlineLevel="0" collapsed="false">
      <c r="A34" s="4" t="s">
        <v>1126</v>
      </c>
      <c r="B34" s="115" t="s">
        <v>1585</v>
      </c>
      <c r="C34" s="9" t="n">
        <v>20345075</v>
      </c>
      <c r="D34" s="68" t="s">
        <v>1127</v>
      </c>
      <c r="E34" s="116" t="s">
        <v>1131</v>
      </c>
      <c r="F34" s="116" t="s">
        <v>1133</v>
      </c>
      <c r="G34" s="6" t="s">
        <v>1128</v>
      </c>
      <c r="H34" s="116" t="s">
        <v>1131</v>
      </c>
      <c r="I34" s="116" t="s">
        <v>1133</v>
      </c>
      <c r="J34" s="133" t="s">
        <v>1513</v>
      </c>
      <c r="K34" s="8"/>
      <c r="L34" s="8"/>
      <c r="M34" s="7"/>
      <c r="N34" s="7"/>
      <c r="O34" s="117" t="s">
        <v>1465</v>
      </c>
      <c r="P34" s="7" t="s">
        <v>1513</v>
      </c>
      <c r="Q34" s="117" t="s">
        <v>1465</v>
      </c>
    </row>
    <row r="35" customFormat="false" ht="15.75" hidden="false" customHeight="true" outlineLevel="0" collapsed="false">
      <c r="A35" s="120" t="s">
        <v>1179</v>
      </c>
      <c r="B35" s="115" t="s">
        <v>1586</v>
      </c>
      <c r="C35" s="134" t="n">
        <v>169401895</v>
      </c>
      <c r="D35" s="68" t="s">
        <v>1180</v>
      </c>
      <c r="E35" s="116" t="s">
        <v>1184</v>
      </c>
      <c r="F35" s="116" t="s">
        <v>1187</v>
      </c>
      <c r="G35" s="6" t="s">
        <v>1181</v>
      </c>
      <c r="H35" s="116" t="s">
        <v>1185</v>
      </c>
      <c r="I35" s="116" t="s">
        <v>1188</v>
      </c>
      <c r="J35" s="133" t="s">
        <v>1513</v>
      </c>
      <c r="K35" s="117" t="s">
        <v>1465</v>
      </c>
      <c r="L35" s="117"/>
      <c r="M35" s="7"/>
      <c r="N35" s="7"/>
      <c r="O35" s="117"/>
      <c r="P35" s="7" t="s">
        <v>1513</v>
      </c>
      <c r="Q35" s="117" t="s">
        <v>1465</v>
      </c>
    </row>
    <row r="36" customFormat="false" ht="15.75" hidden="false" customHeight="true" outlineLevel="0" collapsed="false">
      <c r="A36" s="114" t="s">
        <v>1196</v>
      </c>
      <c r="B36" s="115" t="s">
        <v>1587</v>
      </c>
      <c r="C36" s="9" t="n">
        <v>74418872</v>
      </c>
      <c r="D36" s="68" t="s">
        <v>1197</v>
      </c>
      <c r="E36" s="116" t="s">
        <v>1201</v>
      </c>
      <c r="F36" s="116" t="s">
        <v>1204</v>
      </c>
      <c r="G36" s="6" t="s">
        <v>1198</v>
      </c>
      <c r="H36" s="116" t="s">
        <v>1202</v>
      </c>
      <c r="I36" s="116" t="s">
        <v>1204</v>
      </c>
      <c r="J36" s="133" t="s">
        <v>1513</v>
      </c>
      <c r="K36" s="8"/>
      <c r="L36" s="8"/>
      <c r="M36" s="7"/>
      <c r="N36" s="7"/>
      <c r="O36" s="117"/>
      <c r="P36" s="7"/>
      <c r="Q36" s="7"/>
    </row>
    <row r="37" customFormat="false" ht="15.75" hidden="false" customHeight="true" outlineLevel="0" collapsed="false">
      <c r="A37" s="120" t="s">
        <v>1230</v>
      </c>
      <c r="B37" s="115" t="s">
        <v>1588</v>
      </c>
      <c r="C37" s="134" t="n">
        <v>185057460</v>
      </c>
      <c r="D37" s="68" t="s">
        <v>1231</v>
      </c>
      <c r="E37" s="116" t="s">
        <v>1235</v>
      </c>
      <c r="F37" s="116" t="s">
        <v>1237</v>
      </c>
      <c r="G37" s="68" t="s">
        <v>1232</v>
      </c>
      <c r="H37" s="116" t="s">
        <v>1236</v>
      </c>
      <c r="I37" s="116" t="s">
        <v>1238</v>
      </c>
      <c r="J37" s="133" t="s">
        <v>1513</v>
      </c>
      <c r="K37" s="7"/>
      <c r="L37" s="7"/>
      <c r="M37" s="7"/>
      <c r="N37" s="7"/>
      <c r="O37" s="117"/>
      <c r="P37" s="7"/>
      <c r="Q37" s="7"/>
    </row>
    <row r="38" customFormat="false" ht="15.75" hidden="false" customHeight="true" outlineLevel="0" collapsed="false">
      <c r="A38" s="120" t="s">
        <v>1239</v>
      </c>
      <c r="B38" s="115" t="s">
        <v>1589</v>
      </c>
      <c r="C38" s="134" t="n">
        <v>146389622</v>
      </c>
      <c r="D38" s="68" t="s">
        <v>1240</v>
      </c>
      <c r="E38" s="116" t="s">
        <v>1244</v>
      </c>
      <c r="F38" s="116" t="s">
        <v>1247</v>
      </c>
      <c r="G38" s="6" t="s">
        <v>1241</v>
      </c>
      <c r="H38" s="116" t="s">
        <v>1245</v>
      </c>
      <c r="I38" s="116" t="s">
        <v>1247</v>
      </c>
      <c r="J38" s="133" t="s">
        <v>1513</v>
      </c>
      <c r="K38" s="7"/>
      <c r="L38" s="7"/>
      <c r="M38" s="7"/>
      <c r="N38" s="7"/>
      <c r="O38" s="117"/>
      <c r="P38" s="7"/>
      <c r="Q38" s="7"/>
    </row>
    <row r="39" customFormat="false" ht="15.75" hidden="false" customHeight="true" outlineLevel="0" collapsed="false">
      <c r="A39" s="120" t="s">
        <v>1248</v>
      </c>
      <c r="B39" s="115" t="s">
        <v>1590</v>
      </c>
      <c r="C39" s="9" t="n">
        <v>68013796</v>
      </c>
      <c r="D39" s="68" t="s">
        <v>1249</v>
      </c>
      <c r="E39" s="116" t="s">
        <v>1252</v>
      </c>
      <c r="F39" s="116" t="s">
        <v>1255</v>
      </c>
      <c r="G39" s="6" t="s">
        <v>1250</v>
      </c>
      <c r="H39" s="116" t="s">
        <v>1253</v>
      </c>
      <c r="I39" s="116" t="s">
        <v>1256</v>
      </c>
      <c r="J39" s="133" t="s">
        <v>1513</v>
      </c>
      <c r="K39" s="7"/>
      <c r="L39" s="7"/>
      <c r="M39" s="7"/>
      <c r="N39" s="7"/>
      <c r="O39" s="7"/>
      <c r="P39" s="7"/>
      <c r="Q39" s="7"/>
    </row>
    <row r="40" customFormat="false" ht="15.75" hidden="false" customHeight="true" outlineLevel="0" collapsed="false">
      <c r="A40" s="4" t="s">
        <v>1266</v>
      </c>
      <c r="B40" s="115" t="s">
        <v>1591</v>
      </c>
      <c r="C40" s="9" t="n">
        <v>15958325</v>
      </c>
      <c r="D40" s="68" t="s">
        <v>1267</v>
      </c>
      <c r="E40" s="116" t="s">
        <v>1271</v>
      </c>
      <c r="F40" s="116" t="s">
        <v>1274</v>
      </c>
      <c r="G40" s="6" t="s">
        <v>1268</v>
      </c>
      <c r="H40" s="116" t="s">
        <v>1272</v>
      </c>
      <c r="I40" s="116" t="s">
        <v>1275</v>
      </c>
      <c r="J40" s="133" t="s">
        <v>1513</v>
      </c>
      <c r="K40" s="7"/>
      <c r="L40" s="7"/>
      <c r="M40" s="7"/>
      <c r="N40" s="7"/>
      <c r="O40" s="117" t="s">
        <v>1465</v>
      </c>
      <c r="P40" s="7"/>
      <c r="Q40" s="7"/>
    </row>
    <row r="41" customFormat="false" ht="15.75" hidden="false" customHeight="true" outlineLevel="0" collapsed="false">
      <c r="A41" s="138" t="s">
        <v>1313</v>
      </c>
      <c r="B41" s="115" t="s">
        <v>1592</v>
      </c>
      <c r="C41" s="134" t="n">
        <v>170883883</v>
      </c>
      <c r="D41" s="139" t="s">
        <v>1314</v>
      </c>
      <c r="E41" s="116" t="s">
        <v>1318</v>
      </c>
      <c r="F41" s="116" t="s">
        <v>1321</v>
      </c>
      <c r="G41" s="75" t="s">
        <v>1315</v>
      </c>
      <c r="H41" s="116" t="s">
        <v>1319</v>
      </c>
      <c r="I41" s="116" t="s">
        <v>1322</v>
      </c>
      <c r="J41" s="133" t="s">
        <v>1513</v>
      </c>
      <c r="K41" s="7"/>
      <c r="L41" s="7"/>
      <c r="M41" s="7"/>
      <c r="N41" s="7"/>
      <c r="O41" s="7"/>
      <c r="P41" s="7"/>
      <c r="Q41" s="7"/>
    </row>
    <row r="42" customFormat="false" ht="15.75" hidden="false" customHeight="true" outlineLevel="0" collapsed="false">
      <c r="A42" s="4" t="s">
        <v>1389</v>
      </c>
      <c r="B42" s="115" t="s">
        <v>1593</v>
      </c>
      <c r="C42" s="134" t="n">
        <v>110994303</v>
      </c>
      <c r="D42" s="68" t="s">
        <v>1390</v>
      </c>
      <c r="E42" s="116" t="s">
        <v>1394</v>
      </c>
      <c r="F42" s="116" t="s">
        <v>1397</v>
      </c>
      <c r="G42" s="6" t="s">
        <v>1391</v>
      </c>
      <c r="H42" s="116" t="s">
        <v>1395</v>
      </c>
      <c r="I42" s="116" t="s">
        <v>1397</v>
      </c>
      <c r="J42" s="133" t="s">
        <v>1513</v>
      </c>
      <c r="K42" s="8"/>
      <c r="L42" s="8"/>
      <c r="M42" s="7"/>
      <c r="N42" s="7"/>
      <c r="O42" s="7"/>
      <c r="P42" s="7"/>
      <c r="Q42" s="7"/>
    </row>
    <row r="43" customFormat="false" ht="15.75" hidden="false" customHeight="true" outlineLevel="0" collapsed="false">
      <c r="A43" s="120" t="s">
        <v>1425</v>
      </c>
      <c r="B43" s="115" t="s">
        <v>1594</v>
      </c>
      <c r="C43" s="9" t="n">
        <v>44271547</v>
      </c>
      <c r="D43" s="68" t="s">
        <v>1426</v>
      </c>
      <c r="E43" s="116" t="s">
        <v>1430</v>
      </c>
      <c r="F43" s="116" t="s">
        <v>1432</v>
      </c>
      <c r="G43" s="6" t="s">
        <v>1427</v>
      </c>
      <c r="H43" s="116" t="s">
        <v>1431</v>
      </c>
      <c r="I43" s="116" t="s">
        <v>1432</v>
      </c>
      <c r="J43" s="133" t="s">
        <v>1513</v>
      </c>
      <c r="K43" s="7"/>
      <c r="L43" s="7"/>
      <c r="M43" s="7"/>
      <c r="N43" s="7"/>
      <c r="O43" s="7"/>
      <c r="P43" s="7"/>
      <c r="Q43" s="7"/>
    </row>
    <row r="44" customFormat="false" ht="15.75" hidden="false" customHeight="true" outlineLevel="0" collapsed="false">
      <c r="A44" s="4" t="s">
        <v>1433</v>
      </c>
      <c r="B44" s="115" t="s">
        <v>1595</v>
      </c>
      <c r="C44" s="134" t="n">
        <v>825732993</v>
      </c>
      <c r="D44" s="68" t="s">
        <v>1434</v>
      </c>
      <c r="E44" s="116" t="s">
        <v>1438</v>
      </c>
      <c r="F44" s="116" t="s">
        <v>1441</v>
      </c>
      <c r="G44" s="6" t="s">
        <v>1435</v>
      </c>
      <c r="H44" s="116" t="s">
        <v>1439</v>
      </c>
      <c r="I44" s="116" t="s">
        <v>1441</v>
      </c>
      <c r="J44" s="133" t="s">
        <v>1513</v>
      </c>
      <c r="K44" s="7"/>
      <c r="L44" s="7"/>
      <c r="M44" s="7"/>
      <c r="N44" s="7"/>
      <c r="O44" s="7"/>
      <c r="P44" s="7"/>
      <c r="Q44" s="7"/>
    </row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42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0" width="51.69"/>
    <col collapsed="false" customWidth="true" hidden="false" outlineLevel="0" max="2" min="2" style="50" width="23.4"/>
    <col collapsed="false" customWidth="true" hidden="false" outlineLevel="0" max="3" min="3" style="50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9" min="8" style="50" width="28.7"/>
    <col collapsed="false" customWidth="true" hidden="false" outlineLevel="0" max="10" min="10" style="50" width="2.8"/>
    <col collapsed="false" customWidth="true" hidden="false" outlineLevel="0" max="11" min="11" style="0" width="6.69"/>
    <col collapsed="false" customWidth="true" hidden="false" outlineLevel="0" max="12" min="12" style="50" width="6.69"/>
    <col collapsed="false" customWidth="true" hidden="false" outlineLevel="0" max="13" min="13" style="0" width="6.69"/>
    <col collapsed="false" customWidth="true" hidden="false" outlineLevel="0" max="14" min="14" style="50" width="6.69"/>
    <col collapsed="false" customWidth="true" hidden="false" outlineLevel="0" max="15" min="15" style="0" width="6.69"/>
    <col collapsed="false" customWidth="true" hidden="false" outlineLevel="0" max="16" min="16" style="50" width="6.69"/>
    <col collapsed="false" customWidth="true" hidden="false" outlineLevel="0" max="17" min="17" style="0" width="6.69"/>
    <col collapsed="false" customWidth="true" hidden="false" outlineLevel="0" max="18" min="18" style="50" width="6.69"/>
    <col collapsed="false" customWidth="true" hidden="false" outlineLevel="0" max="19" min="19" style="0" width="15.4"/>
    <col collapsed="false" customWidth="true" hidden="false" outlineLevel="0" max="30" min="20" style="0" width="8.6"/>
    <col collapsed="false" customWidth="true" hidden="false" outlineLevel="0" max="1025" min="31" style="0" width="12.6"/>
  </cols>
  <sheetData>
    <row r="1" customFormat="false" ht="30.75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5.75" hidden="false" customHeight="true" outlineLevel="0" collapsed="false">
      <c r="A2" s="138" t="s">
        <v>50</v>
      </c>
      <c r="B2" s="115" t="s">
        <v>1596</v>
      </c>
      <c r="C2" s="134" t="n">
        <v>625694500</v>
      </c>
      <c r="D2" s="140" t="s">
        <v>51</v>
      </c>
      <c r="E2" s="116" t="s">
        <v>55</v>
      </c>
      <c r="F2" s="116" t="s">
        <v>57</v>
      </c>
      <c r="G2" s="138" t="s">
        <v>52</v>
      </c>
      <c r="H2" s="116" t="s">
        <v>55</v>
      </c>
      <c r="I2" s="116" t="s">
        <v>58</v>
      </c>
      <c r="J2" s="133" t="s">
        <v>1465</v>
      </c>
      <c r="K2" s="117"/>
      <c r="L2" s="117"/>
      <c r="M2" s="8"/>
      <c r="N2" s="8"/>
      <c r="O2" s="7"/>
      <c r="P2" s="8"/>
      <c r="Q2" s="117"/>
      <c r="S2" s="50"/>
    </row>
    <row r="3" customFormat="false" ht="15.75" hidden="false" customHeight="true" outlineLevel="0" collapsed="false">
      <c r="A3" s="123" t="s">
        <v>137</v>
      </c>
      <c r="B3" s="115" t="s">
        <v>1597</v>
      </c>
      <c r="C3" s="134" t="n">
        <v>968706106</v>
      </c>
      <c r="D3" s="140" t="s">
        <v>138</v>
      </c>
      <c r="E3" s="116" t="s">
        <v>142</v>
      </c>
      <c r="F3" s="116" t="s">
        <v>145</v>
      </c>
      <c r="G3" s="138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8"/>
      <c r="N3" s="8"/>
      <c r="O3" s="7"/>
      <c r="P3" s="8"/>
      <c r="Q3" s="117"/>
      <c r="S3" s="50"/>
    </row>
    <row r="4" customFormat="false" ht="15.75" hidden="false" customHeight="true" outlineLevel="0" collapsed="false">
      <c r="A4" s="123" t="s">
        <v>146</v>
      </c>
      <c r="B4" s="115" t="s">
        <v>1598</v>
      </c>
      <c r="C4" s="9" t="n">
        <v>69338820</v>
      </c>
      <c r="D4" s="139" t="s">
        <v>147</v>
      </c>
      <c r="E4" s="116" t="s">
        <v>151</v>
      </c>
      <c r="F4" s="116" t="s">
        <v>154</v>
      </c>
      <c r="G4" s="75" t="s">
        <v>148</v>
      </c>
      <c r="H4" s="116" t="s">
        <v>152</v>
      </c>
      <c r="I4" s="116" t="s">
        <v>155</v>
      </c>
      <c r="J4" s="133" t="s">
        <v>1465</v>
      </c>
      <c r="K4" s="7"/>
      <c r="L4" s="7"/>
      <c r="M4" s="7"/>
      <c r="N4" s="7"/>
      <c r="O4" s="7"/>
      <c r="P4" s="7"/>
      <c r="Q4" s="117"/>
      <c r="S4" s="50"/>
    </row>
    <row r="5" customFormat="false" ht="15.75" hidden="false" customHeight="true" outlineLevel="0" collapsed="false">
      <c r="A5" s="138" t="s">
        <v>175</v>
      </c>
      <c r="B5" s="115" t="s">
        <v>1599</v>
      </c>
      <c r="C5" s="134" t="n">
        <v>804859841</v>
      </c>
      <c r="D5" s="139" t="s">
        <v>176</v>
      </c>
      <c r="E5" s="116" t="s">
        <v>180</v>
      </c>
      <c r="F5" s="116" t="s">
        <v>182</v>
      </c>
      <c r="G5" s="75" t="s">
        <v>177</v>
      </c>
      <c r="H5" s="116" t="s">
        <v>181</v>
      </c>
      <c r="I5" s="116" t="s">
        <v>182</v>
      </c>
      <c r="J5" s="133" t="s">
        <v>1465</v>
      </c>
      <c r="K5" s="7"/>
      <c r="L5" s="7"/>
      <c r="M5" s="7"/>
      <c r="N5" s="7"/>
      <c r="O5" s="7"/>
      <c r="P5" s="7"/>
      <c r="Q5" s="7"/>
      <c r="S5" s="50"/>
    </row>
    <row r="6" customFormat="false" ht="15.75" hidden="false" customHeight="true" outlineLevel="0" collapsed="false">
      <c r="A6" s="138" t="s">
        <v>210</v>
      </c>
      <c r="B6" s="115" t="s">
        <v>1600</v>
      </c>
      <c r="C6" s="134" t="n">
        <v>626979228</v>
      </c>
      <c r="D6" s="75" t="s">
        <v>211</v>
      </c>
      <c r="E6" s="116" t="s">
        <v>215</v>
      </c>
      <c r="F6" s="116" t="s">
        <v>217</v>
      </c>
      <c r="G6" s="75" t="s">
        <v>212</v>
      </c>
      <c r="H6" s="116" t="s">
        <v>216</v>
      </c>
      <c r="I6" s="116" t="s">
        <v>217</v>
      </c>
      <c r="J6" s="133" t="s">
        <v>1465</v>
      </c>
      <c r="K6" s="117" t="s">
        <v>1465</v>
      </c>
      <c r="L6" s="117"/>
      <c r="M6" s="7"/>
      <c r="N6" s="7"/>
      <c r="O6" s="7"/>
      <c r="P6" s="7"/>
      <c r="Q6" s="117"/>
      <c r="S6" s="50"/>
    </row>
    <row r="7" customFormat="false" ht="15.75" hidden="false" customHeight="true" outlineLevel="0" collapsed="false">
      <c r="A7" s="141" t="s">
        <v>228</v>
      </c>
      <c r="B7" s="115" t="s">
        <v>1601</v>
      </c>
      <c r="C7" s="134" t="n">
        <v>883504854</v>
      </c>
      <c r="D7" s="139" t="s">
        <v>229</v>
      </c>
      <c r="E7" s="116" t="s">
        <v>233</v>
      </c>
      <c r="F7" s="116" t="s">
        <v>236</v>
      </c>
      <c r="G7" s="75" t="s">
        <v>230</v>
      </c>
      <c r="H7" s="116" t="s">
        <v>234</v>
      </c>
      <c r="I7" s="116" t="s">
        <v>236</v>
      </c>
      <c r="J7" s="133" t="s">
        <v>1465</v>
      </c>
      <c r="K7" s="117"/>
      <c r="L7" s="117"/>
      <c r="M7" s="7"/>
      <c r="N7" s="7"/>
      <c r="O7" s="117" t="s">
        <v>1465</v>
      </c>
      <c r="P7" s="7"/>
      <c r="Q7" s="7"/>
      <c r="S7" s="50"/>
    </row>
    <row r="8" customFormat="false" ht="15.75" hidden="false" customHeight="true" outlineLevel="0" collapsed="false">
      <c r="A8" s="138" t="s">
        <v>358</v>
      </c>
      <c r="B8" s="115" t="s">
        <v>1602</v>
      </c>
      <c r="C8" s="134" t="n">
        <v>621420991</v>
      </c>
      <c r="D8" s="139" t="s">
        <v>359</v>
      </c>
      <c r="E8" s="116" t="s">
        <v>363</v>
      </c>
      <c r="F8" s="116" t="s">
        <v>366</v>
      </c>
      <c r="G8" s="75" t="s">
        <v>360</v>
      </c>
      <c r="H8" s="116" t="s">
        <v>364</v>
      </c>
      <c r="I8" s="116" t="s">
        <v>367</v>
      </c>
      <c r="J8" s="133" t="s">
        <v>1465</v>
      </c>
      <c r="K8" s="117"/>
      <c r="L8" s="117"/>
      <c r="M8" s="7"/>
      <c r="N8" s="7"/>
      <c r="O8" s="117"/>
      <c r="P8" s="7"/>
      <c r="Q8" s="7"/>
      <c r="S8" s="50"/>
    </row>
    <row r="9" customFormat="false" ht="15.75" hidden="false" customHeight="true" outlineLevel="0" collapsed="false">
      <c r="A9" s="138" t="s">
        <v>384</v>
      </c>
      <c r="B9" s="115" t="s">
        <v>1603</v>
      </c>
      <c r="C9" s="9" t="n">
        <v>48620512</v>
      </c>
      <c r="D9" s="139" t="s">
        <v>385</v>
      </c>
      <c r="E9" s="116" t="s">
        <v>389</v>
      </c>
      <c r="F9" s="116" t="s">
        <v>392</v>
      </c>
      <c r="G9" s="75" t="s">
        <v>386</v>
      </c>
      <c r="H9" s="116" t="s">
        <v>390</v>
      </c>
      <c r="I9" s="116" t="s">
        <v>393</v>
      </c>
      <c r="J9" s="133" t="s">
        <v>1465</v>
      </c>
      <c r="K9" s="7"/>
      <c r="L9" s="7"/>
      <c r="M9" s="7"/>
      <c r="N9" s="7"/>
      <c r="O9" s="7"/>
      <c r="P9" s="7"/>
      <c r="Q9" s="7"/>
      <c r="S9" s="50"/>
    </row>
    <row r="10" customFormat="false" ht="15.75" hidden="false" customHeight="true" outlineLevel="0" collapsed="false">
      <c r="A10" s="138" t="s">
        <v>411</v>
      </c>
      <c r="B10" s="115" t="s">
        <v>1604</v>
      </c>
      <c r="C10" s="9" t="n">
        <v>36593457</v>
      </c>
      <c r="D10" s="139" t="s">
        <v>412</v>
      </c>
      <c r="E10" s="116" t="s">
        <v>416</v>
      </c>
      <c r="F10" s="116" t="s">
        <v>419</v>
      </c>
      <c r="G10" s="75" t="s">
        <v>413</v>
      </c>
      <c r="H10" s="116" t="s">
        <v>417</v>
      </c>
      <c r="I10" s="116" t="s">
        <v>420</v>
      </c>
      <c r="J10" s="133" t="s">
        <v>1465</v>
      </c>
      <c r="K10" s="7"/>
      <c r="L10" s="7"/>
      <c r="M10" s="8"/>
      <c r="N10" s="8"/>
      <c r="O10" s="7"/>
      <c r="P10" s="8"/>
      <c r="Q10" s="7"/>
      <c r="S10" s="50"/>
    </row>
    <row r="11" customFormat="false" ht="15.75" hidden="false" customHeight="true" outlineLevel="0" collapsed="false">
      <c r="A11" s="138" t="s">
        <v>431</v>
      </c>
      <c r="B11" s="115" t="s">
        <v>1605</v>
      </c>
      <c r="C11" s="134" t="n">
        <v>124651964</v>
      </c>
      <c r="D11" s="139" t="s">
        <v>432</v>
      </c>
      <c r="E11" s="116" t="s">
        <v>436</v>
      </c>
      <c r="F11" s="116" t="s">
        <v>439</v>
      </c>
      <c r="G11" s="139" t="s">
        <v>433</v>
      </c>
      <c r="H11" s="116" t="s">
        <v>437</v>
      </c>
      <c r="I11" s="116" t="s">
        <v>440</v>
      </c>
      <c r="J11" s="133" t="s">
        <v>1465</v>
      </c>
      <c r="K11" s="7"/>
      <c r="L11" s="7"/>
      <c r="M11" s="7"/>
      <c r="N11" s="7"/>
      <c r="O11" s="117"/>
      <c r="P11" s="7" t="s">
        <v>1513</v>
      </c>
      <c r="Q11" s="117" t="s">
        <v>1465</v>
      </c>
      <c r="S11" s="50"/>
    </row>
    <row r="12" customFormat="false" ht="15.75" hidden="false" customHeight="true" outlineLevel="0" collapsed="false">
      <c r="A12" s="138" t="s">
        <v>474</v>
      </c>
      <c r="B12" s="115" t="s">
        <v>1606</v>
      </c>
      <c r="C12" s="9" t="n">
        <v>90770967</v>
      </c>
      <c r="D12" s="139" t="s">
        <v>475</v>
      </c>
      <c r="E12" s="116" t="s">
        <v>479</v>
      </c>
      <c r="F12" s="116" t="s">
        <v>482</v>
      </c>
      <c r="G12" s="75" t="s">
        <v>476</v>
      </c>
      <c r="H12" s="116" t="s">
        <v>480</v>
      </c>
      <c r="I12" s="116" t="s">
        <v>482</v>
      </c>
      <c r="J12" s="133" t="s">
        <v>1465</v>
      </c>
      <c r="K12" s="8"/>
      <c r="L12" s="8"/>
      <c r="M12" s="117"/>
      <c r="N12" s="117"/>
      <c r="O12" s="7"/>
      <c r="P12" s="117"/>
      <c r="Q12" s="7"/>
      <c r="S12" s="50"/>
    </row>
    <row r="13" customFormat="false" ht="15.75" hidden="false" customHeight="true" outlineLevel="0" collapsed="false">
      <c r="A13" s="138" t="s">
        <v>483</v>
      </c>
      <c r="B13" s="115" t="s">
        <v>1607</v>
      </c>
      <c r="C13" s="134" t="n">
        <v>112947395</v>
      </c>
      <c r="D13" s="139" t="s">
        <v>484</v>
      </c>
      <c r="E13" s="116" t="s">
        <v>488</v>
      </c>
      <c r="F13" s="116" t="s">
        <v>491</v>
      </c>
      <c r="G13" s="75" t="s">
        <v>485</v>
      </c>
      <c r="H13" s="116" t="s">
        <v>489</v>
      </c>
      <c r="I13" s="116" t="s">
        <v>492</v>
      </c>
      <c r="J13" s="133" t="s">
        <v>1465</v>
      </c>
      <c r="K13" s="117"/>
      <c r="L13" s="117"/>
      <c r="M13" s="39"/>
      <c r="N13" s="39"/>
      <c r="O13" s="7"/>
      <c r="P13" s="39"/>
      <c r="Q13" s="7"/>
      <c r="S13" s="50"/>
    </row>
    <row r="14" customFormat="false" ht="15.75" hidden="false" customHeight="true" outlineLevel="0" collapsed="false">
      <c r="A14" s="138" t="s">
        <v>556</v>
      </c>
      <c r="B14" s="115" t="s">
        <v>1608</v>
      </c>
      <c r="C14" s="9" t="n">
        <v>48382386</v>
      </c>
      <c r="D14" s="139" t="s">
        <v>557</v>
      </c>
      <c r="E14" s="116" t="s">
        <v>561</v>
      </c>
      <c r="F14" s="116" t="s">
        <v>564</v>
      </c>
      <c r="G14" s="75" t="s">
        <v>558</v>
      </c>
      <c r="H14" s="116" t="s">
        <v>562</v>
      </c>
      <c r="I14" s="116" t="s">
        <v>565</v>
      </c>
      <c r="J14" s="133" t="s">
        <v>1465</v>
      </c>
      <c r="K14" s="7"/>
      <c r="L14" s="7"/>
      <c r="M14" s="7"/>
      <c r="N14" s="7"/>
      <c r="O14" s="117"/>
      <c r="P14" s="7"/>
      <c r="Q14" s="7"/>
      <c r="S14" s="50"/>
    </row>
    <row r="15" customFormat="false" ht="15.75" hidden="false" customHeight="true" outlineLevel="0" collapsed="false">
      <c r="A15" s="138" t="s">
        <v>593</v>
      </c>
      <c r="B15" s="115" t="s">
        <v>1609</v>
      </c>
      <c r="C15" s="134" t="n">
        <v>803721679</v>
      </c>
      <c r="D15" s="139" t="s">
        <v>594</v>
      </c>
      <c r="E15" s="116" t="s">
        <v>598</v>
      </c>
      <c r="F15" s="116" t="s">
        <v>601</v>
      </c>
      <c r="G15" s="75" t="s">
        <v>595</v>
      </c>
      <c r="H15" s="116" t="s">
        <v>599</v>
      </c>
      <c r="I15" s="116" t="s">
        <v>602</v>
      </c>
      <c r="J15" s="133" t="s">
        <v>1465</v>
      </c>
      <c r="K15" s="117"/>
      <c r="L15" s="117"/>
      <c r="M15" s="7"/>
      <c r="N15" s="7"/>
      <c r="O15" s="7"/>
      <c r="P15" s="7"/>
      <c r="Q15" s="117"/>
      <c r="S15" s="50"/>
    </row>
    <row r="16" customFormat="false" ht="15.75" hidden="false" customHeight="true" outlineLevel="0" collapsed="false">
      <c r="A16" s="138" t="s">
        <v>610</v>
      </c>
      <c r="B16" s="115" t="s">
        <v>1610</v>
      </c>
      <c r="C16" s="134" t="n">
        <v>781841080</v>
      </c>
      <c r="D16" s="139" t="s">
        <v>611</v>
      </c>
      <c r="E16" s="116" t="s">
        <v>615</v>
      </c>
      <c r="F16" s="116" t="s">
        <v>617</v>
      </c>
      <c r="G16" s="75" t="s">
        <v>612</v>
      </c>
      <c r="H16" s="116" t="s">
        <v>615</v>
      </c>
      <c r="I16" s="116" t="s">
        <v>618</v>
      </c>
      <c r="J16" s="133" t="s">
        <v>1465</v>
      </c>
      <c r="K16" s="117" t="s">
        <v>1465</v>
      </c>
      <c r="L16" s="117"/>
      <c r="M16" s="7"/>
      <c r="N16" s="7"/>
      <c r="O16" s="117" t="s">
        <v>1465</v>
      </c>
      <c r="P16" s="7" t="s">
        <v>1513</v>
      </c>
      <c r="Q16" s="117" t="s">
        <v>1465</v>
      </c>
      <c r="S16" s="50"/>
    </row>
    <row r="17" customFormat="false" ht="15.75" hidden="false" customHeight="true" outlineLevel="0" collapsed="false">
      <c r="A17" s="138" t="s">
        <v>619</v>
      </c>
      <c r="B17" s="115" t="s">
        <v>1611</v>
      </c>
      <c r="C17" s="134" t="n">
        <v>786997739</v>
      </c>
      <c r="D17" s="75" t="s">
        <v>620</v>
      </c>
      <c r="E17" s="116" t="s">
        <v>624</v>
      </c>
      <c r="F17" s="116" t="s">
        <v>627</v>
      </c>
      <c r="G17" s="139" t="s">
        <v>621</v>
      </c>
      <c r="H17" s="116" t="s">
        <v>625</v>
      </c>
      <c r="I17" s="116" t="s">
        <v>628</v>
      </c>
      <c r="J17" s="133" t="s">
        <v>1465</v>
      </c>
      <c r="K17" s="117" t="s">
        <v>1465</v>
      </c>
      <c r="L17" s="117"/>
      <c r="M17" s="7"/>
      <c r="N17" s="7"/>
      <c r="O17" s="117"/>
      <c r="P17" s="7"/>
      <c r="Q17" s="7"/>
      <c r="S17" s="50"/>
    </row>
    <row r="18" customFormat="false" ht="15.75" hidden="false" customHeight="true" outlineLevel="0" collapsed="false">
      <c r="A18" s="138" t="s">
        <v>685</v>
      </c>
      <c r="B18" s="115" t="s">
        <v>1612</v>
      </c>
      <c r="C18" s="9" t="n">
        <v>9699346</v>
      </c>
      <c r="D18" s="139" t="s">
        <v>686</v>
      </c>
      <c r="E18" s="116" t="s">
        <v>690</v>
      </c>
      <c r="F18" s="116" t="s">
        <v>692</v>
      </c>
      <c r="G18" s="75" t="s">
        <v>687</v>
      </c>
      <c r="H18" s="116" t="s">
        <v>691</v>
      </c>
      <c r="I18" s="116" t="s">
        <v>692</v>
      </c>
      <c r="J18" s="133" t="s">
        <v>1465</v>
      </c>
      <c r="K18" s="7"/>
      <c r="L18" s="7"/>
      <c r="M18" s="7"/>
      <c r="N18" s="7"/>
      <c r="O18" s="7"/>
      <c r="P18" s="7"/>
      <c r="Q18" s="7"/>
      <c r="S18" s="50"/>
    </row>
    <row r="19" customFormat="false" ht="15.75" hidden="false" customHeight="true" outlineLevel="0" collapsed="false">
      <c r="A19" s="138" t="s">
        <v>729</v>
      </c>
      <c r="B19" s="115" t="s">
        <v>1613</v>
      </c>
      <c r="C19" s="134" t="n">
        <v>136578262</v>
      </c>
      <c r="D19" s="139" t="s">
        <v>730</v>
      </c>
      <c r="E19" s="116" t="s">
        <v>734</v>
      </c>
      <c r="F19" s="116" t="s">
        <v>737</v>
      </c>
      <c r="G19" s="75" t="s">
        <v>731</v>
      </c>
      <c r="H19" s="116" t="s">
        <v>735</v>
      </c>
      <c r="I19" s="116" t="s">
        <v>737</v>
      </c>
      <c r="J19" s="133" t="s">
        <v>1465</v>
      </c>
      <c r="K19" s="117"/>
      <c r="L19" s="117"/>
      <c r="M19" s="8"/>
      <c r="N19" s="8"/>
      <c r="O19" s="117"/>
      <c r="P19" s="8"/>
      <c r="Q19" s="7"/>
      <c r="S19" s="50"/>
    </row>
    <row r="20" customFormat="false" ht="15.75" hidden="false" customHeight="true" outlineLevel="0" collapsed="false">
      <c r="A20" s="138" t="s">
        <v>784</v>
      </c>
      <c r="B20" s="115" t="s">
        <v>1614</v>
      </c>
      <c r="C20" s="9" t="n">
        <v>89072826</v>
      </c>
      <c r="D20" s="75" t="s">
        <v>785</v>
      </c>
      <c r="E20" s="116" t="s">
        <v>788</v>
      </c>
      <c r="F20" s="116" t="s">
        <v>790</v>
      </c>
      <c r="G20" s="75" t="s">
        <v>785</v>
      </c>
      <c r="H20" s="116" t="s">
        <v>788</v>
      </c>
      <c r="I20" s="116" t="s">
        <v>790</v>
      </c>
      <c r="J20" s="133" t="s">
        <v>1465</v>
      </c>
      <c r="K20" s="7"/>
      <c r="L20" s="7"/>
      <c r="M20" s="7"/>
      <c r="N20" s="7"/>
      <c r="O20" s="7"/>
      <c r="P20" s="7" t="s">
        <v>1513</v>
      </c>
      <c r="Q20" s="117" t="s">
        <v>1465</v>
      </c>
      <c r="S20" s="50"/>
    </row>
    <row r="21" customFormat="false" ht="15.75" hidden="false" customHeight="true" outlineLevel="0" collapsed="false">
      <c r="A21" s="138" t="s">
        <v>801</v>
      </c>
      <c r="B21" s="115" t="s">
        <v>1615</v>
      </c>
      <c r="C21" s="9" t="n">
        <v>140389763</v>
      </c>
      <c r="D21" s="139" t="s">
        <v>802</v>
      </c>
      <c r="E21" s="116" t="s">
        <v>806</v>
      </c>
      <c r="F21" s="116" t="s">
        <v>809</v>
      </c>
      <c r="G21" s="75" t="s">
        <v>803</v>
      </c>
      <c r="H21" s="116" t="s">
        <v>807</v>
      </c>
      <c r="I21" s="116" t="s">
        <v>810</v>
      </c>
      <c r="J21" s="133" t="s">
        <v>1465</v>
      </c>
      <c r="K21" s="7"/>
      <c r="L21" s="7"/>
      <c r="M21" s="7"/>
      <c r="N21" s="7"/>
      <c r="O21" s="7"/>
      <c r="P21" s="7"/>
      <c r="Q21" s="7"/>
      <c r="S21" s="50"/>
    </row>
    <row r="22" customFormat="false" ht="15.75" hidden="false" customHeight="true" outlineLevel="0" collapsed="false">
      <c r="A22" s="141" t="s">
        <v>819</v>
      </c>
      <c r="B22" s="115" t="s">
        <v>1616</v>
      </c>
      <c r="C22" s="9" t="n">
        <v>74334264</v>
      </c>
      <c r="D22" s="75" t="s">
        <v>820</v>
      </c>
      <c r="E22" s="116" t="s">
        <v>824</v>
      </c>
      <c r="F22" s="116" t="s">
        <v>827</v>
      </c>
      <c r="G22" s="139" t="s">
        <v>821</v>
      </c>
      <c r="H22" s="116" t="s">
        <v>825</v>
      </c>
      <c r="I22" s="116" t="s">
        <v>828</v>
      </c>
      <c r="J22" s="133" t="s">
        <v>1465</v>
      </c>
      <c r="K22" s="8"/>
      <c r="L22" s="8"/>
      <c r="M22" s="7"/>
      <c r="N22" s="7"/>
      <c r="O22" s="7"/>
      <c r="P22" s="7"/>
      <c r="Q22" s="7"/>
      <c r="S22" s="50"/>
    </row>
    <row r="23" customFormat="false" ht="15.75" hidden="false" customHeight="true" outlineLevel="0" collapsed="false">
      <c r="A23" s="138" t="s">
        <v>855</v>
      </c>
      <c r="B23" s="115" t="s">
        <v>1617</v>
      </c>
      <c r="C23" s="134" t="n">
        <v>859145658</v>
      </c>
      <c r="D23" s="142" t="s">
        <v>856</v>
      </c>
      <c r="E23" s="116" t="s">
        <v>860</v>
      </c>
      <c r="F23" s="116" t="s">
        <v>863</v>
      </c>
      <c r="G23" s="143" t="s">
        <v>857</v>
      </c>
      <c r="H23" s="116" t="s">
        <v>861</v>
      </c>
      <c r="I23" s="116" t="s">
        <v>863</v>
      </c>
      <c r="J23" s="133" t="s">
        <v>1465</v>
      </c>
      <c r="K23" s="8"/>
      <c r="L23" s="8"/>
      <c r="M23" s="7"/>
      <c r="N23" s="7"/>
      <c r="O23" s="7"/>
      <c r="P23" s="7" t="s">
        <v>1513</v>
      </c>
      <c r="Q23" s="117" t="s">
        <v>1465</v>
      </c>
      <c r="S23" s="50"/>
    </row>
    <row r="24" customFormat="false" ht="15.75" hidden="false" customHeight="true" outlineLevel="0" collapsed="false">
      <c r="A24" s="73" t="s">
        <v>864</v>
      </c>
      <c r="B24" s="115" t="s">
        <v>1618</v>
      </c>
      <c r="C24" s="134" t="n">
        <v>156753402</v>
      </c>
      <c r="D24" s="144" t="s">
        <v>865</v>
      </c>
      <c r="E24" s="116" t="s">
        <v>869</v>
      </c>
      <c r="F24" s="116" t="s">
        <v>872</v>
      </c>
      <c r="G24" s="75" t="s">
        <v>866</v>
      </c>
      <c r="H24" s="116" t="s">
        <v>870</v>
      </c>
      <c r="I24" s="116" t="s">
        <v>873</v>
      </c>
      <c r="J24" s="133" t="s">
        <v>1465</v>
      </c>
      <c r="K24" s="117"/>
      <c r="L24" s="117"/>
      <c r="M24" s="7"/>
      <c r="N24" s="7"/>
      <c r="O24" s="117" t="s">
        <v>1465</v>
      </c>
      <c r="P24" s="7"/>
      <c r="Q24" s="7"/>
      <c r="S24" s="50"/>
    </row>
    <row r="25" customFormat="false" ht="15.75" hidden="false" customHeight="true" outlineLevel="0" collapsed="false">
      <c r="A25" s="138" t="s">
        <v>884</v>
      </c>
      <c r="B25" s="115" t="s">
        <v>1619</v>
      </c>
      <c r="C25" s="134" t="n">
        <v>145454182</v>
      </c>
      <c r="D25" s="139" t="s">
        <v>885</v>
      </c>
      <c r="E25" s="116" t="s">
        <v>889</v>
      </c>
      <c r="F25" s="116" t="s">
        <v>891</v>
      </c>
      <c r="G25" s="75" t="s">
        <v>886</v>
      </c>
      <c r="H25" s="116" t="s">
        <v>890</v>
      </c>
      <c r="I25" s="116" t="s">
        <v>892</v>
      </c>
      <c r="J25" s="133" t="s">
        <v>1465</v>
      </c>
      <c r="K25" s="7"/>
      <c r="L25" s="7"/>
      <c r="M25" s="7"/>
      <c r="N25" s="7"/>
      <c r="O25" s="117"/>
      <c r="P25" s="7" t="s">
        <v>1513</v>
      </c>
      <c r="Q25" s="117" t="s">
        <v>1465</v>
      </c>
      <c r="S25" s="50"/>
    </row>
    <row r="26" customFormat="false" ht="15.75" hidden="false" customHeight="true" outlineLevel="0" collapsed="false">
      <c r="A26" s="141" t="s">
        <v>893</v>
      </c>
      <c r="B26" s="115" t="s">
        <v>1620</v>
      </c>
      <c r="C26" s="9" t="n">
        <v>11971939</v>
      </c>
      <c r="D26" s="139" t="s">
        <v>894</v>
      </c>
      <c r="E26" s="116" t="s">
        <v>898</v>
      </c>
      <c r="F26" s="116" t="s">
        <v>900</v>
      </c>
      <c r="G26" s="75" t="s">
        <v>895</v>
      </c>
      <c r="H26" s="116" t="s">
        <v>899</v>
      </c>
      <c r="I26" s="116" t="s">
        <v>900</v>
      </c>
      <c r="J26" s="133" t="s">
        <v>1465</v>
      </c>
      <c r="K26" s="126"/>
      <c r="L26" s="126"/>
      <c r="M26" s="7"/>
      <c r="N26" s="7"/>
      <c r="O26" s="7"/>
      <c r="P26" s="7"/>
      <c r="Q26" s="117"/>
      <c r="S26" s="50"/>
    </row>
    <row r="27" customFormat="false" ht="15.75" hidden="false" customHeight="true" outlineLevel="0" collapsed="false">
      <c r="A27" s="138" t="s">
        <v>954</v>
      </c>
      <c r="B27" s="115" t="s">
        <v>1621</v>
      </c>
      <c r="C27" s="9" t="n">
        <v>90739830</v>
      </c>
      <c r="D27" s="139" t="s">
        <v>955</v>
      </c>
      <c r="E27" s="116" t="s">
        <v>959</v>
      </c>
      <c r="F27" s="116" t="s">
        <v>962</v>
      </c>
      <c r="G27" s="75" t="s">
        <v>956</v>
      </c>
      <c r="H27" s="116" t="s">
        <v>960</v>
      </c>
      <c r="I27" s="116" t="s">
        <v>963</v>
      </c>
      <c r="J27" s="133" t="s">
        <v>1465</v>
      </c>
      <c r="K27" s="7"/>
      <c r="L27" s="7"/>
      <c r="M27" s="7"/>
      <c r="N27" s="7"/>
      <c r="O27" s="7"/>
      <c r="P27" s="7"/>
      <c r="Q27" s="117"/>
      <c r="S27" s="50"/>
    </row>
    <row r="28" customFormat="false" ht="15.75" hidden="false" customHeight="true" outlineLevel="0" collapsed="false">
      <c r="A28" s="138" t="s">
        <v>991</v>
      </c>
      <c r="B28" s="115" t="s">
        <v>1622</v>
      </c>
      <c r="C28" s="134" t="n">
        <v>867796989</v>
      </c>
      <c r="D28" s="139" t="s">
        <v>992</v>
      </c>
      <c r="E28" s="116" t="s">
        <v>996</v>
      </c>
      <c r="F28" s="116" t="s">
        <v>999</v>
      </c>
      <c r="G28" s="75" t="s">
        <v>993</v>
      </c>
      <c r="H28" s="116" t="s">
        <v>997</v>
      </c>
      <c r="I28" s="116" t="s">
        <v>999</v>
      </c>
      <c r="J28" s="133" t="s">
        <v>1465</v>
      </c>
      <c r="K28" s="117"/>
      <c r="L28" s="117"/>
      <c r="M28" s="7"/>
      <c r="N28" s="7"/>
      <c r="O28" s="7"/>
      <c r="P28" s="7" t="s">
        <v>1513</v>
      </c>
      <c r="Q28" s="117" t="s">
        <v>1465</v>
      </c>
      <c r="S28" s="50"/>
    </row>
    <row r="29" customFormat="false" ht="15.75" hidden="false" customHeight="true" outlineLevel="0" collapsed="false">
      <c r="A29" s="138" t="s">
        <v>1017</v>
      </c>
      <c r="B29" s="115" t="s">
        <v>1623</v>
      </c>
      <c r="C29" s="134" t="n">
        <v>939944146</v>
      </c>
      <c r="D29" s="145" t="s">
        <v>1018</v>
      </c>
      <c r="E29" s="116" t="s">
        <v>1022</v>
      </c>
      <c r="F29" s="116" t="s">
        <v>1025</v>
      </c>
      <c r="G29" s="145" t="s">
        <v>1019</v>
      </c>
      <c r="H29" s="116" t="s">
        <v>1023</v>
      </c>
      <c r="I29" s="116" t="s">
        <v>1025</v>
      </c>
      <c r="J29" s="133" t="s">
        <v>1465</v>
      </c>
      <c r="K29" s="8"/>
      <c r="L29" s="8"/>
      <c r="M29" s="7"/>
      <c r="N29" s="7"/>
      <c r="O29" s="7"/>
      <c r="P29" s="7"/>
      <c r="Q29" s="7"/>
      <c r="S29" s="50"/>
    </row>
    <row r="30" customFormat="false" ht="15.75" hidden="false" customHeight="true" outlineLevel="0" collapsed="false">
      <c r="A30" s="138" t="s">
        <v>1033</v>
      </c>
      <c r="B30" s="115" t="s">
        <v>1624</v>
      </c>
      <c r="C30" s="9" t="n">
        <v>57644887</v>
      </c>
      <c r="D30" s="139" t="s">
        <v>1034</v>
      </c>
      <c r="E30" s="116" t="s">
        <v>1038</v>
      </c>
      <c r="F30" s="116" t="s">
        <v>1040</v>
      </c>
      <c r="G30" s="75" t="s">
        <v>1035</v>
      </c>
      <c r="H30" s="116" t="s">
        <v>1039</v>
      </c>
      <c r="I30" s="116" t="s">
        <v>1040</v>
      </c>
      <c r="J30" s="133" t="s">
        <v>1465</v>
      </c>
      <c r="K30" s="7"/>
      <c r="L30" s="7"/>
      <c r="M30" s="8"/>
      <c r="N30" s="8"/>
      <c r="O30" s="7"/>
      <c r="P30" s="8"/>
      <c r="Q30" s="7"/>
      <c r="S30" s="50"/>
    </row>
    <row r="31" customFormat="false" ht="15.75" hidden="false" customHeight="true" outlineLevel="0" collapsed="false">
      <c r="A31" s="138" t="s">
        <v>1059</v>
      </c>
      <c r="B31" s="115" t="s">
        <v>1625</v>
      </c>
      <c r="C31" s="9" t="n">
        <v>31994218</v>
      </c>
      <c r="D31" s="74" t="s">
        <v>1060</v>
      </c>
      <c r="E31" s="116" t="s">
        <v>1064</v>
      </c>
      <c r="F31" s="116" t="s">
        <v>1066</v>
      </c>
      <c r="G31" s="75" t="s">
        <v>1061</v>
      </c>
      <c r="H31" s="116" t="s">
        <v>1065</v>
      </c>
      <c r="I31" s="116" t="s">
        <v>1066</v>
      </c>
      <c r="J31" s="133" t="s">
        <v>1465</v>
      </c>
      <c r="K31" s="117"/>
      <c r="L31" s="117"/>
      <c r="M31" s="7"/>
      <c r="N31" s="7"/>
      <c r="O31" s="7"/>
      <c r="P31" s="7"/>
      <c r="Q31" s="117"/>
      <c r="S31" s="50"/>
    </row>
    <row r="32" customFormat="false" ht="15.75" hidden="false" customHeight="true" outlineLevel="0" collapsed="false">
      <c r="A32" s="73" t="s">
        <v>1092</v>
      </c>
      <c r="B32" s="115" t="s">
        <v>1626</v>
      </c>
      <c r="C32" s="134" t="n">
        <v>139725865</v>
      </c>
      <c r="D32" s="139" t="s">
        <v>1093</v>
      </c>
      <c r="E32" s="116" t="s">
        <v>1097</v>
      </c>
      <c r="F32" s="116" t="s">
        <v>1100</v>
      </c>
      <c r="G32" s="75" t="s">
        <v>1094</v>
      </c>
      <c r="H32" s="116" t="s">
        <v>1098</v>
      </c>
      <c r="I32" s="116" t="s">
        <v>1100</v>
      </c>
      <c r="J32" s="133" t="s">
        <v>1465</v>
      </c>
      <c r="K32" s="8"/>
      <c r="L32" s="8"/>
      <c r="M32" s="7"/>
      <c r="N32" s="7"/>
      <c r="O32" s="7"/>
      <c r="P32" s="7"/>
      <c r="Q32" s="7"/>
      <c r="S32" s="50"/>
    </row>
    <row r="33" customFormat="false" ht="15.75" hidden="false" customHeight="true" outlineLevel="0" collapsed="false">
      <c r="A33" s="138" t="s">
        <v>1171</v>
      </c>
      <c r="B33" s="115" t="s">
        <v>1627</v>
      </c>
      <c r="C33" s="134" t="n">
        <v>193460839</v>
      </c>
      <c r="D33" s="139" t="s">
        <v>1172</v>
      </c>
      <c r="E33" s="116" t="s">
        <v>1175</v>
      </c>
      <c r="F33" s="116" t="s">
        <v>1177</v>
      </c>
      <c r="G33" s="75" t="s">
        <v>1173</v>
      </c>
      <c r="H33" s="116" t="s">
        <v>1176</v>
      </c>
      <c r="I33" s="116" t="s">
        <v>1178</v>
      </c>
      <c r="J33" s="133" t="s">
        <v>1465</v>
      </c>
      <c r="K33" s="8"/>
      <c r="L33" s="8"/>
      <c r="M33" s="7"/>
      <c r="N33" s="7"/>
      <c r="O33" s="7"/>
      <c r="P33" s="7"/>
      <c r="Q33" s="7"/>
      <c r="S33" s="50"/>
    </row>
    <row r="34" customFormat="false" ht="15.75" hidden="false" customHeight="true" outlineLevel="0" collapsed="false">
      <c r="A34" s="138" t="s">
        <v>1205</v>
      </c>
      <c r="B34" s="115" t="s">
        <v>1628</v>
      </c>
      <c r="C34" s="134" t="n">
        <v>799264531</v>
      </c>
      <c r="D34" s="139" t="s">
        <v>1206</v>
      </c>
      <c r="E34" s="116" t="s">
        <v>1210</v>
      </c>
      <c r="F34" s="116" t="s">
        <v>1213</v>
      </c>
      <c r="G34" s="75" t="s">
        <v>1207</v>
      </c>
      <c r="H34" s="116" t="s">
        <v>1211</v>
      </c>
      <c r="I34" s="116" t="s">
        <v>1213</v>
      </c>
      <c r="J34" s="133" t="s">
        <v>1465</v>
      </c>
      <c r="K34" s="8"/>
      <c r="L34" s="8"/>
      <c r="M34" s="7"/>
      <c r="N34" s="7"/>
      <c r="O34" s="69"/>
      <c r="P34" s="7"/>
      <c r="Q34" s="117"/>
      <c r="S34" s="50"/>
    </row>
    <row r="35" customFormat="false" ht="15.75" hidden="false" customHeight="true" outlineLevel="0" collapsed="false">
      <c r="A35" s="73" t="s">
        <v>1223</v>
      </c>
      <c r="B35" s="115" t="s">
        <v>1629</v>
      </c>
      <c r="C35" s="134" t="n">
        <v>153878996</v>
      </c>
      <c r="D35" s="139" t="s">
        <v>1224</v>
      </c>
      <c r="E35" s="116" t="s">
        <v>1227</v>
      </c>
      <c r="F35" s="116" t="s">
        <v>1229</v>
      </c>
      <c r="G35" s="75" t="s">
        <v>1225</v>
      </c>
      <c r="H35" s="116" t="s">
        <v>1228</v>
      </c>
      <c r="I35" s="116" t="s">
        <v>1229</v>
      </c>
      <c r="J35" s="133" t="s">
        <v>1465</v>
      </c>
      <c r="K35" s="117"/>
      <c r="L35" s="117"/>
      <c r="M35" s="7"/>
      <c r="N35" s="7"/>
      <c r="O35" s="7"/>
      <c r="P35" s="7"/>
      <c r="Q35" s="117"/>
      <c r="S35" s="50"/>
    </row>
    <row r="36" customFormat="false" ht="15.75" hidden="false" customHeight="true" outlineLevel="0" collapsed="false">
      <c r="A36" s="138" t="s">
        <v>1230</v>
      </c>
      <c r="B36" s="115" t="s">
        <v>1630</v>
      </c>
      <c r="C36" s="134" t="n">
        <v>185057460</v>
      </c>
      <c r="D36" s="139" t="s">
        <v>1231</v>
      </c>
      <c r="E36" s="116" t="s">
        <v>1235</v>
      </c>
      <c r="F36" s="116" t="s">
        <v>1237</v>
      </c>
      <c r="G36" s="139" t="s">
        <v>1232</v>
      </c>
      <c r="H36" s="116" t="s">
        <v>1236</v>
      </c>
      <c r="I36" s="116" t="s">
        <v>1238</v>
      </c>
      <c r="J36" s="133" t="s">
        <v>1465</v>
      </c>
      <c r="K36" s="8"/>
      <c r="L36" s="8"/>
      <c r="M36" s="7"/>
      <c r="N36" s="7"/>
      <c r="O36" s="117"/>
      <c r="P36" s="7"/>
      <c r="Q36" s="7"/>
      <c r="S36" s="50"/>
    </row>
    <row r="37" customFormat="false" ht="15.75" hidden="false" customHeight="true" outlineLevel="0" collapsed="false">
      <c r="A37" s="138" t="s">
        <v>1239</v>
      </c>
      <c r="B37" s="115" t="s">
        <v>1631</v>
      </c>
      <c r="C37" s="134" t="n">
        <v>146389622</v>
      </c>
      <c r="D37" s="139" t="s">
        <v>1240</v>
      </c>
      <c r="E37" s="116" t="s">
        <v>1244</v>
      </c>
      <c r="F37" s="116" t="s">
        <v>1247</v>
      </c>
      <c r="G37" s="75" t="s">
        <v>1241</v>
      </c>
      <c r="H37" s="116" t="s">
        <v>1245</v>
      </c>
      <c r="I37" s="116" t="s">
        <v>1247</v>
      </c>
      <c r="J37" s="133" t="s">
        <v>1465</v>
      </c>
      <c r="K37" s="7"/>
      <c r="L37" s="7"/>
      <c r="M37" s="7"/>
      <c r="N37" s="7"/>
      <c r="O37" s="117"/>
      <c r="P37" s="7"/>
      <c r="Q37" s="7"/>
      <c r="S37" s="50"/>
    </row>
    <row r="38" customFormat="false" ht="15.75" hidden="false" customHeight="true" outlineLevel="0" collapsed="false">
      <c r="A38" s="138" t="s">
        <v>1257</v>
      </c>
      <c r="B38" s="115" t="s">
        <v>1632</v>
      </c>
      <c r="C38" s="9" t="n">
        <v>35414697</v>
      </c>
      <c r="D38" s="74" t="s">
        <v>1258</v>
      </c>
      <c r="E38" s="116" t="s">
        <v>1262</v>
      </c>
      <c r="F38" s="116" t="s">
        <v>1265</v>
      </c>
      <c r="G38" s="75" t="s">
        <v>1259</v>
      </c>
      <c r="H38" s="116" t="s">
        <v>1263</v>
      </c>
      <c r="I38" s="116" t="s">
        <v>1265</v>
      </c>
      <c r="J38" s="133" t="s">
        <v>1465</v>
      </c>
      <c r="K38" s="7"/>
      <c r="L38" s="7"/>
      <c r="M38" s="7"/>
      <c r="N38" s="7"/>
      <c r="O38" s="117"/>
      <c r="P38" s="7"/>
      <c r="Q38" s="7"/>
      <c r="S38" s="50"/>
    </row>
    <row r="39" customFormat="false" ht="15.75" hidden="false" customHeight="true" outlineLevel="0" collapsed="false">
      <c r="A39" s="73" t="s">
        <v>1361</v>
      </c>
      <c r="B39" s="115" t="s">
        <v>1633</v>
      </c>
      <c r="C39" s="134" t="n">
        <v>122515708</v>
      </c>
      <c r="D39" s="74" t="s">
        <v>1362</v>
      </c>
      <c r="E39" s="116" t="s">
        <v>1366</v>
      </c>
      <c r="F39" s="116" t="s">
        <v>1369</v>
      </c>
      <c r="G39" s="143" t="s">
        <v>1363</v>
      </c>
      <c r="H39" s="116" t="s">
        <v>1367</v>
      </c>
      <c r="I39" s="116" t="s">
        <v>1370</v>
      </c>
      <c r="J39" s="133" t="s">
        <v>1465</v>
      </c>
      <c r="K39" s="7"/>
      <c r="L39" s="7"/>
      <c r="M39" s="7"/>
      <c r="N39" s="7"/>
      <c r="O39" s="7"/>
      <c r="P39" s="7"/>
      <c r="Q39" s="7"/>
      <c r="S39" s="50"/>
    </row>
    <row r="40" customFormat="false" ht="15.75" hidden="false" customHeight="true" outlineLevel="0" collapsed="false">
      <c r="A40" s="138" t="s">
        <v>1371</v>
      </c>
      <c r="B40" s="115" t="s">
        <v>1634</v>
      </c>
      <c r="C40" s="9" t="n">
        <v>4475216</v>
      </c>
      <c r="D40" s="139" t="s">
        <v>1372</v>
      </c>
      <c r="E40" s="116" t="s">
        <v>1376</v>
      </c>
      <c r="F40" s="116" t="s">
        <v>1377</v>
      </c>
      <c r="G40" s="75" t="s">
        <v>1373</v>
      </c>
      <c r="H40" s="116" t="s">
        <v>1376</v>
      </c>
      <c r="I40" s="116" t="s">
        <v>1378</v>
      </c>
      <c r="J40" s="133" t="s">
        <v>1465</v>
      </c>
      <c r="K40" s="7"/>
      <c r="L40" s="7"/>
      <c r="M40" s="7"/>
      <c r="N40" s="7"/>
      <c r="O40" s="7"/>
      <c r="P40" s="7"/>
      <c r="Q40" s="7"/>
      <c r="S40" s="50"/>
    </row>
    <row r="41" customFormat="false" ht="15.75" hidden="false" customHeight="true" outlineLevel="0" collapsed="false">
      <c r="A41" s="73" t="s">
        <v>1433</v>
      </c>
      <c r="B41" s="115" t="s">
        <v>1635</v>
      </c>
      <c r="C41" s="134" t="n">
        <v>825732993</v>
      </c>
      <c r="D41" s="139" t="s">
        <v>1434</v>
      </c>
      <c r="E41" s="116" t="s">
        <v>1438</v>
      </c>
      <c r="F41" s="116" t="s">
        <v>1441</v>
      </c>
      <c r="G41" s="75" t="s">
        <v>1435</v>
      </c>
      <c r="H41" s="116" t="s">
        <v>1439</v>
      </c>
      <c r="I41" s="116" t="s">
        <v>1441</v>
      </c>
      <c r="J41" s="133" t="s">
        <v>1465</v>
      </c>
      <c r="K41" s="117"/>
      <c r="L41" s="117"/>
      <c r="M41" s="7"/>
      <c r="N41" s="7"/>
      <c r="O41" s="117"/>
      <c r="P41" s="7"/>
      <c r="Q41" s="117"/>
      <c r="S41" s="50"/>
    </row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2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J2" activeCellId="0" sqref="J2"/>
    </sheetView>
  </sheetViews>
  <sheetFormatPr defaultRowHeight="15" zeroHeight="false" outlineLevelRow="0" outlineLevelCol="0"/>
  <cols>
    <col collapsed="false" customWidth="true" hidden="false" outlineLevel="0" max="1" min="1" style="0" width="48.7"/>
    <col collapsed="false" customWidth="true" hidden="false" outlineLevel="0" max="2" min="2" style="50" width="23.4"/>
    <col collapsed="false" customWidth="true" hidden="false" outlineLevel="0" max="3" min="3" style="50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9" min="8" style="50" width="28.7"/>
    <col collapsed="false" customWidth="true" hidden="false" outlineLevel="0" max="10" min="10" style="50" width="2.8"/>
    <col collapsed="false" customWidth="true" hidden="false" outlineLevel="0" max="11" min="11" style="0" width="6.69"/>
    <col collapsed="false" customWidth="true" hidden="false" outlineLevel="0" max="12" min="12" style="50" width="6.69"/>
    <col collapsed="false" customWidth="true" hidden="false" outlineLevel="0" max="13" min="13" style="0" width="6.69"/>
    <col collapsed="false" customWidth="true" hidden="false" outlineLevel="0" max="14" min="14" style="50" width="6.69"/>
    <col collapsed="false" customWidth="true" hidden="false" outlineLevel="0" max="15" min="15" style="0" width="6.69"/>
    <col collapsed="false" customWidth="true" hidden="false" outlineLevel="0" max="16" min="16" style="50" width="6.69"/>
    <col collapsed="false" customWidth="true" hidden="false" outlineLevel="0" max="17" min="17" style="0" width="6.69"/>
    <col collapsed="false" customWidth="true" hidden="false" outlineLevel="0" max="18" min="18" style="50" width="6.69"/>
    <col collapsed="false" customWidth="true" hidden="false" outlineLevel="0" max="19" min="19" style="0" width="15.4"/>
    <col collapsed="false" customWidth="true" hidden="false" outlineLevel="0" max="31" min="20" style="0" width="8.6"/>
    <col collapsed="false" customWidth="true" hidden="false" outlineLevel="0" max="1025" min="32" style="0" width="12.6"/>
  </cols>
  <sheetData>
    <row r="1" customFormat="false" ht="36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5.75" hidden="false" customHeight="true" outlineLevel="0" collapsed="false">
      <c r="A2" s="4" t="s">
        <v>117</v>
      </c>
      <c r="B2" s="115" t="s">
        <v>1636</v>
      </c>
      <c r="C2" s="134" t="n">
        <v>807990382</v>
      </c>
      <c r="D2" s="68" t="s">
        <v>118</v>
      </c>
      <c r="E2" s="116" t="s">
        <v>122</v>
      </c>
      <c r="F2" s="116" t="s">
        <v>125</v>
      </c>
      <c r="G2" s="6" t="s">
        <v>119</v>
      </c>
      <c r="H2" s="116" t="s">
        <v>123</v>
      </c>
      <c r="I2" s="116" t="s">
        <v>126</v>
      </c>
      <c r="J2" s="133" t="s">
        <v>1465</v>
      </c>
      <c r="K2" s="7"/>
      <c r="L2" s="7"/>
      <c r="M2" s="7"/>
      <c r="N2" s="7"/>
      <c r="O2" s="7"/>
      <c r="P2" s="7"/>
      <c r="Q2" s="117"/>
      <c r="S2" s="50"/>
    </row>
    <row r="3" customFormat="false" ht="15.75" hidden="false" customHeight="true" outlineLevel="0" collapsed="false">
      <c r="A3" s="4" t="s">
        <v>137</v>
      </c>
      <c r="B3" s="115" t="s">
        <v>1637</v>
      </c>
      <c r="C3" s="134" t="n">
        <v>968706106</v>
      </c>
      <c r="D3" s="146" t="s">
        <v>138</v>
      </c>
      <c r="E3" s="116" t="s">
        <v>142</v>
      </c>
      <c r="F3" s="116" t="s">
        <v>145</v>
      </c>
      <c r="G3" s="4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7"/>
      <c r="N3" s="7"/>
      <c r="O3" s="7"/>
      <c r="P3" s="7"/>
      <c r="Q3" s="7"/>
      <c r="S3" s="50"/>
    </row>
    <row r="4" customFormat="false" ht="15.75" hidden="false" customHeight="true" outlineLevel="0" collapsed="false">
      <c r="A4" s="130" t="s">
        <v>303</v>
      </c>
      <c r="B4" s="115" t="s">
        <v>1638</v>
      </c>
      <c r="C4" s="134" t="n">
        <v>102067378</v>
      </c>
      <c r="D4" s="68" t="s">
        <v>304</v>
      </c>
      <c r="E4" s="116" t="s">
        <v>308</v>
      </c>
      <c r="F4" s="116" t="s">
        <v>310</v>
      </c>
      <c r="G4" s="6" t="s">
        <v>305</v>
      </c>
      <c r="H4" s="116" t="s">
        <v>309</v>
      </c>
      <c r="I4" s="116" t="s">
        <v>311</v>
      </c>
      <c r="J4" s="133" t="s">
        <v>1465</v>
      </c>
      <c r="K4" s="117"/>
      <c r="L4" s="117"/>
      <c r="M4" s="7"/>
      <c r="N4" s="7"/>
      <c r="O4" s="7"/>
      <c r="P4" s="7" t="s">
        <v>1513</v>
      </c>
      <c r="Q4" s="117" t="s">
        <v>1465</v>
      </c>
      <c r="S4" s="50"/>
    </row>
    <row r="5" customFormat="false" ht="15.75" hidden="false" customHeight="true" outlineLevel="0" collapsed="false">
      <c r="A5" s="120" t="s">
        <v>411</v>
      </c>
      <c r="B5" s="115" t="s">
        <v>1639</v>
      </c>
      <c r="C5" s="9" t="n">
        <v>36593457</v>
      </c>
      <c r="D5" s="68" t="s">
        <v>412</v>
      </c>
      <c r="E5" s="116" t="s">
        <v>416</v>
      </c>
      <c r="F5" s="116" t="s">
        <v>419</v>
      </c>
      <c r="G5" s="6" t="s">
        <v>413</v>
      </c>
      <c r="H5" s="116" t="s">
        <v>417</v>
      </c>
      <c r="I5" s="116" t="s">
        <v>420</v>
      </c>
      <c r="J5" s="133" t="s">
        <v>1465</v>
      </c>
      <c r="K5" s="117"/>
      <c r="L5" s="117"/>
      <c r="M5" s="7"/>
      <c r="N5" s="7"/>
      <c r="O5" s="117"/>
      <c r="P5" s="7"/>
      <c r="Q5" s="7"/>
      <c r="S5" s="50"/>
    </row>
    <row r="6" customFormat="false" ht="15.75" hidden="false" customHeight="true" outlineLevel="0" collapsed="false">
      <c r="A6" s="120" t="s">
        <v>556</v>
      </c>
      <c r="B6" s="115" t="s">
        <v>1640</v>
      </c>
      <c r="C6" s="9" t="n">
        <v>48382386</v>
      </c>
      <c r="D6" s="68" t="s">
        <v>557</v>
      </c>
      <c r="E6" s="116" t="s">
        <v>561</v>
      </c>
      <c r="F6" s="116" t="s">
        <v>564</v>
      </c>
      <c r="G6" s="6" t="s">
        <v>558</v>
      </c>
      <c r="H6" s="116" t="s">
        <v>562</v>
      </c>
      <c r="I6" s="116" t="s">
        <v>565</v>
      </c>
      <c r="J6" s="133" t="s">
        <v>1465</v>
      </c>
      <c r="K6" s="117"/>
      <c r="L6" s="117"/>
      <c r="M6" s="7"/>
      <c r="N6" s="7"/>
      <c r="O6" s="117"/>
      <c r="P6" s="7"/>
      <c r="Q6" s="7"/>
      <c r="S6" s="50"/>
    </row>
    <row r="7" customFormat="false" ht="15.75" hidden="false" customHeight="true" outlineLevel="0" collapsed="false">
      <c r="A7" s="120" t="s">
        <v>610</v>
      </c>
      <c r="B7" s="115" t="s">
        <v>1641</v>
      </c>
      <c r="C7" s="134" t="n">
        <v>781841080</v>
      </c>
      <c r="D7" s="68" t="s">
        <v>611</v>
      </c>
      <c r="E7" s="116" t="s">
        <v>615</v>
      </c>
      <c r="F7" s="116" t="s">
        <v>617</v>
      </c>
      <c r="G7" s="6" t="s">
        <v>612</v>
      </c>
      <c r="H7" s="116" t="s">
        <v>615</v>
      </c>
      <c r="I7" s="116" t="s">
        <v>618</v>
      </c>
      <c r="J7" s="133" t="s">
        <v>1465</v>
      </c>
      <c r="K7" s="117" t="s">
        <v>1465</v>
      </c>
      <c r="L7" s="117"/>
      <c r="M7" s="7"/>
      <c r="N7" s="7"/>
      <c r="O7" s="117" t="s">
        <v>1465</v>
      </c>
      <c r="P7" s="7" t="s">
        <v>1513</v>
      </c>
      <c r="Q7" s="117" t="s">
        <v>1465</v>
      </c>
      <c r="S7" s="50"/>
    </row>
    <row r="8" customFormat="false" ht="15.75" hidden="false" customHeight="true" outlineLevel="0" collapsed="false">
      <c r="A8" s="120" t="s">
        <v>729</v>
      </c>
      <c r="B8" s="115" t="s">
        <v>1642</v>
      </c>
      <c r="C8" s="134" t="n">
        <v>136578262</v>
      </c>
      <c r="D8" s="68" t="s">
        <v>730</v>
      </c>
      <c r="E8" s="116" t="s">
        <v>734</v>
      </c>
      <c r="F8" s="116" t="s">
        <v>737</v>
      </c>
      <c r="G8" s="6" t="s">
        <v>731</v>
      </c>
      <c r="H8" s="116" t="s">
        <v>735</v>
      </c>
      <c r="I8" s="116" t="s">
        <v>737</v>
      </c>
      <c r="J8" s="133" t="s">
        <v>1465</v>
      </c>
      <c r="K8" s="7"/>
      <c r="L8" s="7"/>
      <c r="M8" s="8"/>
      <c r="N8" s="8"/>
      <c r="O8" s="7"/>
      <c r="P8" s="8"/>
      <c r="Q8" s="7"/>
      <c r="S8" s="50"/>
    </row>
    <row r="9" customFormat="false" ht="15.75" hidden="false" customHeight="true" outlineLevel="0" collapsed="false">
      <c r="A9" s="114" t="s">
        <v>738</v>
      </c>
      <c r="B9" s="115" t="s">
        <v>1643</v>
      </c>
      <c r="C9" s="9" t="n">
        <v>34964945</v>
      </c>
      <c r="D9" s="68" t="s">
        <v>739</v>
      </c>
      <c r="E9" s="116" t="s">
        <v>743</v>
      </c>
      <c r="F9" s="116" t="s">
        <v>745</v>
      </c>
      <c r="G9" s="68" t="s">
        <v>740</v>
      </c>
      <c r="H9" s="116" t="s">
        <v>744</v>
      </c>
      <c r="I9" s="116" t="s">
        <v>745</v>
      </c>
      <c r="J9" s="133" t="s">
        <v>1465</v>
      </c>
      <c r="K9" s="7"/>
      <c r="L9" s="7"/>
      <c r="M9" s="7"/>
      <c r="N9" s="7"/>
      <c r="O9" s="117"/>
      <c r="P9" s="7"/>
      <c r="Q9" s="117"/>
      <c r="S9" s="50"/>
    </row>
    <row r="10" customFormat="false" ht="15.75" hidden="false" customHeight="true" outlineLevel="0" collapsed="false">
      <c r="A10" s="120" t="s">
        <v>846</v>
      </c>
      <c r="B10" s="115" t="s">
        <v>1644</v>
      </c>
      <c r="C10" s="9" t="n">
        <v>28509656</v>
      </c>
      <c r="D10" s="147" t="s">
        <v>847</v>
      </c>
      <c r="E10" s="116" t="s">
        <v>851</v>
      </c>
      <c r="F10" s="116" t="s">
        <v>853</v>
      </c>
      <c r="G10" s="6" t="s">
        <v>848</v>
      </c>
      <c r="H10" s="116" t="s">
        <v>852</v>
      </c>
      <c r="I10" s="116" t="s">
        <v>854</v>
      </c>
      <c r="J10" s="133" t="s">
        <v>1465</v>
      </c>
      <c r="K10" s="8"/>
      <c r="L10" s="8"/>
      <c r="M10" s="117"/>
      <c r="N10" s="117"/>
      <c r="O10" s="7"/>
      <c r="P10" s="117"/>
      <c r="Q10" s="7"/>
      <c r="S10" s="50"/>
    </row>
    <row r="11" customFormat="false" ht="15.75" hidden="false" customHeight="true" outlineLevel="0" collapsed="false">
      <c r="A11" s="120" t="s">
        <v>855</v>
      </c>
      <c r="B11" s="115" t="s">
        <v>1645</v>
      </c>
      <c r="C11" s="134" t="n">
        <v>859145658</v>
      </c>
      <c r="D11" s="89" t="s">
        <v>856</v>
      </c>
      <c r="E11" s="116" t="s">
        <v>860</v>
      </c>
      <c r="F11" s="116" t="s">
        <v>863</v>
      </c>
      <c r="G11" s="42" t="s">
        <v>857</v>
      </c>
      <c r="H11" s="116" t="s">
        <v>861</v>
      </c>
      <c r="I11" s="116" t="s">
        <v>863</v>
      </c>
      <c r="J11" s="133" t="s">
        <v>1465</v>
      </c>
      <c r="K11" s="117"/>
      <c r="L11" s="117"/>
      <c r="M11" s="39"/>
      <c r="N11" s="39"/>
      <c r="O11" s="7"/>
      <c r="P11" s="148" t="s">
        <v>1513</v>
      </c>
      <c r="Q11" s="117" t="s">
        <v>1465</v>
      </c>
      <c r="S11" s="50"/>
    </row>
    <row r="12" customFormat="false" ht="15.75" hidden="false" customHeight="true" outlineLevel="0" collapsed="false">
      <c r="A12" s="120" t="s">
        <v>910</v>
      </c>
      <c r="B12" s="115" t="s">
        <v>1646</v>
      </c>
      <c r="C12" s="134" t="n">
        <v>807454640</v>
      </c>
      <c r="D12" s="68" t="s">
        <v>911</v>
      </c>
      <c r="E12" s="116" t="s">
        <v>915</v>
      </c>
      <c r="F12" s="116" t="s">
        <v>917</v>
      </c>
      <c r="G12" s="6" t="s">
        <v>912</v>
      </c>
      <c r="H12" s="116" t="s">
        <v>916</v>
      </c>
      <c r="I12" s="116" t="s">
        <v>917</v>
      </c>
      <c r="J12" s="133" t="s">
        <v>1465</v>
      </c>
      <c r="K12" s="7"/>
      <c r="L12" s="7"/>
      <c r="M12" s="7"/>
      <c r="N12" s="7"/>
      <c r="O12" s="117"/>
      <c r="P12" s="7"/>
      <c r="Q12" s="7"/>
      <c r="S12" s="50"/>
    </row>
    <row r="13" customFormat="false" ht="15.75" hidden="false" customHeight="true" outlineLevel="0" collapsed="false">
      <c r="A13" s="120" t="s">
        <v>991</v>
      </c>
      <c r="B13" s="115" t="s">
        <v>1647</v>
      </c>
      <c r="C13" s="134" t="n">
        <v>867796989</v>
      </c>
      <c r="D13" s="68" t="s">
        <v>992</v>
      </c>
      <c r="E13" s="116" t="s">
        <v>996</v>
      </c>
      <c r="F13" s="116" t="s">
        <v>999</v>
      </c>
      <c r="G13" s="6" t="s">
        <v>993</v>
      </c>
      <c r="H13" s="116" t="s">
        <v>997</v>
      </c>
      <c r="I13" s="116" t="s">
        <v>999</v>
      </c>
      <c r="J13" s="133" t="s">
        <v>1465</v>
      </c>
      <c r="K13" s="117"/>
      <c r="L13" s="117"/>
      <c r="M13" s="7"/>
      <c r="N13" s="7"/>
      <c r="O13" s="7"/>
      <c r="P13" s="7" t="s">
        <v>1513</v>
      </c>
      <c r="Q13" s="117" t="s">
        <v>1465</v>
      </c>
      <c r="S13" s="50"/>
    </row>
    <row r="14" customFormat="false" ht="15.75" hidden="false" customHeight="true" outlineLevel="0" collapsed="false">
      <c r="A14" s="120" t="s">
        <v>1033</v>
      </c>
      <c r="B14" s="115" t="s">
        <v>1648</v>
      </c>
      <c r="C14" s="9" t="n">
        <v>57644887</v>
      </c>
      <c r="D14" s="68" t="s">
        <v>1034</v>
      </c>
      <c r="E14" s="116" t="s">
        <v>1038</v>
      </c>
      <c r="F14" s="116" t="s">
        <v>1040</v>
      </c>
      <c r="G14" s="6" t="s">
        <v>1035</v>
      </c>
      <c r="H14" s="116" t="s">
        <v>1039</v>
      </c>
      <c r="I14" s="116" t="s">
        <v>1040</v>
      </c>
      <c r="J14" s="133" t="s">
        <v>1465</v>
      </c>
      <c r="K14" s="117"/>
      <c r="L14" s="117"/>
      <c r="M14" s="7"/>
      <c r="N14" s="7"/>
      <c r="O14" s="117"/>
      <c r="P14" s="7"/>
      <c r="Q14" s="117"/>
      <c r="S14" s="50"/>
    </row>
    <row r="15" customFormat="false" ht="15.75" hidden="false" customHeight="true" outlineLevel="0" collapsed="false">
      <c r="A15" s="120" t="s">
        <v>1041</v>
      </c>
      <c r="B15" s="115" t="s">
        <v>1649</v>
      </c>
      <c r="C15" s="134" t="n">
        <v>618564116</v>
      </c>
      <c r="D15" s="68" t="s">
        <v>1042</v>
      </c>
      <c r="E15" s="116" t="s">
        <v>1046</v>
      </c>
      <c r="F15" s="116" t="s">
        <v>1048</v>
      </c>
      <c r="G15" s="6" t="s">
        <v>1043</v>
      </c>
      <c r="H15" s="116" t="s">
        <v>1047</v>
      </c>
      <c r="I15" s="116" t="s">
        <v>1048</v>
      </c>
      <c r="J15" s="133" t="s">
        <v>1465</v>
      </c>
      <c r="K15" s="117"/>
      <c r="L15" s="117"/>
      <c r="M15" s="7"/>
      <c r="N15" s="7"/>
      <c r="O15" s="117" t="s">
        <v>1465</v>
      </c>
      <c r="P15" s="7"/>
      <c r="Q15" s="7"/>
      <c r="S15" s="50"/>
    </row>
    <row r="16" customFormat="false" ht="15.75" hidden="false" customHeight="true" outlineLevel="0" collapsed="false">
      <c r="A16" s="120" t="s">
        <v>1059</v>
      </c>
      <c r="B16" s="115" t="s">
        <v>1650</v>
      </c>
      <c r="C16" s="9" t="n">
        <v>31994218</v>
      </c>
      <c r="D16" s="20" t="s">
        <v>1060</v>
      </c>
      <c r="E16" s="116" t="s">
        <v>1064</v>
      </c>
      <c r="F16" s="116" t="s">
        <v>1066</v>
      </c>
      <c r="G16" s="6" t="s">
        <v>1061</v>
      </c>
      <c r="H16" s="116" t="s">
        <v>1065</v>
      </c>
      <c r="I16" s="116" t="s">
        <v>1066</v>
      </c>
      <c r="J16" s="133" t="s">
        <v>1465</v>
      </c>
      <c r="K16" s="7"/>
      <c r="L16" s="7"/>
      <c r="M16" s="7"/>
      <c r="N16" s="7"/>
      <c r="O16" s="7"/>
      <c r="P16" s="7"/>
      <c r="Q16" s="7"/>
      <c r="S16" s="50"/>
    </row>
    <row r="17" customFormat="false" ht="15.75" hidden="false" customHeight="true" outlineLevel="0" collapsed="false">
      <c r="A17" s="120" t="s">
        <v>1162</v>
      </c>
      <c r="B17" s="115" t="s">
        <v>1651</v>
      </c>
      <c r="C17" s="134" t="n">
        <v>928298983</v>
      </c>
      <c r="D17" s="68" t="s">
        <v>1163</v>
      </c>
      <c r="E17" s="116" t="s">
        <v>1167</v>
      </c>
      <c r="F17" s="116" t="s">
        <v>1170</v>
      </c>
      <c r="G17" s="6" t="s">
        <v>1164</v>
      </c>
      <c r="H17" s="116" t="s">
        <v>1168</v>
      </c>
      <c r="I17" s="116" t="s">
        <v>1170</v>
      </c>
      <c r="J17" s="133" t="s">
        <v>1465</v>
      </c>
      <c r="K17" s="117"/>
      <c r="L17" s="117"/>
      <c r="M17" s="8"/>
      <c r="N17" s="8"/>
      <c r="O17" s="117"/>
      <c r="P17" s="8"/>
      <c r="Q17" s="7"/>
      <c r="S17" s="50"/>
    </row>
    <row r="18" customFormat="false" ht="15.75" hidden="false" customHeight="true" outlineLevel="0" collapsed="false">
      <c r="A18" s="120" t="s">
        <v>1171</v>
      </c>
      <c r="B18" s="115" t="s">
        <v>1652</v>
      </c>
      <c r="C18" s="134" t="n">
        <v>193460839</v>
      </c>
      <c r="D18" s="68" t="s">
        <v>1172</v>
      </c>
      <c r="E18" s="116" t="s">
        <v>1175</v>
      </c>
      <c r="F18" s="116" t="s">
        <v>1177</v>
      </c>
      <c r="G18" s="6" t="s">
        <v>1173</v>
      </c>
      <c r="H18" s="116" t="s">
        <v>1176</v>
      </c>
      <c r="I18" s="116" t="s">
        <v>1178</v>
      </c>
      <c r="J18" s="133" t="s">
        <v>1465</v>
      </c>
      <c r="K18" s="7"/>
      <c r="L18" s="7"/>
      <c r="M18" s="7"/>
      <c r="N18" s="7"/>
      <c r="O18" s="7"/>
      <c r="P18" s="7"/>
      <c r="Q18" s="117"/>
      <c r="S18" s="50"/>
    </row>
    <row r="19" customFormat="false" ht="15.75" hidden="false" customHeight="true" outlineLevel="0" collapsed="false">
      <c r="A19" s="120" t="s">
        <v>1205</v>
      </c>
      <c r="B19" s="115" t="s">
        <v>1653</v>
      </c>
      <c r="C19" s="134" t="n">
        <v>799264531</v>
      </c>
      <c r="D19" s="68" t="s">
        <v>1206</v>
      </c>
      <c r="E19" s="116" t="s">
        <v>1210</v>
      </c>
      <c r="F19" s="116" t="s">
        <v>1213</v>
      </c>
      <c r="G19" s="6" t="s">
        <v>1207</v>
      </c>
      <c r="H19" s="116" t="s">
        <v>1211</v>
      </c>
      <c r="I19" s="116" t="s">
        <v>1213</v>
      </c>
      <c r="J19" s="133" t="s">
        <v>1465</v>
      </c>
      <c r="K19" s="7"/>
      <c r="L19" s="7"/>
      <c r="M19" s="7"/>
      <c r="N19" s="7"/>
      <c r="O19" s="7"/>
      <c r="P19" s="7"/>
      <c r="Q19" s="7"/>
      <c r="S19" s="50"/>
    </row>
    <row r="20" customFormat="false" ht="15.75" hidden="false" customHeight="true" outlineLevel="0" collapsed="false">
      <c r="A20" s="120" t="s">
        <v>1257</v>
      </c>
      <c r="B20" s="115" t="s">
        <v>1654</v>
      </c>
      <c r="C20" s="9" t="n">
        <v>35414697</v>
      </c>
      <c r="D20" s="68" t="s">
        <v>1258</v>
      </c>
      <c r="E20" s="116" t="s">
        <v>1262</v>
      </c>
      <c r="F20" s="116" t="s">
        <v>1265</v>
      </c>
      <c r="G20" s="6" t="s">
        <v>1259</v>
      </c>
      <c r="H20" s="116" t="s">
        <v>1263</v>
      </c>
      <c r="I20" s="116" t="s">
        <v>1265</v>
      </c>
      <c r="J20" s="133" t="s">
        <v>1465</v>
      </c>
      <c r="K20" s="8"/>
      <c r="L20" s="8"/>
      <c r="M20" s="7"/>
      <c r="N20" s="7"/>
      <c r="O20" s="7"/>
      <c r="P20" s="7"/>
      <c r="Q20" s="7"/>
      <c r="S20" s="50"/>
    </row>
    <row r="21" customFormat="false" ht="15.75" hidden="false" customHeight="true" outlineLevel="0" collapsed="false">
      <c r="A21" s="120" t="s">
        <v>1303</v>
      </c>
      <c r="B21" s="115" t="s">
        <v>1655</v>
      </c>
      <c r="C21" s="9" t="n">
        <v>74108176</v>
      </c>
      <c r="D21" s="68" t="s">
        <v>1304</v>
      </c>
      <c r="E21" s="116" t="s">
        <v>1308</v>
      </c>
      <c r="F21" s="116" t="s">
        <v>1311</v>
      </c>
      <c r="G21" s="6" t="s">
        <v>1305</v>
      </c>
      <c r="H21" s="116" t="s">
        <v>1309</v>
      </c>
      <c r="I21" s="116" t="s">
        <v>1312</v>
      </c>
      <c r="J21" s="133" t="s">
        <v>1465</v>
      </c>
      <c r="K21" s="8"/>
      <c r="L21" s="8"/>
      <c r="M21" s="7"/>
      <c r="N21" s="7"/>
      <c r="O21" s="7"/>
      <c r="P21" s="7"/>
      <c r="Q21" s="117"/>
      <c r="S21" s="50"/>
    </row>
    <row r="22" customFormat="false" ht="15.75" hidden="false" customHeight="true" outlineLevel="0" collapsed="false">
      <c r="A22" s="4" t="s">
        <v>1361</v>
      </c>
      <c r="B22" s="115" t="s">
        <v>1656</v>
      </c>
      <c r="C22" s="134" t="n">
        <v>122515708</v>
      </c>
      <c r="D22" s="20" t="s">
        <v>1362</v>
      </c>
      <c r="E22" s="116" t="s">
        <v>1366</v>
      </c>
      <c r="F22" s="116" t="s">
        <v>1369</v>
      </c>
      <c r="G22" s="42" t="s">
        <v>1363</v>
      </c>
      <c r="H22" s="116" t="s">
        <v>1367</v>
      </c>
      <c r="I22" s="116" t="s">
        <v>1370</v>
      </c>
      <c r="J22" s="133" t="s">
        <v>1465</v>
      </c>
      <c r="K22" s="117"/>
      <c r="L22" s="117"/>
      <c r="M22" s="7"/>
      <c r="N22" s="7"/>
      <c r="O22" s="117"/>
      <c r="P22" s="7"/>
      <c r="Q22" s="7"/>
      <c r="S22" s="50"/>
    </row>
    <row r="23" customFormat="false" ht="15.75" hidden="false" customHeight="true" outlineLevel="0" collapsed="false">
      <c r="A23" s="120" t="s">
        <v>1371</v>
      </c>
      <c r="B23" s="115" t="s">
        <v>1657</v>
      </c>
      <c r="C23" s="9" t="n">
        <v>4475216</v>
      </c>
      <c r="D23" s="68" t="s">
        <v>1372</v>
      </c>
      <c r="E23" s="116" t="s">
        <v>1376</v>
      </c>
      <c r="F23" s="116" t="s">
        <v>1377</v>
      </c>
      <c r="G23" s="6" t="s">
        <v>1373</v>
      </c>
      <c r="H23" s="116" t="s">
        <v>1376</v>
      </c>
      <c r="I23" s="116" t="s">
        <v>1378</v>
      </c>
      <c r="J23" s="133" t="s">
        <v>1465</v>
      </c>
      <c r="K23" s="7"/>
      <c r="L23" s="7"/>
      <c r="M23" s="7"/>
      <c r="N23" s="7"/>
      <c r="O23" s="117"/>
      <c r="P23" s="7"/>
      <c r="Q23" s="117"/>
      <c r="S23" s="50"/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S24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pane xSplit="0" ySplit="1" topLeftCell="A2" activePane="bottomLeft" state="frozen"/>
      <selection pane="topLeft" activeCell="F1" activeCellId="0" sqref="F1"/>
      <selection pane="bottomLeft" activeCell="K14" activeCellId="0" sqref="K14"/>
    </sheetView>
  </sheetViews>
  <sheetFormatPr defaultRowHeight="15" zeroHeight="false" outlineLevelRow="0" outlineLevelCol="0"/>
  <cols>
    <col collapsed="false" customWidth="true" hidden="false" outlineLevel="0" max="1" min="1" style="0" width="48.7"/>
    <col collapsed="false" customWidth="true" hidden="false" outlineLevel="0" max="2" min="2" style="50" width="23.4"/>
    <col collapsed="false" customWidth="true" hidden="false" outlineLevel="0" max="3" min="3" style="50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9" min="8" style="50" width="28.7"/>
    <col collapsed="false" customWidth="true" hidden="false" outlineLevel="0" max="10" min="10" style="50" width="2.8"/>
    <col collapsed="false" customWidth="true" hidden="false" outlineLevel="0" max="11" min="11" style="0" width="6.69"/>
    <col collapsed="false" customWidth="true" hidden="false" outlineLevel="0" max="12" min="12" style="50" width="6.69"/>
    <col collapsed="false" customWidth="true" hidden="false" outlineLevel="0" max="13" min="13" style="0" width="6.69"/>
    <col collapsed="false" customWidth="true" hidden="false" outlineLevel="0" max="14" min="14" style="50" width="6.69"/>
    <col collapsed="false" customWidth="true" hidden="false" outlineLevel="0" max="15" min="15" style="0" width="6.69"/>
    <col collapsed="false" customWidth="true" hidden="false" outlineLevel="0" max="16" min="16" style="50" width="6.69"/>
    <col collapsed="false" customWidth="true" hidden="false" outlineLevel="0" max="17" min="17" style="0" width="6.69"/>
    <col collapsed="false" customWidth="true" hidden="false" outlineLevel="0" max="18" min="18" style="50" width="6.69"/>
    <col collapsed="false" customWidth="true" hidden="false" outlineLevel="0" max="31" min="19" style="0" width="8.6"/>
    <col collapsed="false" customWidth="true" hidden="false" outlineLevel="0" max="1025" min="32" style="0" width="12.6"/>
  </cols>
  <sheetData>
    <row r="1" customFormat="false" ht="30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5.75" hidden="false" customHeight="true" outlineLevel="0" collapsed="false">
      <c r="A2" s="130" t="s">
        <v>50</v>
      </c>
      <c r="B2" s="115" t="s">
        <v>1658</v>
      </c>
      <c r="C2" s="134" t="n">
        <v>625694500</v>
      </c>
      <c r="D2" s="6" t="s">
        <v>51</v>
      </c>
      <c r="E2" s="116" t="s">
        <v>55</v>
      </c>
      <c r="F2" s="116" t="s">
        <v>57</v>
      </c>
      <c r="G2" s="6" t="s">
        <v>52</v>
      </c>
      <c r="H2" s="116" t="s">
        <v>55</v>
      </c>
      <c r="I2" s="116" t="s">
        <v>58</v>
      </c>
      <c r="J2" s="133" t="s">
        <v>1465</v>
      </c>
      <c r="K2" s="117"/>
      <c r="L2" s="117"/>
      <c r="M2" s="8"/>
      <c r="N2" s="8"/>
      <c r="O2" s="117"/>
      <c r="P2" s="8"/>
      <c r="Q2" s="117"/>
      <c r="S2" s="50"/>
    </row>
    <row r="3" customFormat="false" ht="15.75" hidden="false" customHeight="true" outlineLevel="0" collapsed="false">
      <c r="A3" s="130" t="s">
        <v>137</v>
      </c>
      <c r="B3" s="115" t="s">
        <v>1659</v>
      </c>
      <c r="C3" s="134" t="n">
        <v>968706106</v>
      </c>
      <c r="D3" s="118" t="s">
        <v>138</v>
      </c>
      <c r="E3" s="116" t="s">
        <v>142</v>
      </c>
      <c r="F3" s="116" t="s">
        <v>145</v>
      </c>
      <c r="G3" s="120" t="s">
        <v>139</v>
      </c>
      <c r="H3" s="116" t="s">
        <v>143</v>
      </c>
      <c r="I3" s="116" t="s">
        <v>145</v>
      </c>
      <c r="J3" s="133" t="s">
        <v>1465</v>
      </c>
      <c r="K3" s="117" t="s">
        <v>1465</v>
      </c>
      <c r="L3" s="117"/>
      <c r="M3" s="7"/>
      <c r="N3" s="7"/>
      <c r="O3" s="7"/>
      <c r="P3" s="7"/>
      <c r="Q3" s="117"/>
      <c r="S3" s="50"/>
    </row>
    <row r="4" customFormat="false" ht="15.75" hidden="false" customHeight="true" outlineLevel="0" collapsed="false">
      <c r="A4" s="72" t="s">
        <v>117</v>
      </c>
      <c r="B4" s="115" t="s">
        <v>1660</v>
      </c>
      <c r="C4" s="134" t="n">
        <v>807990382</v>
      </c>
      <c r="D4" s="68" t="s">
        <v>118</v>
      </c>
      <c r="E4" s="116" t="s">
        <v>122</v>
      </c>
      <c r="F4" s="116" t="s">
        <v>125</v>
      </c>
      <c r="G4" s="6" t="s">
        <v>119</v>
      </c>
      <c r="H4" s="116" t="s">
        <v>123</v>
      </c>
      <c r="I4" s="116" t="s">
        <v>126</v>
      </c>
      <c r="J4" s="133" t="s">
        <v>1465</v>
      </c>
      <c r="K4" s="7"/>
      <c r="L4" s="7"/>
      <c r="M4" s="7"/>
      <c r="N4" s="7"/>
      <c r="O4" s="7"/>
      <c r="P4" s="7"/>
      <c r="Q4" s="7"/>
      <c r="S4" s="50"/>
    </row>
    <row r="5" customFormat="false" ht="15.75" hidden="false" customHeight="true" outlineLevel="0" collapsed="false">
      <c r="A5" s="114" t="s">
        <v>228</v>
      </c>
      <c r="B5" s="115" t="s">
        <v>1661</v>
      </c>
      <c r="C5" s="134" t="n">
        <v>883504854</v>
      </c>
      <c r="D5" s="68" t="s">
        <v>229</v>
      </c>
      <c r="E5" s="116" t="s">
        <v>233</v>
      </c>
      <c r="F5" s="116" t="s">
        <v>236</v>
      </c>
      <c r="G5" s="6" t="s">
        <v>230</v>
      </c>
      <c r="H5" s="116" t="s">
        <v>234</v>
      </c>
      <c r="I5" s="116" t="s">
        <v>236</v>
      </c>
      <c r="J5" s="133" t="s">
        <v>1465</v>
      </c>
      <c r="K5" s="117"/>
      <c r="L5" s="117"/>
      <c r="M5" s="7"/>
      <c r="N5" s="7"/>
      <c r="O5" s="117" t="s">
        <v>1465</v>
      </c>
      <c r="P5" s="7"/>
      <c r="Q5" s="117"/>
      <c r="S5" s="50"/>
    </row>
    <row r="6" customFormat="false" ht="15.75" hidden="false" customHeight="true" outlineLevel="0" collapsed="false">
      <c r="A6" s="120" t="s">
        <v>303</v>
      </c>
      <c r="B6" s="115" t="s">
        <v>1662</v>
      </c>
      <c r="C6" s="134" t="n">
        <v>102067378</v>
      </c>
      <c r="D6" s="68" t="s">
        <v>304</v>
      </c>
      <c r="E6" s="116" t="s">
        <v>308</v>
      </c>
      <c r="F6" s="116" t="s">
        <v>310</v>
      </c>
      <c r="G6" s="6" t="s">
        <v>305</v>
      </c>
      <c r="H6" s="116" t="s">
        <v>309</v>
      </c>
      <c r="I6" s="116" t="s">
        <v>311</v>
      </c>
      <c r="J6" s="133" t="s">
        <v>1465</v>
      </c>
      <c r="K6" s="117"/>
      <c r="L6" s="117"/>
      <c r="M6" s="7"/>
      <c r="N6" s="7"/>
      <c r="O6" s="117"/>
      <c r="P6" s="7" t="s">
        <v>1513</v>
      </c>
      <c r="Q6" s="117" t="s">
        <v>1465</v>
      </c>
      <c r="S6" s="50"/>
    </row>
    <row r="7" customFormat="false" ht="15.75" hidden="false" customHeight="true" outlineLevel="0" collapsed="false">
      <c r="A7" s="120" t="s">
        <v>610</v>
      </c>
      <c r="B7" s="115" t="s">
        <v>1663</v>
      </c>
      <c r="C7" s="134" t="n">
        <v>781841080</v>
      </c>
      <c r="D7" s="68" t="s">
        <v>611</v>
      </c>
      <c r="E7" s="116" t="s">
        <v>615</v>
      </c>
      <c r="F7" s="116" t="s">
        <v>617</v>
      </c>
      <c r="G7" s="6" t="s">
        <v>612</v>
      </c>
      <c r="H7" s="116" t="s">
        <v>615</v>
      </c>
      <c r="I7" s="116" t="s">
        <v>618</v>
      </c>
      <c r="J7" s="133" t="s">
        <v>1465</v>
      </c>
      <c r="K7" s="117" t="s">
        <v>1465</v>
      </c>
      <c r="L7" s="117"/>
      <c r="M7" s="7"/>
      <c r="N7" s="7"/>
      <c r="O7" s="117" t="s">
        <v>1465</v>
      </c>
      <c r="P7" s="7" t="s">
        <v>1513</v>
      </c>
      <c r="Q7" s="117" t="s">
        <v>1465</v>
      </c>
      <c r="S7" s="50"/>
    </row>
    <row r="8" customFormat="false" ht="15.75" hidden="false" customHeight="true" outlineLevel="0" collapsed="false">
      <c r="A8" s="114" t="s">
        <v>738</v>
      </c>
      <c r="B8" s="115" t="s">
        <v>1664</v>
      </c>
      <c r="C8" s="9" t="n">
        <v>34964945</v>
      </c>
      <c r="D8" s="68" t="s">
        <v>739</v>
      </c>
      <c r="E8" s="116" t="s">
        <v>743</v>
      </c>
      <c r="F8" s="116" t="s">
        <v>745</v>
      </c>
      <c r="G8" s="68" t="s">
        <v>740</v>
      </c>
      <c r="H8" s="116" t="s">
        <v>744</v>
      </c>
      <c r="I8" s="116" t="s">
        <v>745</v>
      </c>
      <c r="J8" s="133" t="s">
        <v>1465</v>
      </c>
      <c r="K8" s="7"/>
      <c r="L8" s="7"/>
      <c r="M8" s="7"/>
      <c r="N8" s="7"/>
      <c r="O8" s="7"/>
      <c r="P8" s="7"/>
      <c r="Q8" s="7"/>
      <c r="S8" s="50"/>
    </row>
    <row r="9" customFormat="false" ht="15.75" hidden="false" customHeight="true" outlineLevel="0" collapsed="false">
      <c r="A9" s="120" t="s">
        <v>801</v>
      </c>
      <c r="B9" s="115" t="s">
        <v>1665</v>
      </c>
      <c r="C9" s="9" t="n">
        <v>140389763</v>
      </c>
      <c r="D9" s="68" t="s">
        <v>802</v>
      </c>
      <c r="E9" s="116" t="s">
        <v>806</v>
      </c>
      <c r="F9" s="116" t="s">
        <v>809</v>
      </c>
      <c r="G9" s="6" t="s">
        <v>803</v>
      </c>
      <c r="H9" s="116" t="s">
        <v>807</v>
      </c>
      <c r="I9" s="116" t="s">
        <v>810</v>
      </c>
      <c r="J9" s="133" t="s">
        <v>1465</v>
      </c>
      <c r="K9" s="7"/>
      <c r="L9" s="7"/>
      <c r="M9" s="8"/>
      <c r="N9" s="8"/>
      <c r="O9" s="7"/>
      <c r="P9" s="8"/>
      <c r="Q9" s="7"/>
      <c r="S9" s="50"/>
    </row>
    <row r="10" customFormat="false" ht="15.75" hidden="false" customHeight="true" outlineLevel="0" collapsed="false">
      <c r="A10" s="120" t="s">
        <v>846</v>
      </c>
      <c r="B10" s="115" t="s">
        <v>1666</v>
      </c>
      <c r="C10" s="9" t="n">
        <v>28509656</v>
      </c>
      <c r="D10" s="147" t="s">
        <v>847</v>
      </c>
      <c r="E10" s="116" t="s">
        <v>851</v>
      </c>
      <c r="F10" s="116" t="s">
        <v>853</v>
      </c>
      <c r="G10" s="6" t="s">
        <v>848</v>
      </c>
      <c r="H10" s="116" t="s">
        <v>852</v>
      </c>
      <c r="I10" s="116" t="s">
        <v>854</v>
      </c>
      <c r="J10" s="133" t="s">
        <v>1465</v>
      </c>
      <c r="K10" s="7"/>
      <c r="L10" s="7"/>
      <c r="M10" s="7"/>
      <c r="N10" s="7"/>
      <c r="O10" s="117"/>
      <c r="P10" s="7"/>
      <c r="Q10" s="117"/>
      <c r="S10" s="50"/>
    </row>
    <row r="11" customFormat="false" ht="15.75" hidden="false" customHeight="true" outlineLevel="0" collapsed="false">
      <c r="A11" s="114" t="s">
        <v>893</v>
      </c>
      <c r="B11" s="115" t="s">
        <v>1667</v>
      </c>
      <c r="C11" s="9" t="n">
        <v>11971939</v>
      </c>
      <c r="D11" s="68" t="s">
        <v>894</v>
      </c>
      <c r="E11" s="116" t="s">
        <v>898</v>
      </c>
      <c r="F11" s="116" t="s">
        <v>900</v>
      </c>
      <c r="G11" s="6" t="s">
        <v>895</v>
      </c>
      <c r="H11" s="116" t="s">
        <v>899</v>
      </c>
      <c r="I11" s="116" t="s">
        <v>900</v>
      </c>
      <c r="J11" s="133" t="s">
        <v>1465</v>
      </c>
      <c r="K11" s="8"/>
      <c r="L11" s="8"/>
      <c r="M11" s="117"/>
      <c r="N11" s="117"/>
      <c r="O11" s="7"/>
      <c r="P11" s="117"/>
      <c r="Q11" s="7"/>
      <c r="S11" s="50"/>
    </row>
    <row r="12" customFormat="false" ht="15.75" hidden="false" customHeight="true" outlineLevel="0" collapsed="false">
      <c r="A12" s="120" t="s">
        <v>910</v>
      </c>
      <c r="B12" s="115" t="s">
        <v>1668</v>
      </c>
      <c r="C12" s="134" t="n">
        <v>807454640</v>
      </c>
      <c r="D12" s="68" t="s">
        <v>911</v>
      </c>
      <c r="E12" s="116" t="s">
        <v>915</v>
      </c>
      <c r="F12" s="116" t="s">
        <v>917</v>
      </c>
      <c r="G12" s="6" t="s">
        <v>912</v>
      </c>
      <c r="H12" s="116" t="s">
        <v>916</v>
      </c>
      <c r="I12" s="116" t="s">
        <v>917</v>
      </c>
      <c r="J12" s="133" t="s">
        <v>1465</v>
      </c>
      <c r="K12" s="117"/>
      <c r="L12" s="117"/>
      <c r="M12" s="39"/>
      <c r="N12" s="39"/>
      <c r="O12" s="7"/>
      <c r="P12" s="39"/>
      <c r="Q12" s="7"/>
      <c r="S12" s="50"/>
    </row>
    <row r="13" customFormat="false" ht="15.75" hidden="false" customHeight="true" outlineLevel="0" collapsed="false">
      <c r="A13" s="120" t="s">
        <v>954</v>
      </c>
      <c r="B13" s="115" t="s">
        <v>1669</v>
      </c>
      <c r="C13" s="9" t="n">
        <v>90739830</v>
      </c>
      <c r="D13" s="68" t="s">
        <v>955</v>
      </c>
      <c r="E13" s="116" t="s">
        <v>959</v>
      </c>
      <c r="F13" s="116" t="s">
        <v>962</v>
      </c>
      <c r="G13" s="6" t="s">
        <v>956</v>
      </c>
      <c r="H13" s="116" t="s">
        <v>960</v>
      </c>
      <c r="I13" s="116" t="s">
        <v>963</v>
      </c>
      <c r="J13" s="133" t="s">
        <v>1465</v>
      </c>
      <c r="K13" s="7"/>
      <c r="L13" s="7"/>
      <c r="M13" s="7"/>
      <c r="N13" s="7"/>
      <c r="O13" s="117"/>
      <c r="P13" s="7"/>
      <c r="Q13" s="7"/>
      <c r="S13" s="50"/>
    </row>
    <row r="14" customFormat="false" ht="15.75" hidden="false" customHeight="true" outlineLevel="0" collapsed="false">
      <c r="A14" s="120" t="s">
        <v>991</v>
      </c>
      <c r="B14" s="115" t="s">
        <v>1670</v>
      </c>
      <c r="C14" s="134" t="n">
        <v>867796989</v>
      </c>
      <c r="D14" s="68" t="s">
        <v>992</v>
      </c>
      <c r="E14" s="116" t="s">
        <v>996</v>
      </c>
      <c r="F14" s="116" t="s">
        <v>999</v>
      </c>
      <c r="G14" s="6" t="s">
        <v>993</v>
      </c>
      <c r="H14" s="116" t="s">
        <v>997</v>
      </c>
      <c r="I14" s="116" t="s">
        <v>999</v>
      </c>
      <c r="J14" s="133" t="s">
        <v>1465</v>
      </c>
      <c r="K14" s="117"/>
      <c r="L14" s="117"/>
      <c r="M14" s="7"/>
      <c r="N14" s="7"/>
      <c r="O14" s="7"/>
      <c r="P14" s="7" t="s">
        <v>1513</v>
      </c>
      <c r="Q14" s="117" t="s">
        <v>1465</v>
      </c>
      <c r="S14" s="50"/>
    </row>
    <row r="15" customFormat="false" ht="15.75" hidden="false" customHeight="true" outlineLevel="0" collapsed="false">
      <c r="A15" s="120" t="s">
        <v>1033</v>
      </c>
      <c r="B15" s="115" t="s">
        <v>1671</v>
      </c>
      <c r="C15" s="9" t="n">
        <v>57644887</v>
      </c>
      <c r="D15" s="68" t="s">
        <v>1034</v>
      </c>
      <c r="E15" s="116" t="s">
        <v>1038</v>
      </c>
      <c r="F15" s="116" t="s">
        <v>1040</v>
      </c>
      <c r="G15" s="6" t="s">
        <v>1035</v>
      </c>
      <c r="H15" s="116" t="s">
        <v>1039</v>
      </c>
      <c r="I15" s="116" t="s">
        <v>1040</v>
      </c>
      <c r="J15" s="133" t="s">
        <v>1465</v>
      </c>
      <c r="K15" s="117"/>
      <c r="L15" s="117"/>
      <c r="M15" s="7"/>
      <c r="N15" s="7"/>
      <c r="O15" s="117"/>
      <c r="P15" s="7"/>
      <c r="Q15" s="117"/>
      <c r="S15" s="50"/>
    </row>
    <row r="16" customFormat="false" ht="15.75" hidden="false" customHeight="true" outlineLevel="0" collapsed="false">
      <c r="A16" s="120" t="s">
        <v>1059</v>
      </c>
      <c r="B16" s="115" t="s">
        <v>1672</v>
      </c>
      <c r="C16" s="9" t="n">
        <v>31994218</v>
      </c>
      <c r="D16" s="20" t="s">
        <v>1060</v>
      </c>
      <c r="E16" s="116" t="s">
        <v>1064</v>
      </c>
      <c r="F16" s="116" t="s">
        <v>1066</v>
      </c>
      <c r="G16" s="6" t="s">
        <v>1061</v>
      </c>
      <c r="H16" s="116" t="s">
        <v>1065</v>
      </c>
      <c r="I16" s="116" t="s">
        <v>1066</v>
      </c>
      <c r="J16" s="133" t="s">
        <v>1465</v>
      </c>
      <c r="K16" s="117"/>
      <c r="L16" s="117"/>
      <c r="M16" s="7"/>
      <c r="N16" s="7"/>
      <c r="O16" s="117"/>
      <c r="P16" s="7"/>
      <c r="Q16" s="7"/>
      <c r="S16" s="50"/>
    </row>
    <row r="17" customFormat="false" ht="15.75" hidden="false" customHeight="true" outlineLevel="0" collapsed="false">
      <c r="A17" s="114" t="s">
        <v>1134</v>
      </c>
      <c r="B17" s="115" t="s">
        <v>1673</v>
      </c>
      <c r="C17" s="9" t="n">
        <v>87694808</v>
      </c>
      <c r="D17" s="68" t="s">
        <v>1135</v>
      </c>
      <c r="E17" s="116" t="s">
        <v>1139</v>
      </c>
      <c r="F17" s="116" t="s">
        <v>1142</v>
      </c>
      <c r="G17" s="6" t="s">
        <v>1136</v>
      </c>
      <c r="H17" s="116" t="s">
        <v>1140</v>
      </c>
      <c r="I17" s="116" t="s">
        <v>1143</v>
      </c>
      <c r="J17" s="133" t="s">
        <v>1465</v>
      </c>
      <c r="K17" s="7"/>
      <c r="L17" s="7"/>
      <c r="M17" s="7"/>
      <c r="N17" s="7"/>
      <c r="O17" s="7"/>
      <c r="P17" s="7"/>
      <c r="Q17" s="7"/>
      <c r="S17" s="50"/>
    </row>
    <row r="18" customFormat="false" ht="15.75" hidden="false" customHeight="true" outlineLevel="0" collapsed="false">
      <c r="A18" s="120" t="s">
        <v>1162</v>
      </c>
      <c r="B18" s="115" t="s">
        <v>1674</v>
      </c>
      <c r="C18" s="134" t="n">
        <v>928298983</v>
      </c>
      <c r="D18" s="68" t="s">
        <v>1163</v>
      </c>
      <c r="E18" s="116" t="s">
        <v>1167</v>
      </c>
      <c r="F18" s="116" t="s">
        <v>1170</v>
      </c>
      <c r="G18" s="6" t="s">
        <v>1164</v>
      </c>
      <c r="H18" s="116" t="s">
        <v>1168</v>
      </c>
      <c r="I18" s="116" t="s">
        <v>1170</v>
      </c>
      <c r="J18" s="133" t="s">
        <v>1465</v>
      </c>
      <c r="K18" s="117"/>
      <c r="L18" s="117"/>
      <c r="M18" s="8"/>
      <c r="N18" s="8"/>
      <c r="O18" s="117"/>
      <c r="P18" s="8"/>
      <c r="Q18" s="7"/>
      <c r="S18" s="50"/>
    </row>
    <row r="19" customFormat="false" ht="15.75" hidden="false" customHeight="true" outlineLevel="0" collapsed="false">
      <c r="A19" s="120" t="s">
        <v>1171</v>
      </c>
      <c r="B19" s="115" t="s">
        <v>1675</v>
      </c>
      <c r="C19" s="134" t="n">
        <v>193460839</v>
      </c>
      <c r="D19" s="68" t="s">
        <v>1172</v>
      </c>
      <c r="E19" s="116" t="s">
        <v>1175</v>
      </c>
      <c r="F19" s="116" t="s">
        <v>1177</v>
      </c>
      <c r="G19" s="6" t="s">
        <v>1173</v>
      </c>
      <c r="H19" s="116" t="s">
        <v>1176</v>
      </c>
      <c r="I19" s="116" t="s">
        <v>1178</v>
      </c>
      <c r="J19" s="133" t="s">
        <v>1465</v>
      </c>
      <c r="K19" s="7"/>
      <c r="L19" s="7"/>
      <c r="M19" s="7"/>
      <c r="N19" s="7"/>
      <c r="O19" s="7"/>
      <c r="P19" s="7"/>
      <c r="Q19" s="117"/>
      <c r="S19" s="50"/>
    </row>
    <row r="20" customFormat="false" ht="15.75" hidden="false" customHeight="true" outlineLevel="0" collapsed="false">
      <c r="A20" s="120" t="s">
        <v>1205</v>
      </c>
      <c r="B20" s="115" t="s">
        <v>1676</v>
      </c>
      <c r="C20" s="134" t="n">
        <v>799264531</v>
      </c>
      <c r="D20" s="68" t="s">
        <v>1206</v>
      </c>
      <c r="E20" s="116" t="s">
        <v>1210</v>
      </c>
      <c r="F20" s="116" t="s">
        <v>1213</v>
      </c>
      <c r="G20" s="6" t="s">
        <v>1207</v>
      </c>
      <c r="H20" s="116" t="s">
        <v>1211</v>
      </c>
      <c r="I20" s="116" t="s">
        <v>1213</v>
      </c>
      <c r="J20" s="133" t="s">
        <v>1465</v>
      </c>
      <c r="K20" s="7"/>
      <c r="L20" s="7"/>
      <c r="M20" s="7"/>
      <c r="N20" s="7"/>
      <c r="O20" s="7"/>
      <c r="P20" s="7"/>
      <c r="Q20" s="7"/>
      <c r="S20" s="50"/>
    </row>
    <row r="21" customFormat="false" ht="15.75" hidden="false" customHeight="true" outlineLevel="0" collapsed="false">
      <c r="A21" s="120" t="s">
        <v>1303</v>
      </c>
      <c r="B21" s="115" t="s">
        <v>1677</v>
      </c>
      <c r="C21" s="9" t="n">
        <v>74108176</v>
      </c>
      <c r="D21" s="68" t="s">
        <v>1304</v>
      </c>
      <c r="E21" s="116" t="s">
        <v>1308</v>
      </c>
      <c r="F21" s="116" t="s">
        <v>1311</v>
      </c>
      <c r="G21" s="6" t="s">
        <v>1305</v>
      </c>
      <c r="H21" s="116" t="s">
        <v>1309</v>
      </c>
      <c r="I21" s="116" t="s">
        <v>1312</v>
      </c>
      <c r="J21" s="133" t="s">
        <v>1465</v>
      </c>
      <c r="K21" s="8"/>
      <c r="L21" s="8"/>
      <c r="M21" s="7"/>
      <c r="N21" s="7"/>
      <c r="O21" s="7"/>
      <c r="P21" s="7"/>
      <c r="Q21" s="7"/>
      <c r="S21" s="50"/>
    </row>
    <row r="22" customFormat="false" ht="15.75" hidden="false" customHeight="true" outlineLevel="0" collapsed="false">
      <c r="A22" s="4" t="s">
        <v>1361</v>
      </c>
      <c r="B22" s="115" t="s">
        <v>1678</v>
      </c>
      <c r="C22" s="134" t="n">
        <v>122515708</v>
      </c>
      <c r="D22" s="20" t="s">
        <v>1362</v>
      </c>
      <c r="E22" s="116" t="s">
        <v>1366</v>
      </c>
      <c r="F22" s="116" t="s">
        <v>1369</v>
      </c>
      <c r="G22" s="42" t="s">
        <v>1363</v>
      </c>
      <c r="H22" s="116" t="s">
        <v>1367</v>
      </c>
      <c r="I22" s="116" t="s">
        <v>1370</v>
      </c>
      <c r="J22" s="133" t="s">
        <v>1465</v>
      </c>
      <c r="K22" s="117"/>
      <c r="L22" s="117"/>
      <c r="M22" s="7"/>
      <c r="N22" s="7"/>
      <c r="O22" s="117"/>
      <c r="P22" s="7"/>
      <c r="Q22" s="7"/>
      <c r="S22" s="50"/>
    </row>
    <row r="23" customFormat="false" ht="15.75" hidden="false" customHeight="true" outlineLevel="0" collapsed="false">
      <c r="A23" s="120" t="s">
        <v>1371</v>
      </c>
      <c r="B23" s="115" t="s">
        <v>1679</v>
      </c>
      <c r="C23" s="9" t="n">
        <v>4475216</v>
      </c>
      <c r="D23" s="68" t="s">
        <v>1372</v>
      </c>
      <c r="E23" s="116" t="s">
        <v>1376</v>
      </c>
      <c r="F23" s="116" t="s">
        <v>1377</v>
      </c>
      <c r="G23" s="6" t="s">
        <v>1373</v>
      </c>
      <c r="H23" s="116" t="s">
        <v>1376</v>
      </c>
      <c r="I23" s="116" t="s">
        <v>1378</v>
      </c>
      <c r="J23" s="133" t="s">
        <v>1465</v>
      </c>
      <c r="K23" s="7"/>
      <c r="L23" s="7"/>
      <c r="M23" s="7"/>
      <c r="N23" s="7"/>
      <c r="O23" s="117"/>
      <c r="P23" s="7"/>
      <c r="Q23" s="117"/>
      <c r="S23" s="50"/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U43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pane xSplit="0" ySplit="1" topLeftCell="A2" activePane="bottomLeft" state="frozen"/>
      <selection pane="topLeft" activeCell="E1" activeCellId="0" sqref="E1"/>
      <selection pane="bottomLeft" activeCell="J15" activeCellId="0" sqref="J15"/>
    </sheetView>
  </sheetViews>
  <sheetFormatPr defaultRowHeight="15" zeroHeight="false" outlineLevelRow="0" outlineLevelCol="0"/>
  <cols>
    <col collapsed="false" customWidth="true" hidden="false" outlineLevel="0" max="1" min="1" style="0" width="48.7"/>
    <col collapsed="false" customWidth="true" hidden="false" outlineLevel="0" max="2" min="2" style="50" width="23.4"/>
    <col collapsed="false" customWidth="true" hidden="false" outlineLevel="0" max="3" min="3" style="50" width="15.69"/>
    <col collapsed="false" customWidth="true" hidden="false" outlineLevel="0" max="4" min="4" style="0" width="28.7"/>
    <col collapsed="false" customWidth="true" hidden="false" outlineLevel="0" max="6" min="5" style="50" width="28.7"/>
    <col collapsed="false" customWidth="true" hidden="false" outlineLevel="0" max="7" min="7" style="0" width="28.7"/>
    <col collapsed="false" customWidth="true" hidden="false" outlineLevel="0" max="9" min="8" style="50" width="28.7"/>
    <col collapsed="false" customWidth="true" hidden="false" outlineLevel="0" max="10" min="10" style="50" width="2.8"/>
    <col collapsed="false" customWidth="true" hidden="false" outlineLevel="0" max="11" min="11" style="0" width="7.2"/>
    <col collapsed="false" customWidth="true" hidden="false" outlineLevel="0" max="12" min="12" style="50" width="7.2"/>
    <col collapsed="false" customWidth="true" hidden="false" outlineLevel="0" max="13" min="13" style="0" width="7.2"/>
    <col collapsed="false" customWidth="true" hidden="false" outlineLevel="0" max="14" min="14" style="50" width="7.2"/>
    <col collapsed="false" customWidth="true" hidden="false" outlineLevel="0" max="15" min="15" style="0" width="6.69"/>
    <col collapsed="false" customWidth="true" hidden="false" outlineLevel="0" max="16" min="16" style="50" width="7.2"/>
    <col collapsed="false" customWidth="true" hidden="false" outlineLevel="0" max="17" min="17" style="0" width="7.2"/>
    <col collapsed="false" customWidth="true" hidden="false" outlineLevel="0" max="18" min="18" style="50" width="6.69"/>
    <col collapsed="false" customWidth="true" hidden="false" outlineLevel="0" max="31" min="19" style="0" width="8.6"/>
    <col collapsed="false" customWidth="true" hidden="false" outlineLevel="0" max="1025" min="32" style="0" width="12.6"/>
  </cols>
  <sheetData>
    <row r="1" customFormat="false" ht="33" hidden="false" customHeight="true" outlineLevel="0" collapsed="false">
      <c r="A1" s="110" t="s">
        <v>1445</v>
      </c>
      <c r="B1" s="111" t="s">
        <v>1446</v>
      </c>
      <c r="C1" s="111" t="s">
        <v>1447</v>
      </c>
      <c r="D1" s="111" t="s">
        <v>1448</v>
      </c>
      <c r="E1" s="111" t="s">
        <v>1449</v>
      </c>
      <c r="F1" s="111" t="s">
        <v>1450</v>
      </c>
      <c r="G1" s="111" t="s">
        <v>1451</v>
      </c>
      <c r="H1" s="111" t="s">
        <v>1452</v>
      </c>
      <c r="I1" s="111" t="s">
        <v>1453</v>
      </c>
      <c r="J1" s="111" t="s">
        <v>1454</v>
      </c>
      <c r="K1" s="111" t="s">
        <v>1455</v>
      </c>
      <c r="L1" s="111" t="s">
        <v>1456</v>
      </c>
      <c r="M1" s="111" t="s">
        <v>1457</v>
      </c>
      <c r="N1" s="111" t="s">
        <v>1458</v>
      </c>
      <c r="O1" s="111" t="s">
        <v>1459</v>
      </c>
      <c r="P1" s="111" t="s">
        <v>1460</v>
      </c>
      <c r="Q1" s="111" t="s">
        <v>1461</v>
      </c>
      <c r="R1" s="111" t="s">
        <v>1462</v>
      </c>
      <c r="S1" s="112" t="s">
        <v>1463</v>
      </c>
    </row>
    <row r="2" customFormat="false" ht="16.5" hidden="false" customHeight="true" outlineLevel="0" collapsed="false">
      <c r="A2" s="73" t="s">
        <v>50</v>
      </c>
      <c r="B2" s="115" t="s">
        <v>1680</v>
      </c>
      <c r="C2" s="134" t="n">
        <v>625694500</v>
      </c>
      <c r="D2" s="149" t="s">
        <v>51</v>
      </c>
      <c r="E2" s="116" t="s">
        <v>55</v>
      </c>
      <c r="F2" s="116" t="s">
        <v>57</v>
      </c>
      <c r="G2" s="73" t="s">
        <v>52</v>
      </c>
      <c r="H2" s="116" t="s">
        <v>55</v>
      </c>
      <c r="I2" s="116" t="s">
        <v>58</v>
      </c>
      <c r="J2" s="133" t="s">
        <v>1465</v>
      </c>
      <c r="K2" s="7"/>
      <c r="L2" s="7"/>
      <c r="M2" s="7"/>
      <c r="N2" s="7"/>
      <c r="O2" s="7"/>
      <c r="P2" s="7"/>
      <c r="Q2" s="7"/>
      <c r="S2" s="50"/>
      <c r="T2" s="50"/>
    </row>
    <row r="3" customFormat="false" ht="16.5" hidden="false" customHeight="true" outlineLevel="0" collapsed="false">
      <c r="A3" s="123" t="s">
        <v>108</v>
      </c>
      <c r="B3" s="115" t="s">
        <v>1681</v>
      </c>
      <c r="C3" s="9" t="n">
        <v>97967608</v>
      </c>
      <c r="D3" s="139" t="s">
        <v>109</v>
      </c>
      <c r="E3" s="116" t="s">
        <v>113</v>
      </c>
      <c r="F3" s="116" t="s">
        <v>116</v>
      </c>
      <c r="G3" s="75" t="s">
        <v>110</v>
      </c>
      <c r="H3" s="116" t="s">
        <v>114</v>
      </c>
      <c r="I3" s="116" t="s">
        <v>116</v>
      </c>
      <c r="J3" s="133" t="s">
        <v>1465</v>
      </c>
      <c r="K3" s="7"/>
      <c r="L3" s="7"/>
      <c r="M3" s="7"/>
      <c r="N3" s="7"/>
      <c r="O3" s="7"/>
      <c r="P3" s="7"/>
      <c r="Q3" s="117"/>
      <c r="S3" s="50"/>
      <c r="T3" s="50"/>
    </row>
    <row r="4" customFormat="false" ht="16.5" hidden="false" customHeight="true" outlineLevel="0" collapsed="false">
      <c r="A4" s="4" t="s">
        <v>117</v>
      </c>
      <c r="B4" s="115" t="s">
        <v>1682</v>
      </c>
      <c r="C4" s="134" t="n">
        <v>807990382</v>
      </c>
      <c r="D4" s="68" t="s">
        <v>118</v>
      </c>
      <c r="E4" s="116" t="s">
        <v>122</v>
      </c>
      <c r="F4" s="116" t="s">
        <v>125</v>
      </c>
      <c r="G4" s="6" t="s">
        <v>119</v>
      </c>
      <c r="H4" s="116" t="s">
        <v>123</v>
      </c>
      <c r="I4" s="116" t="s">
        <v>126</v>
      </c>
      <c r="J4" s="133" t="s">
        <v>1465</v>
      </c>
      <c r="K4" s="7"/>
      <c r="L4" s="7"/>
      <c r="M4" s="7"/>
      <c r="N4" s="7"/>
      <c r="O4" s="7"/>
      <c r="P4" s="7"/>
      <c r="Q4" s="7"/>
      <c r="S4" s="50"/>
      <c r="T4" s="50"/>
    </row>
    <row r="5" customFormat="false" ht="16.5" hidden="false" customHeight="true" outlineLevel="0" collapsed="false">
      <c r="A5" s="138" t="s">
        <v>175</v>
      </c>
      <c r="B5" s="115" t="s">
        <v>1683</v>
      </c>
      <c r="C5" s="134" t="n">
        <v>804859841</v>
      </c>
      <c r="D5" s="139" t="s">
        <v>176</v>
      </c>
      <c r="E5" s="116" t="s">
        <v>180</v>
      </c>
      <c r="F5" s="116" t="s">
        <v>182</v>
      </c>
      <c r="G5" s="75" t="s">
        <v>177</v>
      </c>
      <c r="H5" s="116" t="s">
        <v>181</v>
      </c>
      <c r="I5" s="116" t="s">
        <v>182</v>
      </c>
      <c r="J5" s="133" t="s">
        <v>1465</v>
      </c>
      <c r="K5" s="117"/>
      <c r="L5" s="117"/>
      <c r="M5" s="7"/>
      <c r="N5" s="7"/>
      <c r="O5" s="7"/>
      <c r="P5" s="7"/>
      <c r="Q5" s="117"/>
      <c r="S5" s="50"/>
      <c r="T5" s="50"/>
    </row>
    <row r="6" customFormat="false" ht="16.5" hidden="false" customHeight="true" outlineLevel="0" collapsed="false">
      <c r="A6" s="141" t="s">
        <v>228</v>
      </c>
      <c r="B6" s="115" t="s">
        <v>1684</v>
      </c>
      <c r="C6" s="134" t="n">
        <v>883504854</v>
      </c>
      <c r="D6" s="139" t="s">
        <v>229</v>
      </c>
      <c r="E6" s="116" t="s">
        <v>233</v>
      </c>
      <c r="F6" s="116" t="s">
        <v>236</v>
      </c>
      <c r="G6" s="75" t="s">
        <v>230</v>
      </c>
      <c r="H6" s="116" t="s">
        <v>234</v>
      </c>
      <c r="I6" s="116" t="s">
        <v>236</v>
      </c>
      <c r="J6" s="133" t="s">
        <v>1465</v>
      </c>
      <c r="K6" s="117"/>
      <c r="L6" s="117"/>
      <c r="M6" s="7"/>
      <c r="N6" s="7"/>
      <c r="O6" s="117" t="s">
        <v>1465</v>
      </c>
      <c r="P6" s="7"/>
      <c r="Q6" s="7"/>
      <c r="S6" s="50"/>
      <c r="T6" s="50"/>
    </row>
    <row r="7" customFormat="false" ht="16.5" hidden="false" customHeight="true" outlineLevel="0" collapsed="false">
      <c r="A7" s="138" t="s">
        <v>303</v>
      </c>
      <c r="B7" s="115" t="s">
        <v>1685</v>
      </c>
      <c r="C7" s="134" t="n">
        <v>102067378</v>
      </c>
      <c r="D7" s="139" t="s">
        <v>304</v>
      </c>
      <c r="E7" s="116" t="s">
        <v>308</v>
      </c>
      <c r="F7" s="116" t="s">
        <v>310</v>
      </c>
      <c r="G7" s="75" t="s">
        <v>305</v>
      </c>
      <c r="H7" s="116" t="s">
        <v>309</v>
      </c>
      <c r="I7" s="116" t="s">
        <v>311</v>
      </c>
      <c r="J7" s="133" t="s">
        <v>1465</v>
      </c>
      <c r="K7" s="117"/>
      <c r="L7" s="117"/>
      <c r="M7" s="7"/>
      <c r="N7" s="7"/>
      <c r="O7" s="117"/>
      <c r="P7" s="7" t="s">
        <v>1513</v>
      </c>
      <c r="Q7" s="117" t="s">
        <v>1465</v>
      </c>
      <c r="S7" s="50"/>
      <c r="T7" s="50"/>
    </row>
    <row r="8" customFormat="false" ht="16.5" hidden="false" customHeight="true" outlineLevel="0" collapsed="false">
      <c r="A8" s="138" t="s">
        <v>322</v>
      </c>
      <c r="B8" s="115" t="s">
        <v>1686</v>
      </c>
      <c r="C8" s="134" t="n">
        <v>177985561</v>
      </c>
      <c r="D8" s="139" t="s">
        <v>323</v>
      </c>
      <c r="E8" s="116" t="s">
        <v>327</v>
      </c>
      <c r="F8" s="116" t="s">
        <v>329</v>
      </c>
      <c r="G8" s="143" t="s">
        <v>324</v>
      </c>
      <c r="H8" s="116" t="s">
        <v>1687</v>
      </c>
      <c r="I8" s="116" t="s">
        <v>329</v>
      </c>
      <c r="J8" s="133" t="s">
        <v>1465</v>
      </c>
      <c r="K8" s="7"/>
      <c r="L8" s="7"/>
      <c r="M8" s="7"/>
      <c r="N8" s="7"/>
      <c r="O8" s="7"/>
      <c r="P8" s="7"/>
      <c r="Q8" s="7"/>
      <c r="S8" s="50"/>
      <c r="T8" s="50"/>
    </row>
    <row r="9" customFormat="false" ht="16.5" hidden="false" customHeight="true" outlineLevel="0" collapsed="false">
      <c r="A9" s="138" t="s">
        <v>358</v>
      </c>
      <c r="B9" s="115" t="s">
        <v>1688</v>
      </c>
      <c r="C9" s="134" t="n">
        <v>621420991</v>
      </c>
      <c r="D9" s="139" t="s">
        <v>359</v>
      </c>
      <c r="E9" s="116" t="s">
        <v>363</v>
      </c>
      <c r="F9" s="116" t="s">
        <v>366</v>
      </c>
      <c r="G9" s="75" t="s">
        <v>360</v>
      </c>
      <c r="H9" s="116" t="s">
        <v>364</v>
      </c>
      <c r="I9" s="116" t="s">
        <v>367</v>
      </c>
      <c r="J9" s="133" t="s">
        <v>1465</v>
      </c>
      <c r="K9" s="7"/>
      <c r="L9" s="7"/>
      <c r="M9" s="8"/>
      <c r="N9" s="8"/>
      <c r="O9" s="7"/>
      <c r="P9" s="8"/>
      <c r="Q9" s="7"/>
      <c r="S9" s="50"/>
      <c r="T9" s="50"/>
    </row>
    <row r="10" customFormat="false" ht="16.5" hidden="false" customHeight="true" outlineLevel="0" collapsed="false">
      <c r="A10" s="138" t="s">
        <v>394</v>
      </c>
      <c r="B10" s="115" t="s">
        <v>1689</v>
      </c>
      <c r="C10" s="9" t="n">
        <v>83662916</v>
      </c>
      <c r="D10" s="139" t="s">
        <v>395</v>
      </c>
      <c r="E10" s="116" t="s">
        <v>399</v>
      </c>
      <c r="F10" s="116" t="s">
        <v>402</v>
      </c>
      <c r="G10" s="75" t="s">
        <v>396</v>
      </c>
      <c r="H10" s="116" t="s">
        <v>400</v>
      </c>
      <c r="I10" s="116" t="s">
        <v>402</v>
      </c>
      <c r="J10" s="133" t="s">
        <v>1465</v>
      </c>
      <c r="K10" s="7"/>
      <c r="L10" s="7"/>
      <c r="M10" s="7"/>
      <c r="N10" s="7"/>
      <c r="O10" s="117"/>
      <c r="P10" s="7"/>
      <c r="Q10" s="117"/>
      <c r="S10" s="50"/>
      <c r="T10" s="50"/>
    </row>
    <row r="11" customFormat="false" ht="16.5" hidden="false" customHeight="true" outlineLevel="0" collapsed="false">
      <c r="A11" s="138" t="s">
        <v>411</v>
      </c>
      <c r="B11" s="115" t="s">
        <v>1690</v>
      </c>
      <c r="C11" s="9" t="n">
        <v>36593457</v>
      </c>
      <c r="D11" s="139" t="s">
        <v>412</v>
      </c>
      <c r="E11" s="116" t="s">
        <v>416</v>
      </c>
      <c r="F11" s="116" t="s">
        <v>419</v>
      </c>
      <c r="G11" s="75" t="s">
        <v>413</v>
      </c>
      <c r="H11" s="116" t="s">
        <v>417</v>
      </c>
      <c r="I11" s="116" t="s">
        <v>420</v>
      </c>
      <c r="J11" s="133" t="s">
        <v>1465</v>
      </c>
      <c r="K11" s="8"/>
      <c r="L11" s="8"/>
      <c r="M11" s="117"/>
      <c r="N11" s="117"/>
      <c r="O11" s="7"/>
      <c r="P11" s="117"/>
      <c r="Q11" s="7"/>
      <c r="S11" s="50"/>
      <c r="T11" s="50"/>
    </row>
    <row r="12" customFormat="false" ht="16.5" hidden="false" customHeight="true" outlineLevel="0" collapsed="false">
      <c r="A12" s="138" t="s">
        <v>459</v>
      </c>
      <c r="B12" s="115" t="s">
        <v>1691</v>
      </c>
      <c r="C12" s="9" t="n">
        <v>75458455</v>
      </c>
      <c r="D12" s="139" t="s">
        <v>460</v>
      </c>
      <c r="E12" s="116" t="s">
        <v>464</v>
      </c>
      <c r="F12" s="116" t="s">
        <v>466</v>
      </c>
      <c r="G12" s="75" t="s">
        <v>461</v>
      </c>
      <c r="H12" s="116" t="s">
        <v>465</v>
      </c>
      <c r="I12" s="116" t="s">
        <v>466</v>
      </c>
      <c r="J12" s="133" t="s">
        <v>1465</v>
      </c>
      <c r="K12" s="117"/>
      <c r="L12" s="117"/>
      <c r="M12" s="39"/>
      <c r="N12" s="39"/>
      <c r="O12" s="7"/>
      <c r="P12" s="39"/>
      <c r="Q12" s="7"/>
      <c r="S12" s="50"/>
      <c r="T12" s="50"/>
    </row>
    <row r="13" customFormat="false" ht="16.5" hidden="false" customHeight="true" outlineLevel="0" collapsed="false">
      <c r="A13" s="141" t="s">
        <v>509</v>
      </c>
      <c r="B13" s="115" t="s">
        <v>1692</v>
      </c>
      <c r="C13" s="9" t="n">
        <v>95673521</v>
      </c>
      <c r="D13" s="139" t="s">
        <v>510</v>
      </c>
      <c r="E13" s="116" t="s">
        <v>514</v>
      </c>
      <c r="F13" s="116" t="s">
        <v>516</v>
      </c>
      <c r="G13" s="75" t="s">
        <v>511</v>
      </c>
      <c r="H13" s="116" t="s">
        <v>515</v>
      </c>
      <c r="I13" s="116" t="s">
        <v>517</v>
      </c>
      <c r="J13" s="133" t="s">
        <v>1465</v>
      </c>
      <c r="K13" s="7"/>
      <c r="L13" s="7"/>
      <c r="M13" s="7"/>
      <c r="N13" s="7"/>
      <c r="O13" s="117"/>
      <c r="P13" s="7"/>
      <c r="Q13" s="7"/>
      <c r="S13" s="50"/>
      <c r="T13" s="50"/>
      <c r="U13" s="50"/>
    </row>
    <row r="14" customFormat="false" ht="16.5" hidden="false" customHeight="true" outlineLevel="0" collapsed="false">
      <c r="A14" s="73" t="s">
        <v>556</v>
      </c>
      <c r="B14" s="115" t="s">
        <v>1693</v>
      </c>
      <c r="C14" s="9" t="n">
        <v>48382386</v>
      </c>
      <c r="D14" s="139" t="s">
        <v>557</v>
      </c>
      <c r="E14" s="116" t="s">
        <v>561</v>
      </c>
      <c r="F14" s="116" t="s">
        <v>564</v>
      </c>
      <c r="G14" s="75" t="s">
        <v>558</v>
      </c>
      <c r="H14" s="116" t="s">
        <v>562</v>
      </c>
      <c r="I14" s="116" t="s">
        <v>565</v>
      </c>
      <c r="J14" s="133" t="s">
        <v>1465</v>
      </c>
      <c r="K14" s="117"/>
      <c r="L14" s="117"/>
      <c r="M14" s="7"/>
      <c r="N14" s="7"/>
      <c r="O14" s="7"/>
      <c r="P14" s="7"/>
      <c r="Q14" s="117"/>
      <c r="S14" s="50"/>
      <c r="T14" s="50"/>
    </row>
    <row r="15" customFormat="false" ht="16.5" hidden="false" customHeight="true" outlineLevel="0" collapsed="false">
      <c r="A15" s="73" t="s">
        <v>610</v>
      </c>
      <c r="B15" s="115" t="s">
        <v>1694</v>
      </c>
      <c r="C15" s="134" t="n">
        <v>781841080</v>
      </c>
      <c r="D15" s="74" t="s">
        <v>611</v>
      </c>
      <c r="E15" s="116" t="s">
        <v>615</v>
      </c>
      <c r="F15" s="116" t="s">
        <v>617</v>
      </c>
      <c r="G15" s="143" t="s">
        <v>612</v>
      </c>
      <c r="H15" s="116" t="s">
        <v>615</v>
      </c>
      <c r="I15" s="116" t="s">
        <v>618</v>
      </c>
      <c r="J15" s="133" t="s">
        <v>1465</v>
      </c>
      <c r="K15" s="117" t="s">
        <v>1465</v>
      </c>
      <c r="L15" s="117"/>
      <c r="M15" s="7"/>
      <c r="N15" s="7"/>
      <c r="O15" s="117" t="s">
        <v>1465</v>
      </c>
      <c r="P15" s="7" t="s">
        <v>1513</v>
      </c>
      <c r="Q15" s="117" t="s">
        <v>1465</v>
      </c>
      <c r="S15" s="50"/>
    </row>
    <row r="16" customFormat="false" ht="16.5" hidden="false" customHeight="true" outlineLevel="0" collapsed="false">
      <c r="A16" s="73" t="s">
        <v>647</v>
      </c>
      <c r="B16" s="115" t="s">
        <v>1695</v>
      </c>
      <c r="C16" s="134" t="n">
        <v>361317902</v>
      </c>
      <c r="D16" s="74" t="s">
        <v>648</v>
      </c>
      <c r="E16" s="116" t="s">
        <v>652</v>
      </c>
      <c r="F16" s="116" t="s">
        <v>655</v>
      </c>
      <c r="G16" s="143" t="s">
        <v>649</v>
      </c>
      <c r="H16" s="116" t="s">
        <v>653</v>
      </c>
      <c r="I16" s="116" t="s">
        <v>656</v>
      </c>
      <c r="J16" s="133" t="s">
        <v>1465</v>
      </c>
      <c r="K16" s="117"/>
      <c r="L16" s="117"/>
      <c r="M16" s="7"/>
      <c r="N16" s="7"/>
      <c r="O16" s="117" t="s">
        <v>1465</v>
      </c>
      <c r="P16" s="7"/>
      <c r="Q16" s="7"/>
      <c r="S16" s="50"/>
    </row>
    <row r="17" customFormat="false" ht="16.5" hidden="false" customHeight="true" outlineLevel="0" collapsed="false">
      <c r="A17" s="73" t="s">
        <v>693</v>
      </c>
      <c r="B17" s="115" t="s">
        <v>1696</v>
      </c>
      <c r="C17" s="9" t="n">
        <v>47939504</v>
      </c>
      <c r="D17" s="74" t="s">
        <v>694</v>
      </c>
      <c r="E17" s="116" t="s">
        <v>698</v>
      </c>
      <c r="F17" s="116" t="s">
        <v>700</v>
      </c>
      <c r="G17" s="143" t="s">
        <v>695</v>
      </c>
      <c r="H17" s="116" t="s">
        <v>699</v>
      </c>
      <c r="I17" s="116" t="s">
        <v>700</v>
      </c>
      <c r="J17" s="133" t="s">
        <v>1465</v>
      </c>
      <c r="K17" s="7"/>
      <c r="L17" s="7"/>
      <c r="M17" s="7"/>
      <c r="N17" s="7"/>
      <c r="O17" s="7"/>
      <c r="P17" s="7"/>
      <c r="Q17" s="7"/>
      <c r="S17" s="50"/>
    </row>
    <row r="18" customFormat="false" ht="16.5" hidden="false" customHeight="true" outlineLevel="0" collapsed="false">
      <c r="A18" s="73" t="s">
        <v>729</v>
      </c>
      <c r="B18" s="115" t="s">
        <v>1697</v>
      </c>
      <c r="C18" s="134" t="n">
        <v>136578262</v>
      </c>
      <c r="D18" s="74" t="s">
        <v>730</v>
      </c>
      <c r="E18" s="116" t="s">
        <v>734</v>
      </c>
      <c r="F18" s="116" t="s">
        <v>737</v>
      </c>
      <c r="G18" s="143" t="s">
        <v>731</v>
      </c>
      <c r="H18" s="116" t="s">
        <v>735</v>
      </c>
      <c r="I18" s="116" t="s">
        <v>737</v>
      </c>
      <c r="J18" s="133" t="s">
        <v>1465</v>
      </c>
      <c r="K18" s="117"/>
      <c r="L18" s="117"/>
      <c r="M18" s="8"/>
      <c r="N18" s="8"/>
      <c r="O18" s="117"/>
      <c r="P18" s="8"/>
      <c r="Q18" s="7"/>
      <c r="S18" s="50"/>
    </row>
    <row r="19" customFormat="false" ht="16.5" hidden="false" customHeight="true" outlineLevel="0" collapsed="false">
      <c r="A19" s="150" t="s">
        <v>738</v>
      </c>
      <c r="B19" s="115" t="s">
        <v>1698</v>
      </c>
      <c r="C19" s="9" t="n">
        <v>34964945</v>
      </c>
      <c r="D19" s="139" t="s">
        <v>739</v>
      </c>
      <c r="E19" s="116" t="s">
        <v>743</v>
      </c>
      <c r="F19" s="116" t="s">
        <v>745</v>
      </c>
      <c r="G19" s="75" t="s">
        <v>740</v>
      </c>
      <c r="H19" s="116" t="s">
        <v>744</v>
      </c>
      <c r="I19" s="116" t="s">
        <v>745</v>
      </c>
      <c r="J19" s="133" t="s">
        <v>1465</v>
      </c>
      <c r="K19" s="7"/>
      <c r="L19" s="7"/>
      <c r="M19" s="7"/>
      <c r="N19" s="7"/>
      <c r="O19" s="7"/>
      <c r="P19" s="7"/>
      <c r="Q19" s="117"/>
      <c r="S19" s="50"/>
    </row>
    <row r="20" customFormat="false" ht="16.5" hidden="false" customHeight="true" outlineLevel="0" collapsed="false">
      <c r="A20" s="73" t="s">
        <v>801</v>
      </c>
      <c r="B20" s="115" t="s">
        <v>1699</v>
      </c>
      <c r="C20" s="9" t="n">
        <v>140389763</v>
      </c>
      <c r="D20" s="139" t="s">
        <v>802</v>
      </c>
      <c r="E20" s="116" t="s">
        <v>806</v>
      </c>
      <c r="F20" s="116" t="s">
        <v>809</v>
      </c>
      <c r="G20" s="75" t="s">
        <v>803</v>
      </c>
      <c r="H20" s="116" t="s">
        <v>807</v>
      </c>
      <c r="I20" s="116" t="s">
        <v>810</v>
      </c>
      <c r="J20" s="133" t="s">
        <v>1465</v>
      </c>
      <c r="K20" s="7"/>
      <c r="L20" s="7"/>
      <c r="M20" s="7"/>
      <c r="N20" s="7"/>
      <c r="O20" s="7"/>
      <c r="P20" s="7"/>
      <c r="Q20" s="7"/>
      <c r="S20" s="50"/>
    </row>
    <row r="21" customFormat="false" ht="16.5" hidden="false" customHeight="true" outlineLevel="0" collapsed="false">
      <c r="A21" s="73" t="s">
        <v>846</v>
      </c>
      <c r="B21" s="115" t="s">
        <v>1700</v>
      </c>
      <c r="C21" s="9" t="n">
        <v>28509656</v>
      </c>
      <c r="D21" s="142" t="s">
        <v>847</v>
      </c>
      <c r="E21" s="116" t="s">
        <v>851</v>
      </c>
      <c r="F21" s="116" t="s">
        <v>853</v>
      </c>
      <c r="G21" s="143" t="s">
        <v>848</v>
      </c>
      <c r="H21" s="116" t="s">
        <v>852</v>
      </c>
      <c r="I21" s="116" t="s">
        <v>854</v>
      </c>
      <c r="J21" s="133" t="s">
        <v>1465</v>
      </c>
      <c r="K21" s="8"/>
      <c r="L21" s="8"/>
      <c r="M21" s="7"/>
      <c r="N21" s="7"/>
      <c r="O21" s="7"/>
      <c r="P21" s="7"/>
      <c r="Q21" s="7"/>
      <c r="S21" s="50"/>
    </row>
    <row r="22" customFormat="false" ht="16.5" hidden="false" customHeight="true" outlineLevel="0" collapsed="false">
      <c r="A22" s="73" t="s">
        <v>855</v>
      </c>
      <c r="B22" s="115" t="s">
        <v>1701</v>
      </c>
      <c r="C22" s="134" t="n">
        <v>859145658</v>
      </c>
      <c r="D22" s="142" t="s">
        <v>856</v>
      </c>
      <c r="E22" s="116" t="s">
        <v>860</v>
      </c>
      <c r="F22" s="116" t="s">
        <v>863</v>
      </c>
      <c r="G22" s="143" t="s">
        <v>857</v>
      </c>
      <c r="H22" s="116" t="s">
        <v>861</v>
      </c>
      <c r="I22" s="116" t="s">
        <v>863</v>
      </c>
      <c r="J22" s="133" t="s">
        <v>1465</v>
      </c>
      <c r="K22" s="8"/>
      <c r="L22" s="8"/>
      <c r="M22" s="7"/>
      <c r="N22" s="7"/>
      <c r="O22" s="7"/>
      <c r="P22" s="7" t="s">
        <v>1513</v>
      </c>
      <c r="Q22" s="117" t="s">
        <v>1465</v>
      </c>
      <c r="S22" s="50"/>
    </row>
    <row r="23" customFormat="false" ht="16.5" hidden="false" customHeight="true" outlineLevel="0" collapsed="false">
      <c r="A23" s="150" t="s">
        <v>893</v>
      </c>
      <c r="B23" s="115" t="s">
        <v>1702</v>
      </c>
      <c r="C23" s="9" t="n">
        <v>11971939</v>
      </c>
      <c r="D23" s="74" t="s">
        <v>894</v>
      </c>
      <c r="E23" s="116" t="s">
        <v>898</v>
      </c>
      <c r="F23" s="116" t="s">
        <v>900</v>
      </c>
      <c r="G23" s="143" t="s">
        <v>895</v>
      </c>
      <c r="H23" s="116" t="s">
        <v>899</v>
      </c>
      <c r="I23" s="116" t="s">
        <v>900</v>
      </c>
      <c r="J23" s="133" t="s">
        <v>1465</v>
      </c>
      <c r="K23" s="117"/>
      <c r="L23" s="117"/>
      <c r="M23" s="7"/>
      <c r="N23" s="7"/>
      <c r="O23" s="117"/>
      <c r="P23" s="7"/>
      <c r="Q23" s="7"/>
      <c r="S23" s="50"/>
    </row>
    <row r="24" customFormat="false" ht="16.5" hidden="false" customHeight="true" outlineLevel="0" collapsed="false">
      <c r="A24" s="73" t="s">
        <v>910</v>
      </c>
      <c r="B24" s="115" t="s">
        <v>1703</v>
      </c>
      <c r="C24" s="134" t="n">
        <v>807454640</v>
      </c>
      <c r="D24" s="139" t="s">
        <v>911</v>
      </c>
      <c r="E24" s="116" t="s">
        <v>915</v>
      </c>
      <c r="F24" s="116" t="s">
        <v>917</v>
      </c>
      <c r="G24" s="75" t="s">
        <v>912</v>
      </c>
      <c r="H24" s="116" t="s">
        <v>916</v>
      </c>
      <c r="I24" s="116" t="s">
        <v>917</v>
      </c>
      <c r="J24" s="133" t="s">
        <v>1465</v>
      </c>
      <c r="K24" s="7"/>
      <c r="L24" s="7"/>
      <c r="M24" s="7"/>
      <c r="N24" s="7"/>
      <c r="O24" s="117"/>
      <c r="P24" s="7"/>
      <c r="Q24" s="117"/>
      <c r="S24" s="50"/>
    </row>
    <row r="25" customFormat="false" ht="16.5" hidden="false" customHeight="true" outlineLevel="0" collapsed="false">
      <c r="A25" s="73" t="s">
        <v>937</v>
      </c>
      <c r="B25" s="115" t="s">
        <v>1704</v>
      </c>
      <c r="C25" s="134" t="n">
        <v>176018810</v>
      </c>
      <c r="D25" s="74" t="s">
        <v>938</v>
      </c>
      <c r="E25" s="116" t="s">
        <v>942</v>
      </c>
      <c r="F25" s="116" t="s">
        <v>944</v>
      </c>
      <c r="G25" s="143" t="s">
        <v>939</v>
      </c>
      <c r="H25" s="116" t="s">
        <v>943</v>
      </c>
      <c r="I25" s="116" t="s">
        <v>944</v>
      </c>
      <c r="J25" s="133" t="s">
        <v>1465</v>
      </c>
      <c r="K25" s="126"/>
      <c r="L25" s="126"/>
      <c r="M25" s="7"/>
      <c r="N25" s="7"/>
      <c r="O25" s="7"/>
      <c r="P25" s="7"/>
      <c r="Q25" s="117"/>
      <c r="S25" s="50"/>
    </row>
    <row r="26" customFormat="false" ht="16.5" hidden="false" customHeight="true" outlineLevel="0" collapsed="false">
      <c r="A26" s="73" t="s">
        <v>954</v>
      </c>
      <c r="B26" s="115" t="s">
        <v>1705</v>
      </c>
      <c r="C26" s="9" t="n">
        <v>90739830</v>
      </c>
      <c r="D26" s="74" t="s">
        <v>955</v>
      </c>
      <c r="E26" s="116" t="s">
        <v>959</v>
      </c>
      <c r="F26" s="116" t="s">
        <v>962</v>
      </c>
      <c r="G26" s="143" t="s">
        <v>956</v>
      </c>
      <c r="H26" s="116" t="s">
        <v>960</v>
      </c>
      <c r="I26" s="116" t="s">
        <v>963</v>
      </c>
      <c r="J26" s="133" t="s">
        <v>1465</v>
      </c>
      <c r="K26" s="7"/>
      <c r="L26" s="7"/>
      <c r="M26" s="7"/>
      <c r="N26" s="7"/>
      <c r="O26" s="7"/>
      <c r="P26" s="7"/>
      <c r="Q26" s="117"/>
      <c r="S26" s="50"/>
    </row>
    <row r="27" customFormat="false" ht="16.5" hidden="false" customHeight="true" outlineLevel="0" collapsed="false">
      <c r="A27" s="73" t="s">
        <v>991</v>
      </c>
      <c r="B27" s="115" t="s">
        <v>1706</v>
      </c>
      <c r="C27" s="134" t="n">
        <v>867796989</v>
      </c>
      <c r="D27" s="74" t="s">
        <v>992</v>
      </c>
      <c r="E27" s="116" t="s">
        <v>996</v>
      </c>
      <c r="F27" s="116" t="s">
        <v>999</v>
      </c>
      <c r="G27" s="143" t="s">
        <v>993</v>
      </c>
      <c r="H27" s="116" t="s">
        <v>997</v>
      </c>
      <c r="I27" s="116" t="s">
        <v>999</v>
      </c>
      <c r="J27" s="133" t="s">
        <v>1465</v>
      </c>
      <c r="K27" s="117"/>
      <c r="L27" s="117"/>
      <c r="M27" s="7"/>
      <c r="N27" s="7"/>
      <c r="O27" s="7"/>
      <c r="P27" s="7" t="s">
        <v>1513</v>
      </c>
      <c r="Q27" s="117" t="s">
        <v>1465</v>
      </c>
      <c r="S27" s="50"/>
    </row>
    <row r="28" customFormat="false" ht="16.5" hidden="false" customHeight="true" outlineLevel="0" collapsed="false">
      <c r="A28" s="73" t="s">
        <v>1000</v>
      </c>
      <c r="B28" s="115" t="s">
        <v>1707</v>
      </c>
      <c r="C28" s="134" t="n">
        <v>132729877</v>
      </c>
      <c r="D28" s="139" t="s">
        <v>1001</v>
      </c>
      <c r="E28" s="116" t="s">
        <v>1005</v>
      </c>
      <c r="F28" s="116" t="s">
        <v>1008</v>
      </c>
      <c r="G28" s="75" t="s">
        <v>1002</v>
      </c>
      <c r="H28" s="116" t="s">
        <v>1006</v>
      </c>
      <c r="I28" s="116" t="s">
        <v>1008</v>
      </c>
      <c r="J28" s="133" t="s">
        <v>1465</v>
      </c>
      <c r="K28" s="117" t="s">
        <v>1465</v>
      </c>
      <c r="L28" s="117"/>
      <c r="M28" s="7"/>
      <c r="N28" s="7"/>
      <c r="O28" s="7"/>
      <c r="P28" s="7"/>
      <c r="Q28" s="7"/>
      <c r="S28" s="50"/>
    </row>
    <row r="29" customFormat="false" ht="16.5" hidden="false" customHeight="true" outlineLevel="0" collapsed="false">
      <c r="A29" s="73" t="s">
        <v>1033</v>
      </c>
      <c r="B29" s="115" t="s">
        <v>1708</v>
      </c>
      <c r="C29" s="9" t="n">
        <v>57644887</v>
      </c>
      <c r="D29" s="74" t="s">
        <v>1034</v>
      </c>
      <c r="E29" s="116" t="s">
        <v>1038</v>
      </c>
      <c r="F29" s="116" t="s">
        <v>1040</v>
      </c>
      <c r="G29" s="143" t="s">
        <v>1035</v>
      </c>
      <c r="H29" s="116" t="s">
        <v>1039</v>
      </c>
      <c r="I29" s="116" t="s">
        <v>1040</v>
      </c>
      <c r="J29" s="133" t="s">
        <v>1465</v>
      </c>
      <c r="K29" s="7"/>
      <c r="L29" s="7"/>
      <c r="M29" s="8"/>
      <c r="N29" s="8"/>
      <c r="O29" s="7"/>
      <c r="P29" s="8"/>
      <c r="Q29" s="7"/>
      <c r="S29" s="50"/>
    </row>
    <row r="30" customFormat="false" ht="16.5" hidden="false" customHeight="true" outlineLevel="0" collapsed="false">
      <c r="A30" s="73" t="s">
        <v>1059</v>
      </c>
      <c r="B30" s="115" t="s">
        <v>1709</v>
      </c>
      <c r="C30" s="9" t="n">
        <v>31994218</v>
      </c>
      <c r="D30" s="74" t="s">
        <v>1060</v>
      </c>
      <c r="E30" s="116" t="s">
        <v>1064</v>
      </c>
      <c r="F30" s="116" t="s">
        <v>1066</v>
      </c>
      <c r="G30" s="143" t="s">
        <v>1061</v>
      </c>
      <c r="H30" s="116" t="s">
        <v>1065</v>
      </c>
      <c r="I30" s="116" t="s">
        <v>1066</v>
      </c>
      <c r="J30" s="133" t="s">
        <v>1465</v>
      </c>
      <c r="K30" s="117"/>
      <c r="L30" s="117"/>
      <c r="M30" s="7"/>
      <c r="N30" s="7"/>
      <c r="O30" s="7"/>
      <c r="P30" s="7"/>
      <c r="Q30" s="117"/>
      <c r="S30" s="50"/>
    </row>
    <row r="31" customFormat="false" ht="16.5" hidden="false" customHeight="true" outlineLevel="0" collapsed="false">
      <c r="A31" s="150" t="s">
        <v>1144</v>
      </c>
      <c r="B31" s="115" t="s">
        <v>1710</v>
      </c>
      <c r="C31" s="134" t="n">
        <v>197138274</v>
      </c>
      <c r="D31" s="139" t="s">
        <v>1145</v>
      </c>
      <c r="E31" s="116" t="s">
        <v>1149</v>
      </c>
      <c r="F31" s="116" t="s">
        <v>1152</v>
      </c>
      <c r="G31" s="75" t="s">
        <v>1146</v>
      </c>
      <c r="H31" s="116" t="s">
        <v>1150</v>
      </c>
      <c r="I31" s="116" t="s">
        <v>1152</v>
      </c>
      <c r="J31" s="133" t="s">
        <v>1465</v>
      </c>
      <c r="K31" s="8"/>
      <c r="L31" s="8"/>
      <c r="M31" s="7"/>
      <c r="N31" s="7"/>
      <c r="O31" s="7"/>
      <c r="P31" s="7"/>
      <c r="Q31" s="7"/>
      <c r="S31" s="50"/>
    </row>
    <row r="32" customFormat="false" ht="16.5" hidden="false" customHeight="true" outlineLevel="0" collapsed="false">
      <c r="A32" s="73" t="s">
        <v>1162</v>
      </c>
      <c r="B32" s="115" t="s">
        <v>1711</v>
      </c>
      <c r="C32" s="134" t="n">
        <v>928298983</v>
      </c>
      <c r="D32" s="139" t="s">
        <v>1163</v>
      </c>
      <c r="E32" s="116" t="s">
        <v>1167</v>
      </c>
      <c r="F32" s="116" t="s">
        <v>1170</v>
      </c>
      <c r="G32" s="143" t="s">
        <v>1164</v>
      </c>
      <c r="H32" s="116" t="s">
        <v>1168</v>
      </c>
      <c r="I32" s="116" t="s">
        <v>1170</v>
      </c>
      <c r="J32" s="133" t="s">
        <v>1465</v>
      </c>
      <c r="K32" s="8"/>
      <c r="L32" s="8"/>
      <c r="M32" s="7"/>
      <c r="N32" s="7"/>
      <c r="O32" s="7"/>
      <c r="P32" s="7"/>
      <c r="Q32" s="7"/>
      <c r="S32" s="50"/>
    </row>
    <row r="33" customFormat="false" ht="16.5" hidden="false" customHeight="true" outlineLevel="0" collapsed="false">
      <c r="A33" s="73" t="s">
        <v>1171</v>
      </c>
      <c r="B33" s="115" t="s">
        <v>1712</v>
      </c>
      <c r="C33" s="134" t="n">
        <v>193460839</v>
      </c>
      <c r="D33" s="74" t="s">
        <v>1172</v>
      </c>
      <c r="E33" s="116" t="s">
        <v>1175</v>
      </c>
      <c r="F33" s="116" t="s">
        <v>1177</v>
      </c>
      <c r="G33" s="75" t="s">
        <v>1173</v>
      </c>
      <c r="H33" s="116" t="s">
        <v>1176</v>
      </c>
      <c r="I33" s="116" t="s">
        <v>1178</v>
      </c>
      <c r="J33" s="133" t="s">
        <v>1465</v>
      </c>
      <c r="K33" s="8"/>
      <c r="L33" s="8"/>
      <c r="M33" s="7"/>
      <c r="N33" s="7"/>
      <c r="O33" s="69"/>
      <c r="P33" s="7"/>
      <c r="Q33" s="117"/>
      <c r="S33" s="50"/>
    </row>
    <row r="34" customFormat="false" ht="16.5" hidden="false" customHeight="true" outlineLevel="0" collapsed="false">
      <c r="A34" s="73" t="s">
        <v>1205</v>
      </c>
      <c r="B34" s="115" t="s">
        <v>1713</v>
      </c>
      <c r="C34" s="134" t="n">
        <v>799264531</v>
      </c>
      <c r="D34" s="139" t="s">
        <v>1206</v>
      </c>
      <c r="E34" s="116" t="s">
        <v>1210</v>
      </c>
      <c r="F34" s="116" t="s">
        <v>1213</v>
      </c>
      <c r="G34" s="75" t="s">
        <v>1207</v>
      </c>
      <c r="H34" s="116" t="s">
        <v>1211</v>
      </c>
      <c r="I34" s="116" t="s">
        <v>1213</v>
      </c>
      <c r="J34" s="133" t="s">
        <v>1465</v>
      </c>
      <c r="K34" s="117"/>
      <c r="L34" s="117"/>
      <c r="M34" s="7"/>
      <c r="N34" s="7"/>
      <c r="O34" s="7"/>
      <c r="P34" s="7"/>
      <c r="Q34" s="117"/>
      <c r="S34" s="50"/>
    </row>
    <row r="35" customFormat="false" ht="16.5" hidden="false" customHeight="true" outlineLevel="0" collapsed="false">
      <c r="A35" s="73" t="s">
        <v>1239</v>
      </c>
      <c r="B35" s="115" t="s">
        <v>1714</v>
      </c>
      <c r="C35" s="134" t="n">
        <v>146389622</v>
      </c>
      <c r="D35" s="74" t="s">
        <v>1240</v>
      </c>
      <c r="E35" s="116" t="s">
        <v>1244</v>
      </c>
      <c r="F35" s="116" t="s">
        <v>1247</v>
      </c>
      <c r="G35" s="143" t="s">
        <v>1241</v>
      </c>
      <c r="H35" s="116" t="s">
        <v>1245</v>
      </c>
      <c r="I35" s="116" t="s">
        <v>1247</v>
      </c>
      <c r="J35" s="133" t="s">
        <v>1465</v>
      </c>
      <c r="K35" s="8"/>
      <c r="L35" s="8"/>
      <c r="M35" s="7"/>
      <c r="N35" s="7"/>
      <c r="O35" s="117"/>
      <c r="P35" s="7"/>
      <c r="Q35" s="7"/>
      <c r="S35" s="50"/>
    </row>
    <row r="36" customFormat="false" ht="16.5" hidden="false" customHeight="true" outlineLevel="0" collapsed="false">
      <c r="A36" s="73" t="s">
        <v>1248</v>
      </c>
      <c r="B36" s="115" t="s">
        <v>1715</v>
      </c>
      <c r="C36" s="9" t="n">
        <v>68013796</v>
      </c>
      <c r="D36" s="74" t="s">
        <v>1249</v>
      </c>
      <c r="E36" s="116" t="s">
        <v>1252</v>
      </c>
      <c r="F36" s="116" t="s">
        <v>1255</v>
      </c>
      <c r="G36" s="143" t="s">
        <v>1250</v>
      </c>
      <c r="H36" s="116" t="s">
        <v>1253</v>
      </c>
      <c r="I36" s="116" t="s">
        <v>1256</v>
      </c>
      <c r="J36" s="133" t="s">
        <v>1465</v>
      </c>
      <c r="K36" s="7"/>
      <c r="L36" s="7"/>
      <c r="M36" s="7"/>
      <c r="N36" s="7"/>
      <c r="O36" s="117"/>
      <c r="P36" s="7"/>
      <c r="Q36" s="7"/>
      <c r="S36" s="50"/>
    </row>
    <row r="37" customFormat="false" ht="16.5" hidden="false" customHeight="true" outlineLevel="0" collapsed="false">
      <c r="A37" s="73" t="s">
        <v>1257</v>
      </c>
      <c r="B37" s="115" t="s">
        <v>1716</v>
      </c>
      <c r="C37" s="9" t="n">
        <v>35414697</v>
      </c>
      <c r="D37" s="74" t="s">
        <v>1258</v>
      </c>
      <c r="E37" s="116" t="s">
        <v>1262</v>
      </c>
      <c r="F37" s="116" t="s">
        <v>1265</v>
      </c>
      <c r="G37" s="143" t="s">
        <v>1259</v>
      </c>
      <c r="H37" s="116" t="s">
        <v>1263</v>
      </c>
      <c r="I37" s="116" t="s">
        <v>1265</v>
      </c>
      <c r="J37" s="133" t="s">
        <v>1465</v>
      </c>
      <c r="K37" s="7"/>
      <c r="L37" s="7"/>
      <c r="M37" s="7"/>
      <c r="N37" s="7"/>
      <c r="O37" s="117"/>
      <c r="P37" s="7"/>
      <c r="Q37" s="7"/>
      <c r="S37" s="50"/>
    </row>
    <row r="38" customFormat="false" ht="16.5" hidden="false" customHeight="true" outlineLevel="0" collapsed="false">
      <c r="A38" s="73" t="s">
        <v>1303</v>
      </c>
      <c r="B38" s="115" t="s">
        <v>1717</v>
      </c>
      <c r="C38" s="9" t="n">
        <v>74108176</v>
      </c>
      <c r="D38" s="74" t="s">
        <v>1304</v>
      </c>
      <c r="E38" s="116" t="s">
        <v>1308</v>
      </c>
      <c r="F38" s="116" t="s">
        <v>1311</v>
      </c>
      <c r="G38" s="143" t="s">
        <v>1305</v>
      </c>
      <c r="H38" s="116" t="s">
        <v>1309</v>
      </c>
      <c r="I38" s="116" t="s">
        <v>1312</v>
      </c>
      <c r="J38" s="133" t="s">
        <v>1465</v>
      </c>
      <c r="K38" s="7"/>
      <c r="L38" s="7"/>
      <c r="M38" s="7"/>
      <c r="N38" s="7"/>
      <c r="O38" s="117"/>
      <c r="P38" s="7"/>
      <c r="Q38" s="7"/>
      <c r="S38" s="50"/>
    </row>
    <row r="39" customFormat="false" ht="16.5" hidden="false" customHeight="true" outlineLevel="0" collapsed="false">
      <c r="A39" s="73" t="s">
        <v>1361</v>
      </c>
      <c r="B39" s="115" t="s">
        <v>1718</v>
      </c>
      <c r="C39" s="134" t="n">
        <v>122515708</v>
      </c>
      <c r="D39" s="74" t="s">
        <v>1362</v>
      </c>
      <c r="E39" s="116" t="s">
        <v>1366</v>
      </c>
      <c r="F39" s="116" t="s">
        <v>1369</v>
      </c>
      <c r="G39" s="143" t="s">
        <v>1363</v>
      </c>
      <c r="H39" s="116" t="s">
        <v>1367</v>
      </c>
      <c r="I39" s="116" t="s">
        <v>1370</v>
      </c>
      <c r="J39" s="133" t="s">
        <v>1465</v>
      </c>
      <c r="K39" s="7"/>
      <c r="L39" s="7"/>
      <c r="M39" s="7"/>
      <c r="N39" s="7"/>
      <c r="O39" s="7"/>
      <c r="P39" s="7"/>
      <c r="Q39" s="7"/>
      <c r="S39" s="50"/>
    </row>
    <row r="40" customFormat="false" ht="16.5" hidden="false" customHeight="true" outlineLevel="0" collapsed="false">
      <c r="A40" s="73" t="s">
        <v>1371</v>
      </c>
      <c r="B40" s="115" t="s">
        <v>1719</v>
      </c>
      <c r="C40" s="9" t="n">
        <v>4475216</v>
      </c>
      <c r="D40" s="74" t="s">
        <v>1372</v>
      </c>
      <c r="E40" s="116" t="s">
        <v>1376</v>
      </c>
      <c r="F40" s="116" t="s">
        <v>1377</v>
      </c>
      <c r="G40" s="143" t="s">
        <v>1373</v>
      </c>
      <c r="H40" s="116" t="s">
        <v>1376</v>
      </c>
      <c r="I40" s="116" t="s">
        <v>1378</v>
      </c>
      <c r="J40" s="133" t="s">
        <v>1465</v>
      </c>
      <c r="K40" s="117"/>
      <c r="L40" s="117"/>
      <c r="M40" s="7"/>
      <c r="N40" s="7"/>
      <c r="O40" s="117"/>
      <c r="P40" s="7"/>
      <c r="Q40" s="117"/>
      <c r="S40" s="50"/>
    </row>
    <row r="41" customFormat="false" ht="16.5" hidden="false" customHeight="true" outlineLevel="0" collapsed="false">
      <c r="A41" s="138" t="s">
        <v>1379</v>
      </c>
      <c r="B41" s="115" t="s">
        <v>1720</v>
      </c>
      <c r="C41" s="134" t="n">
        <v>829288856</v>
      </c>
      <c r="D41" s="139" t="s">
        <v>1380</v>
      </c>
      <c r="E41" s="116" t="s">
        <v>1384</v>
      </c>
      <c r="F41" s="116" t="s">
        <v>1387</v>
      </c>
      <c r="G41" s="75" t="s">
        <v>1381</v>
      </c>
      <c r="H41" s="116" t="s">
        <v>1385</v>
      </c>
      <c r="I41" s="116" t="s">
        <v>1388</v>
      </c>
      <c r="J41" s="133" t="s">
        <v>1465</v>
      </c>
      <c r="K41" s="7"/>
      <c r="L41" s="7"/>
      <c r="M41" s="7"/>
      <c r="N41" s="7"/>
      <c r="O41" s="7"/>
      <c r="P41" s="7" t="s">
        <v>1513</v>
      </c>
      <c r="Q41" s="117" t="s">
        <v>1465</v>
      </c>
      <c r="S41" s="50"/>
    </row>
    <row r="42" customFormat="false" ht="16.5" hidden="false" customHeight="true" outlineLevel="0" collapsed="false">
      <c r="A42" s="73" t="s">
        <v>1398</v>
      </c>
      <c r="B42" s="115" t="s">
        <v>1721</v>
      </c>
      <c r="C42" s="134" t="n">
        <v>131873457</v>
      </c>
      <c r="D42" s="74" t="s">
        <v>1399</v>
      </c>
      <c r="E42" s="116" t="s">
        <v>1403</v>
      </c>
      <c r="F42" s="116" t="s">
        <v>1405</v>
      </c>
      <c r="G42" s="143" t="s">
        <v>1400</v>
      </c>
      <c r="H42" s="116" t="s">
        <v>1404</v>
      </c>
      <c r="I42" s="116" t="s">
        <v>1405</v>
      </c>
      <c r="J42" s="133" t="s">
        <v>1465</v>
      </c>
      <c r="K42" s="7"/>
      <c r="L42" s="7"/>
      <c r="M42" s="7"/>
      <c r="N42" s="7"/>
      <c r="O42" s="7"/>
      <c r="P42" s="7"/>
      <c r="Q42" s="7"/>
      <c r="S42" s="50"/>
    </row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92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E161" activeCellId="0" sqref="E161"/>
    </sheetView>
  </sheetViews>
  <sheetFormatPr defaultRowHeight="13.8" zeroHeight="false" outlineLevelRow="0" outlineLevelCol="0"/>
  <cols>
    <col collapsed="false" customWidth="true" hidden="false" outlineLevel="0" max="1" min="1" style="0" width="59.79"/>
    <col collapsed="false" customWidth="true" hidden="false" outlineLevel="0" max="1025" min="2" style="0" width="8.46"/>
  </cols>
  <sheetData>
    <row r="1" customFormat="false" ht="13.8" hidden="false" customHeight="false" outlineLevel="0" collapsed="false">
      <c r="A1" s="50" t="s">
        <v>12</v>
      </c>
    </row>
    <row r="2" customFormat="false" ht="13.8" hidden="false" customHeight="false" outlineLevel="0" collapsed="false">
      <c r="A2" s="50" t="s">
        <v>23</v>
      </c>
      <c r="E2" s="0" t="e">
        <f aca="false">#REF!</f>
        <v>#REF!</v>
      </c>
      <c r="H2" s="0" t="n">
        <f aca="false">131+76</f>
        <v>207</v>
      </c>
    </row>
    <row r="3" customFormat="false" ht="13.8" hidden="false" customHeight="false" outlineLevel="0" collapsed="false">
      <c r="A3" s="50" t="s">
        <v>32</v>
      </c>
    </row>
    <row r="4" customFormat="false" ht="13.8" hidden="false" customHeight="false" outlineLevel="0" collapsed="false">
      <c r="A4" s="50" t="s">
        <v>41</v>
      </c>
    </row>
    <row r="5" customFormat="false" ht="13.8" hidden="false" customHeight="false" outlineLevel="0" collapsed="false">
      <c r="A5" s="50" t="s">
        <v>50</v>
      </c>
    </row>
    <row r="6" customFormat="false" ht="13.8" hidden="false" customHeight="false" outlineLevel="0" collapsed="false">
      <c r="A6" s="50" t="s">
        <v>59</v>
      </c>
    </row>
    <row r="7" customFormat="false" ht="13.8" hidden="false" customHeight="false" outlineLevel="0" collapsed="false">
      <c r="A7" s="50" t="s">
        <v>69</v>
      </c>
    </row>
    <row r="8" customFormat="false" ht="13.8" hidden="false" customHeight="false" outlineLevel="0" collapsed="false">
      <c r="A8" s="50" t="s">
        <v>79</v>
      </c>
    </row>
    <row r="9" customFormat="false" ht="13.8" hidden="false" customHeight="false" outlineLevel="0" collapsed="false">
      <c r="A9" s="50" t="s">
        <v>88</v>
      </c>
    </row>
    <row r="10" customFormat="false" ht="13.8" hidden="false" customHeight="false" outlineLevel="0" collapsed="false">
      <c r="A10" s="50" t="s">
        <v>98</v>
      </c>
    </row>
    <row r="11" customFormat="false" ht="13.8" hidden="false" customHeight="false" outlineLevel="0" collapsed="false">
      <c r="A11" s="50" t="s">
        <v>108</v>
      </c>
    </row>
    <row r="12" customFormat="false" ht="13.8" hidden="false" customHeight="false" outlineLevel="0" collapsed="false">
      <c r="A12" s="50" t="s">
        <v>117</v>
      </c>
    </row>
    <row r="13" customFormat="false" ht="13.8" hidden="false" customHeight="false" outlineLevel="0" collapsed="false">
      <c r="A13" s="50" t="s">
        <v>127</v>
      </c>
    </row>
    <row r="14" customFormat="false" ht="13.8" hidden="false" customHeight="false" outlineLevel="0" collapsed="false">
      <c r="A14" s="50" t="s">
        <v>137</v>
      </c>
    </row>
    <row r="15" customFormat="false" ht="13.8" hidden="false" customHeight="false" outlineLevel="0" collapsed="false">
      <c r="A15" s="50" t="s">
        <v>146</v>
      </c>
    </row>
    <row r="16" customFormat="false" ht="13.8" hidden="false" customHeight="false" outlineLevel="0" collapsed="false">
      <c r="A16" s="50" t="s">
        <v>156</v>
      </c>
    </row>
    <row r="17" customFormat="false" ht="13.8" hidden="false" customHeight="false" outlineLevel="0" collapsed="false">
      <c r="A17" s="50" t="s">
        <v>166</v>
      </c>
    </row>
    <row r="18" customFormat="false" ht="13.8" hidden="false" customHeight="false" outlineLevel="0" collapsed="false">
      <c r="A18" s="50" t="s">
        <v>175</v>
      </c>
    </row>
    <row r="19" customFormat="false" ht="13.8" hidden="false" customHeight="false" outlineLevel="0" collapsed="false">
      <c r="A19" s="50" t="s">
        <v>183</v>
      </c>
    </row>
    <row r="20" customFormat="false" ht="13.8" hidden="false" customHeight="false" outlineLevel="0" collapsed="false">
      <c r="A20" s="50" t="s">
        <v>192</v>
      </c>
    </row>
    <row r="21" customFormat="false" ht="13.8" hidden="false" customHeight="false" outlineLevel="0" collapsed="false">
      <c r="A21" s="50" t="s">
        <v>200</v>
      </c>
    </row>
    <row r="22" customFormat="false" ht="13.8" hidden="false" customHeight="false" outlineLevel="0" collapsed="false">
      <c r="A22" s="50" t="s">
        <v>210</v>
      </c>
    </row>
    <row r="23" customFormat="false" ht="13.8" hidden="false" customHeight="false" outlineLevel="0" collapsed="false">
      <c r="A23" s="50" t="s">
        <v>228</v>
      </c>
    </row>
    <row r="24" customFormat="false" ht="13.8" hidden="false" customHeight="false" outlineLevel="0" collapsed="false">
      <c r="A24" s="50" t="s">
        <v>257</v>
      </c>
    </row>
    <row r="25" customFormat="false" ht="13.8" hidden="false" customHeight="false" outlineLevel="0" collapsed="false">
      <c r="A25" s="50" t="s">
        <v>276</v>
      </c>
    </row>
    <row r="26" customFormat="false" ht="13.8" hidden="false" customHeight="false" outlineLevel="0" collapsed="false">
      <c r="A26" s="50" t="s">
        <v>285</v>
      </c>
    </row>
    <row r="27" customFormat="false" ht="13.8" hidden="false" customHeight="false" outlineLevel="0" collapsed="false">
      <c r="A27" s="50" t="s">
        <v>294</v>
      </c>
    </row>
    <row r="28" customFormat="false" ht="13.8" hidden="false" customHeight="false" outlineLevel="0" collapsed="false">
      <c r="A28" s="50" t="s">
        <v>303</v>
      </c>
    </row>
    <row r="29" customFormat="false" ht="13.8" hidden="false" customHeight="false" outlineLevel="0" collapsed="false">
      <c r="A29" s="50" t="s">
        <v>312</v>
      </c>
    </row>
    <row r="30" customFormat="false" ht="13.8" hidden="false" customHeight="false" outlineLevel="0" collapsed="false">
      <c r="A30" s="50" t="s">
        <v>322</v>
      </c>
    </row>
    <row r="31" customFormat="false" ht="13.8" hidden="false" customHeight="false" outlineLevel="0" collapsed="false">
      <c r="A31" s="50" t="s">
        <v>339</v>
      </c>
    </row>
    <row r="32" customFormat="false" ht="13.8" hidden="false" customHeight="false" outlineLevel="0" collapsed="false">
      <c r="A32" s="50" t="s">
        <v>358</v>
      </c>
    </row>
    <row r="33" customFormat="false" ht="13.8" hidden="false" customHeight="false" outlineLevel="0" collapsed="false">
      <c r="A33" s="50" t="s">
        <v>368</v>
      </c>
    </row>
    <row r="34" customFormat="false" ht="13.8" hidden="false" customHeight="false" outlineLevel="0" collapsed="false">
      <c r="A34" s="50" t="s">
        <v>378</v>
      </c>
    </row>
    <row r="35" customFormat="false" ht="13.8" hidden="false" customHeight="false" outlineLevel="0" collapsed="false">
      <c r="A35" s="50" t="s">
        <v>384</v>
      </c>
    </row>
    <row r="36" customFormat="false" ht="13.8" hidden="false" customHeight="false" outlineLevel="0" collapsed="false">
      <c r="A36" s="50" t="s">
        <v>394</v>
      </c>
    </row>
    <row r="37" customFormat="false" ht="13.8" hidden="false" customHeight="false" outlineLevel="0" collapsed="false">
      <c r="A37" s="50" t="s">
        <v>403</v>
      </c>
    </row>
    <row r="38" customFormat="false" ht="13.8" hidden="false" customHeight="false" outlineLevel="0" collapsed="false">
      <c r="A38" s="50" t="s">
        <v>411</v>
      </c>
    </row>
    <row r="39" customFormat="false" ht="13.8" hidden="false" customHeight="false" outlineLevel="0" collapsed="false">
      <c r="A39" s="50" t="s">
        <v>431</v>
      </c>
    </row>
    <row r="40" customFormat="false" ht="13.8" hidden="false" customHeight="false" outlineLevel="0" collapsed="false">
      <c r="A40" s="50" t="s">
        <v>449</v>
      </c>
    </row>
    <row r="41" customFormat="false" ht="13.8" hidden="false" customHeight="false" outlineLevel="0" collapsed="false">
      <c r="A41" s="50" t="s">
        <v>459</v>
      </c>
    </row>
    <row r="42" customFormat="false" ht="13.8" hidden="false" customHeight="false" outlineLevel="0" collapsed="false">
      <c r="A42" s="50" t="s">
        <v>467</v>
      </c>
    </row>
    <row r="43" customFormat="false" ht="13.8" hidden="false" customHeight="false" outlineLevel="0" collapsed="false">
      <c r="A43" s="50" t="s">
        <v>474</v>
      </c>
    </row>
    <row r="44" customFormat="false" ht="13.8" hidden="false" customHeight="false" outlineLevel="0" collapsed="false">
      <c r="A44" s="50" t="s">
        <v>483</v>
      </c>
    </row>
    <row r="45" customFormat="false" ht="13.8" hidden="false" customHeight="false" outlineLevel="0" collapsed="false">
      <c r="A45" s="50" t="s">
        <v>493</v>
      </c>
    </row>
    <row r="46" customFormat="false" ht="13.8" hidden="false" customHeight="false" outlineLevel="0" collapsed="false">
      <c r="A46" s="50" t="s">
        <v>501</v>
      </c>
    </row>
    <row r="47" customFormat="false" ht="13.8" hidden="false" customHeight="false" outlineLevel="0" collapsed="false">
      <c r="A47" s="50" t="s">
        <v>509</v>
      </c>
    </row>
    <row r="48" customFormat="false" ht="13.8" hidden="false" customHeight="false" outlineLevel="0" collapsed="false">
      <c r="A48" s="50" t="s">
        <v>527</v>
      </c>
    </row>
    <row r="49" customFormat="false" ht="13.8" hidden="false" customHeight="false" outlineLevel="0" collapsed="false">
      <c r="A49" s="50" t="s">
        <v>537</v>
      </c>
    </row>
    <row r="50" customFormat="false" ht="13.8" hidden="false" customHeight="false" outlineLevel="0" collapsed="false">
      <c r="A50" s="50" t="s">
        <v>546</v>
      </c>
    </row>
    <row r="51" customFormat="false" ht="13.8" hidden="false" customHeight="false" outlineLevel="0" collapsed="false">
      <c r="A51" s="50" t="s">
        <v>556</v>
      </c>
    </row>
    <row r="52" customFormat="false" ht="13.8" hidden="false" customHeight="false" outlineLevel="0" collapsed="false">
      <c r="A52" s="50" t="s">
        <v>575</v>
      </c>
    </row>
    <row r="53" customFormat="false" ht="13.8" hidden="false" customHeight="false" outlineLevel="0" collapsed="false">
      <c r="A53" s="50" t="s">
        <v>584</v>
      </c>
    </row>
    <row r="54" customFormat="false" ht="13.8" hidden="false" customHeight="false" outlineLevel="0" collapsed="false">
      <c r="A54" s="50" t="s">
        <v>593</v>
      </c>
    </row>
    <row r="55" customFormat="false" ht="13.8" hidden="false" customHeight="false" outlineLevel="0" collapsed="false">
      <c r="A55" s="50" t="s">
        <v>603</v>
      </c>
    </row>
    <row r="56" customFormat="false" ht="13.8" hidden="false" customHeight="false" outlineLevel="0" collapsed="false">
      <c r="A56" s="50" t="s">
        <v>610</v>
      </c>
    </row>
    <row r="57" customFormat="false" ht="13.8" hidden="false" customHeight="false" outlineLevel="0" collapsed="false">
      <c r="A57" s="50" t="s">
        <v>619</v>
      </c>
    </row>
    <row r="58" customFormat="false" ht="13.8" hidden="false" customHeight="false" outlineLevel="0" collapsed="false">
      <c r="A58" s="50" t="s">
        <v>639</v>
      </c>
    </row>
    <row r="59" customFormat="false" ht="13.8" hidden="false" customHeight="false" outlineLevel="0" collapsed="false">
      <c r="A59" s="50" t="s">
        <v>647</v>
      </c>
    </row>
    <row r="60" customFormat="false" ht="13.8" hidden="false" customHeight="false" outlineLevel="0" collapsed="false">
      <c r="A60" s="50" t="s">
        <v>657</v>
      </c>
    </row>
    <row r="61" customFormat="false" ht="13.8" hidden="false" customHeight="false" outlineLevel="0" collapsed="false">
      <c r="A61" s="50" t="s">
        <v>666</v>
      </c>
    </row>
    <row r="62" customFormat="false" ht="13.8" hidden="false" customHeight="false" outlineLevel="0" collapsed="false">
      <c r="A62" s="50" t="s">
        <v>685</v>
      </c>
    </row>
    <row r="63" customFormat="false" ht="13.8" hidden="false" customHeight="false" outlineLevel="0" collapsed="false">
      <c r="A63" s="50" t="s">
        <v>693</v>
      </c>
    </row>
    <row r="64" customFormat="false" ht="13.8" hidden="false" customHeight="false" outlineLevel="0" collapsed="false">
      <c r="A64" s="50" t="s">
        <v>701</v>
      </c>
    </row>
    <row r="65" customFormat="false" ht="13.8" hidden="false" customHeight="false" outlineLevel="0" collapsed="false">
      <c r="A65" s="50" t="s">
        <v>729</v>
      </c>
    </row>
    <row r="66" customFormat="false" ht="13.8" hidden="false" customHeight="false" outlineLevel="0" collapsed="false">
      <c r="A66" s="50" t="s">
        <v>738</v>
      </c>
    </row>
    <row r="67" customFormat="false" ht="13.8" hidden="false" customHeight="false" outlineLevel="0" collapsed="false">
      <c r="A67" s="50" t="s">
        <v>746</v>
      </c>
    </row>
    <row r="68" customFormat="false" ht="13.8" hidden="false" customHeight="false" outlineLevel="0" collapsed="false">
      <c r="A68" s="50" t="s">
        <v>766</v>
      </c>
    </row>
    <row r="69" customFormat="false" ht="13.8" hidden="false" customHeight="false" outlineLevel="0" collapsed="false">
      <c r="A69" s="50" t="s">
        <v>776</v>
      </c>
    </row>
    <row r="70" customFormat="false" ht="13.8" hidden="false" customHeight="false" outlineLevel="0" collapsed="false">
      <c r="A70" s="50" t="s">
        <v>784</v>
      </c>
    </row>
    <row r="71" customFormat="false" ht="13.8" hidden="false" customHeight="false" outlineLevel="0" collapsed="false">
      <c r="A71" s="50" t="s">
        <v>791</v>
      </c>
    </row>
    <row r="72" customFormat="false" ht="13.8" hidden="false" customHeight="false" outlineLevel="0" collapsed="false">
      <c r="A72" s="50" t="s">
        <v>801</v>
      </c>
    </row>
    <row r="73" customFormat="false" ht="13.8" hidden="false" customHeight="false" outlineLevel="0" collapsed="false">
      <c r="A73" s="50" t="s">
        <v>811</v>
      </c>
    </row>
    <row r="74" customFormat="false" ht="13.8" hidden="false" customHeight="false" outlineLevel="0" collapsed="false">
      <c r="A74" s="50" t="s">
        <v>819</v>
      </c>
    </row>
    <row r="75" customFormat="false" ht="13.8" hidden="false" customHeight="false" outlineLevel="0" collapsed="false">
      <c r="A75" s="50" t="s">
        <v>829</v>
      </c>
    </row>
    <row r="76" customFormat="false" ht="13.8" hidden="false" customHeight="false" outlineLevel="0" collapsed="false">
      <c r="A76" s="50" t="s">
        <v>838</v>
      </c>
    </row>
    <row r="77" customFormat="false" ht="13.8" hidden="false" customHeight="false" outlineLevel="0" collapsed="false">
      <c r="A77" s="50" t="s">
        <v>846</v>
      </c>
    </row>
    <row r="78" customFormat="false" ht="13.8" hidden="false" customHeight="false" outlineLevel="0" collapsed="false">
      <c r="A78" s="50" t="s">
        <v>855</v>
      </c>
    </row>
    <row r="79" customFormat="false" ht="13.8" hidden="false" customHeight="false" outlineLevel="0" collapsed="false">
      <c r="A79" s="50" t="s">
        <v>864</v>
      </c>
    </row>
    <row r="80" customFormat="false" ht="13.8" hidden="false" customHeight="false" outlineLevel="0" collapsed="false">
      <c r="A80" s="50" t="s">
        <v>874</v>
      </c>
    </row>
    <row r="81" customFormat="false" ht="13.8" hidden="false" customHeight="false" outlineLevel="0" collapsed="false">
      <c r="A81" s="50" t="s">
        <v>884</v>
      </c>
    </row>
    <row r="82" customFormat="false" ht="13.8" hidden="false" customHeight="false" outlineLevel="0" collapsed="false">
      <c r="A82" s="50" t="s">
        <v>893</v>
      </c>
    </row>
    <row r="83" customFormat="false" ht="13.8" hidden="false" customHeight="false" outlineLevel="0" collapsed="false">
      <c r="A83" s="50" t="s">
        <v>901</v>
      </c>
    </row>
    <row r="84" customFormat="false" ht="13.8" hidden="false" customHeight="false" outlineLevel="0" collapsed="false">
      <c r="A84" s="50" t="s">
        <v>910</v>
      </c>
    </row>
    <row r="85" customFormat="false" ht="13.8" hidden="false" customHeight="false" outlineLevel="0" collapsed="false">
      <c r="A85" s="50" t="s">
        <v>918</v>
      </c>
    </row>
    <row r="86" customFormat="false" ht="13.8" hidden="false" customHeight="false" outlineLevel="0" collapsed="false">
      <c r="A86" s="50" t="s">
        <v>928</v>
      </c>
    </row>
    <row r="87" customFormat="false" ht="13.8" hidden="false" customHeight="false" outlineLevel="0" collapsed="false">
      <c r="A87" s="50" t="s">
        <v>937</v>
      </c>
    </row>
    <row r="88" customFormat="false" ht="13.8" hidden="false" customHeight="false" outlineLevel="0" collapsed="false">
      <c r="A88" s="50" t="s">
        <v>945</v>
      </c>
    </row>
    <row r="89" customFormat="false" ht="13.8" hidden="false" customHeight="false" outlineLevel="0" collapsed="false">
      <c r="A89" s="50" t="s">
        <v>954</v>
      </c>
    </row>
    <row r="90" customFormat="false" ht="13.8" hidden="false" customHeight="false" outlineLevel="0" collapsed="false">
      <c r="A90" s="50" t="s">
        <v>964</v>
      </c>
    </row>
    <row r="91" customFormat="false" ht="13.8" hidden="false" customHeight="false" outlineLevel="0" collapsed="false">
      <c r="A91" s="50" t="s">
        <v>973</v>
      </c>
    </row>
    <row r="92" customFormat="false" ht="13.8" hidden="false" customHeight="false" outlineLevel="0" collapsed="false">
      <c r="A92" s="50" t="s">
        <v>981</v>
      </c>
    </row>
    <row r="93" customFormat="false" ht="13.8" hidden="false" customHeight="false" outlineLevel="0" collapsed="false">
      <c r="A93" s="50" t="s">
        <v>991</v>
      </c>
    </row>
    <row r="94" customFormat="false" ht="13.8" hidden="false" customHeight="false" outlineLevel="0" collapsed="false">
      <c r="A94" s="50" t="s">
        <v>1000</v>
      </c>
    </row>
    <row r="95" customFormat="false" ht="13.8" hidden="false" customHeight="false" outlineLevel="0" collapsed="false">
      <c r="A95" s="50" t="s">
        <v>1009</v>
      </c>
    </row>
    <row r="96" customFormat="false" ht="13.8" hidden="false" customHeight="false" outlineLevel="0" collapsed="false">
      <c r="A96" s="50" t="s">
        <v>1017</v>
      </c>
    </row>
    <row r="97" customFormat="false" ht="13.8" hidden="false" customHeight="false" outlineLevel="0" collapsed="false">
      <c r="A97" s="50" t="s">
        <v>1033</v>
      </c>
    </row>
    <row r="98" customFormat="false" ht="13.8" hidden="false" customHeight="false" outlineLevel="0" collapsed="false">
      <c r="A98" s="50" t="s">
        <v>1041</v>
      </c>
    </row>
    <row r="99" customFormat="false" ht="13.8" hidden="false" customHeight="false" outlineLevel="0" collapsed="false">
      <c r="A99" s="50" t="s">
        <v>1059</v>
      </c>
    </row>
    <row r="100" customFormat="false" ht="13.8" hidden="false" customHeight="false" outlineLevel="0" collapsed="false">
      <c r="A100" s="50" t="s">
        <v>1075</v>
      </c>
    </row>
    <row r="101" customFormat="false" ht="13.8" hidden="false" customHeight="false" outlineLevel="0" collapsed="false">
      <c r="A101" s="50" t="s">
        <v>1092</v>
      </c>
    </row>
    <row r="102" customFormat="false" ht="13.8" hidden="false" customHeight="false" outlineLevel="0" collapsed="false">
      <c r="A102" s="50" t="s">
        <v>1101</v>
      </c>
    </row>
    <row r="103" customFormat="false" ht="13.8" hidden="false" customHeight="false" outlineLevel="0" collapsed="false">
      <c r="A103" s="50" t="s">
        <v>1110</v>
      </c>
    </row>
    <row r="104" customFormat="false" ht="13.8" hidden="false" customHeight="false" outlineLevel="0" collapsed="false">
      <c r="A104" s="50" t="s">
        <v>1126</v>
      </c>
    </row>
    <row r="105" customFormat="false" ht="13.8" hidden="false" customHeight="false" outlineLevel="0" collapsed="false">
      <c r="A105" s="50" t="s">
        <v>1134</v>
      </c>
    </row>
    <row r="106" customFormat="false" ht="13.8" hidden="false" customHeight="false" outlineLevel="0" collapsed="false">
      <c r="A106" s="50" t="s">
        <v>1144</v>
      </c>
    </row>
    <row r="107" customFormat="false" ht="13.8" hidden="false" customHeight="false" outlineLevel="0" collapsed="false">
      <c r="A107" s="50" t="s">
        <v>1153</v>
      </c>
    </row>
    <row r="108" customFormat="false" ht="13.8" hidden="false" customHeight="false" outlineLevel="0" collapsed="false">
      <c r="A108" s="50" t="s">
        <v>1162</v>
      </c>
    </row>
    <row r="109" customFormat="false" ht="13.8" hidden="false" customHeight="false" outlineLevel="0" collapsed="false">
      <c r="A109" s="50" t="s">
        <v>1171</v>
      </c>
    </row>
    <row r="110" customFormat="false" ht="13.8" hidden="false" customHeight="false" outlineLevel="0" collapsed="false">
      <c r="A110" s="50" t="s">
        <v>1179</v>
      </c>
    </row>
    <row r="111" customFormat="false" ht="13.8" hidden="false" customHeight="false" outlineLevel="0" collapsed="false">
      <c r="A111" s="50" t="s">
        <v>1189</v>
      </c>
    </row>
    <row r="112" customFormat="false" ht="13.8" hidden="false" customHeight="false" outlineLevel="0" collapsed="false">
      <c r="A112" s="50" t="s">
        <v>1196</v>
      </c>
    </row>
    <row r="113" customFormat="false" ht="13.8" hidden="false" customHeight="false" outlineLevel="0" collapsed="false">
      <c r="A113" s="50" t="s">
        <v>1205</v>
      </c>
    </row>
    <row r="114" customFormat="false" ht="13.8" hidden="false" customHeight="false" outlineLevel="0" collapsed="false">
      <c r="A114" s="50" t="s">
        <v>1223</v>
      </c>
    </row>
    <row r="115" customFormat="false" ht="13.8" hidden="false" customHeight="false" outlineLevel="0" collapsed="false">
      <c r="A115" s="50" t="s">
        <v>1230</v>
      </c>
    </row>
    <row r="116" customFormat="false" ht="13.8" hidden="false" customHeight="false" outlineLevel="0" collapsed="false">
      <c r="A116" s="50" t="s">
        <v>1239</v>
      </c>
    </row>
    <row r="117" customFormat="false" ht="13.8" hidden="false" customHeight="false" outlineLevel="0" collapsed="false">
      <c r="A117" s="50" t="s">
        <v>1248</v>
      </c>
    </row>
    <row r="118" customFormat="false" ht="13.8" hidden="false" customHeight="false" outlineLevel="0" collapsed="false">
      <c r="A118" s="50" t="s">
        <v>1257</v>
      </c>
    </row>
    <row r="119" customFormat="false" ht="13.8" hidden="false" customHeight="false" outlineLevel="0" collapsed="false">
      <c r="A119" s="50" t="s">
        <v>1266</v>
      </c>
    </row>
    <row r="120" customFormat="false" ht="13.8" hidden="false" customHeight="false" outlineLevel="0" collapsed="false">
      <c r="A120" s="50" t="s">
        <v>1276</v>
      </c>
    </row>
    <row r="121" customFormat="false" ht="13.8" hidden="false" customHeight="false" outlineLevel="0" collapsed="false">
      <c r="A121" s="50" t="s">
        <v>1284</v>
      </c>
    </row>
    <row r="122" customFormat="false" ht="13.8" hidden="false" customHeight="false" outlineLevel="0" collapsed="false">
      <c r="A122" s="50" t="s">
        <v>1303</v>
      </c>
    </row>
    <row r="123" customFormat="false" ht="13.8" hidden="false" customHeight="false" outlineLevel="0" collapsed="false">
      <c r="A123" s="50" t="s">
        <v>1313</v>
      </c>
    </row>
    <row r="124" customFormat="false" ht="13.8" hidden="false" customHeight="false" outlineLevel="0" collapsed="false">
      <c r="A124" s="50" t="s">
        <v>1361</v>
      </c>
    </row>
    <row r="125" customFormat="false" ht="13.8" hidden="false" customHeight="false" outlineLevel="0" collapsed="false">
      <c r="A125" s="50" t="s">
        <v>1371</v>
      </c>
    </row>
    <row r="126" customFormat="false" ht="13.8" hidden="false" customHeight="false" outlineLevel="0" collapsed="false">
      <c r="A126" s="50" t="s">
        <v>1379</v>
      </c>
    </row>
    <row r="127" customFormat="false" ht="13.8" hidden="false" customHeight="false" outlineLevel="0" collapsed="false">
      <c r="A127" s="50" t="s">
        <v>1389</v>
      </c>
    </row>
    <row r="128" customFormat="false" ht="13.8" hidden="false" customHeight="false" outlineLevel="0" collapsed="false">
      <c r="A128" s="50" t="s">
        <v>1398</v>
      </c>
    </row>
    <row r="129" customFormat="false" ht="13.8" hidden="false" customHeight="false" outlineLevel="0" collapsed="false">
      <c r="A129" s="50" t="s">
        <v>1425</v>
      </c>
    </row>
    <row r="130" customFormat="false" ht="13.8" hidden="false" customHeight="false" outlineLevel="0" collapsed="false">
      <c r="A130" s="50" t="s">
        <v>1433</v>
      </c>
    </row>
    <row r="131" customFormat="false" ht="13.8" hidden="false" customHeight="false" outlineLevel="0" collapsed="false">
      <c r="A131" s="50" t="s">
        <v>1722</v>
      </c>
    </row>
    <row r="132" customFormat="false" ht="13.8" hidden="false" customHeight="false" outlineLevel="0" collapsed="false">
      <c r="A132" s="50" t="s">
        <v>1723</v>
      </c>
    </row>
    <row r="133" customFormat="false" ht="13.8" hidden="false" customHeight="false" outlineLevel="0" collapsed="false">
      <c r="A133" s="50" t="s">
        <v>1724</v>
      </c>
    </row>
    <row r="134" customFormat="false" ht="13.8" hidden="false" customHeight="false" outlineLevel="0" collapsed="false">
      <c r="A134" s="50" t="s">
        <v>1725</v>
      </c>
    </row>
    <row r="135" customFormat="false" ht="13.8" hidden="false" customHeight="false" outlineLevel="0" collapsed="false">
      <c r="A135" s="50" t="s">
        <v>1726</v>
      </c>
    </row>
    <row r="136" customFormat="false" ht="13.8" hidden="false" customHeight="false" outlineLevel="0" collapsed="false">
      <c r="A136" s="50" t="s">
        <v>1727</v>
      </c>
    </row>
    <row r="137" customFormat="false" ht="13.8" hidden="false" customHeight="false" outlineLevel="0" collapsed="false">
      <c r="A137" s="50" t="s">
        <v>1728</v>
      </c>
    </row>
    <row r="138" customFormat="false" ht="13.8" hidden="false" customHeight="false" outlineLevel="0" collapsed="false">
      <c r="A138" s="50" t="s">
        <v>1729</v>
      </c>
    </row>
    <row r="139" customFormat="false" ht="13.8" hidden="false" customHeight="false" outlineLevel="0" collapsed="false">
      <c r="A139" s="50" t="s">
        <v>1730</v>
      </c>
    </row>
    <row r="140" customFormat="false" ht="13.8" hidden="false" customHeight="false" outlineLevel="0" collapsed="false">
      <c r="A140" s="50" t="s">
        <v>1731</v>
      </c>
    </row>
    <row r="141" customFormat="false" ht="13.8" hidden="false" customHeight="false" outlineLevel="0" collapsed="false">
      <c r="A141" s="50" t="s">
        <v>1732</v>
      </c>
    </row>
    <row r="142" customFormat="false" ht="13.8" hidden="false" customHeight="false" outlineLevel="0" collapsed="false">
      <c r="A142" s="50" t="s">
        <v>1733</v>
      </c>
    </row>
    <row r="143" customFormat="false" ht="13.8" hidden="false" customHeight="false" outlineLevel="0" collapsed="false">
      <c r="A143" s="50" t="s">
        <v>1734</v>
      </c>
    </row>
    <row r="144" customFormat="false" ht="13.8" hidden="false" customHeight="false" outlineLevel="0" collapsed="false">
      <c r="A144" s="50" t="s">
        <v>1735</v>
      </c>
    </row>
    <row r="145" customFormat="false" ht="13.8" hidden="false" customHeight="false" outlineLevel="0" collapsed="false">
      <c r="A145" s="50" t="s">
        <v>1736</v>
      </c>
    </row>
    <row r="146" customFormat="false" ht="13.8" hidden="false" customHeight="false" outlineLevel="0" collapsed="false">
      <c r="A146" s="50" t="s">
        <v>1737</v>
      </c>
    </row>
    <row r="147" customFormat="false" ht="13.8" hidden="false" customHeight="false" outlineLevel="0" collapsed="false">
      <c r="A147" s="50" t="s">
        <v>1738</v>
      </c>
    </row>
    <row r="148" customFormat="false" ht="13.8" hidden="false" customHeight="false" outlineLevel="0" collapsed="false">
      <c r="A148" s="50" t="s">
        <v>1739</v>
      </c>
    </row>
    <row r="149" customFormat="false" ht="13.8" hidden="false" customHeight="false" outlineLevel="0" collapsed="false">
      <c r="A149" s="50" t="s">
        <v>1740</v>
      </c>
    </row>
    <row r="150" customFormat="false" ht="13.8" hidden="false" customHeight="false" outlineLevel="0" collapsed="false">
      <c r="A150" s="50" t="s">
        <v>1741</v>
      </c>
    </row>
    <row r="151" customFormat="false" ht="13.8" hidden="false" customHeight="false" outlineLevel="0" collapsed="false">
      <c r="A151" s="50" t="s">
        <v>1742</v>
      </c>
    </row>
    <row r="152" customFormat="false" ht="13.8" hidden="false" customHeight="false" outlineLevel="0" collapsed="false">
      <c r="A152" s="50" t="s">
        <v>1743</v>
      </c>
    </row>
    <row r="153" customFormat="false" ht="13.8" hidden="false" customHeight="false" outlineLevel="0" collapsed="false">
      <c r="A153" s="50" t="s">
        <v>1744</v>
      </c>
    </row>
    <row r="154" customFormat="false" ht="13.8" hidden="false" customHeight="false" outlineLevel="0" collapsed="false">
      <c r="A154" s="50" t="s">
        <v>1745</v>
      </c>
    </row>
    <row r="155" customFormat="false" ht="13.8" hidden="false" customHeight="false" outlineLevel="0" collapsed="false">
      <c r="A155" s="50" t="s">
        <v>1746</v>
      </c>
    </row>
    <row r="156" customFormat="false" ht="13.8" hidden="false" customHeight="false" outlineLevel="0" collapsed="false">
      <c r="A156" s="50" t="s">
        <v>1747</v>
      </c>
    </row>
    <row r="157" customFormat="false" ht="13.8" hidden="false" customHeight="false" outlineLevel="0" collapsed="false">
      <c r="A157" s="50" t="s">
        <v>1748</v>
      </c>
    </row>
    <row r="158" customFormat="false" ht="13.8" hidden="false" customHeight="false" outlineLevel="0" collapsed="false">
      <c r="A158" s="50" t="s">
        <v>1749</v>
      </c>
    </row>
    <row r="159" customFormat="false" ht="13.8" hidden="false" customHeight="false" outlineLevel="0" collapsed="false">
      <c r="A159" s="50" t="s">
        <v>1750</v>
      </c>
    </row>
    <row r="160" customFormat="false" ht="13.8" hidden="false" customHeight="false" outlineLevel="0" collapsed="false">
      <c r="A160" s="50" t="s">
        <v>1751</v>
      </c>
    </row>
    <row r="161" customFormat="false" ht="13.8" hidden="false" customHeight="false" outlineLevel="0" collapsed="false">
      <c r="A161" s="50" t="s">
        <v>1752</v>
      </c>
    </row>
    <row r="162" customFormat="false" ht="13.8" hidden="false" customHeight="false" outlineLevel="0" collapsed="false">
      <c r="A162" s="50" t="s">
        <v>1753</v>
      </c>
    </row>
    <row r="163" customFormat="false" ht="13.8" hidden="false" customHeight="false" outlineLevel="0" collapsed="false">
      <c r="A163" s="50" t="s">
        <v>1754</v>
      </c>
    </row>
    <row r="164" customFormat="false" ht="13.8" hidden="false" customHeight="false" outlineLevel="0" collapsed="false">
      <c r="A164" s="50" t="s">
        <v>1755</v>
      </c>
    </row>
    <row r="165" customFormat="false" ht="13.8" hidden="false" customHeight="false" outlineLevel="0" collapsed="false">
      <c r="A165" s="50" t="s">
        <v>1756</v>
      </c>
    </row>
    <row r="166" customFormat="false" ht="13.8" hidden="false" customHeight="false" outlineLevel="0" collapsed="false">
      <c r="A166" s="50" t="s">
        <v>1757</v>
      </c>
    </row>
    <row r="167" customFormat="false" ht="13.8" hidden="false" customHeight="false" outlineLevel="0" collapsed="false">
      <c r="A167" s="50" t="s">
        <v>1758</v>
      </c>
    </row>
    <row r="168" customFormat="false" ht="13.8" hidden="false" customHeight="false" outlineLevel="0" collapsed="false">
      <c r="A168" s="50" t="s">
        <v>1759</v>
      </c>
    </row>
    <row r="169" customFormat="false" ht="13.8" hidden="false" customHeight="false" outlineLevel="0" collapsed="false">
      <c r="A169" s="50" t="s">
        <v>1760</v>
      </c>
    </row>
    <row r="170" customFormat="false" ht="13.8" hidden="false" customHeight="false" outlineLevel="0" collapsed="false">
      <c r="A170" s="50" t="s">
        <v>1761</v>
      </c>
    </row>
    <row r="171" customFormat="false" ht="13.8" hidden="false" customHeight="false" outlineLevel="0" collapsed="false">
      <c r="A171" s="50" t="s">
        <v>1762</v>
      </c>
    </row>
    <row r="172" customFormat="false" ht="13.8" hidden="false" customHeight="false" outlineLevel="0" collapsed="false">
      <c r="A172" s="50" t="s">
        <v>1763</v>
      </c>
    </row>
    <row r="173" customFormat="false" ht="13.8" hidden="false" customHeight="false" outlineLevel="0" collapsed="false">
      <c r="A173" s="50" t="s">
        <v>1764</v>
      </c>
    </row>
    <row r="174" customFormat="false" ht="13.8" hidden="false" customHeight="false" outlineLevel="0" collapsed="false">
      <c r="A174" s="50" t="s">
        <v>1765</v>
      </c>
    </row>
    <row r="175" customFormat="false" ht="13.8" hidden="false" customHeight="false" outlineLevel="0" collapsed="false">
      <c r="A175" s="50" t="s">
        <v>1766</v>
      </c>
    </row>
    <row r="176" customFormat="false" ht="13.8" hidden="false" customHeight="false" outlineLevel="0" collapsed="false">
      <c r="A176" s="50" t="s">
        <v>1767</v>
      </c>
    </row>
    <row r="177" customFormat="false" ht="13.8" hidden="false" customHeight="false" outlineLevel="0" collapsed="false">
      <c r="A177" s="50" t="s">
        <v>1768</v>
      </c>
    </row>
    <row r="178" customFormat="false" ht="13.8" hidden="false" customHeight="false" outlineLevel="0" collapsed="false">
      <c r="A178" s="50" t="s">
        <v>1769</v>
      </c>
    </row>
    <row r="179" customFormat="false" ht="13.8" hidden="false" customHeight="false" outlineLevel="0" collapsed="false">
      <c r="A179" s="50" t="s">
        <v>1770</v>
      </c>
    </row>
    <row r="180" customFormat="false" ht="13.8" hidden="false" customHeight="false" outlineLevel="0" collapsed="false">
      <c r="A180" s="50" t="s">
        <v>1771</v>
      </c>
    </row>
    <row r="181" customFormat="false" ht="13.8" hidden="false" customHeight="false" outlineLevel="0" collapsed="false">
      <c r="A181" s="50" t="s">
        <v>1772</v>
      </c>
    </row>
    <row r="182" customFormat="false" ht="13.8" hidden="false" customHeight="false" outlineLevel="0" collapsed="false">
      <c r="A182" s="50" t="s">
        <v>1773</v>
      </c>
    </row>
    <row r="183" customFormat="false" ht="13.8" hidden="false" customHeight="false" outlineLevel="0" collapsed="false">
      <c r="A183" s="50" t="s">
        <v>1774</v>
      </c>
    </row>
    <row r="184" customFormat="false" ht="13.8" hidden="false" customHeight="false" outlineLevel="0" collapsed="false">
      <c r="A184" s="50" t="s">
        <v>1775</v>
      </c>
    </row>
    <row r="185" customFormat="false" ht="13.8" hidden="false" customHeight="false" outlineLevel="0" collapsed="false">
      <c r="A185" s="50" t="s">
        <v>1776</v>
      </c>
    </row>
    <row r="186" customFormat="false" ht="13.8" hidden="false" customHeight="false" outlineLevel="0" collapsed="false">
      <c r="A186" s="50" t="s">
        <v>1777</v>
      </c>
    </row>
    <row r="187" customFormat="false" ht="13.8" hidden="false" customHeight="false" outlineLevel="0" collapsed="false">
      <c r="A187" s="50" t="s">
        <v>1778</v>
      </c>
    </row>
    <row r="188" customFormat="false" ht="13.8" hidden="false" customHeight="false" outlineLevel="0" collapsed="false">
      <c r="A188" s="50" t="s">
        <v>1779</v>
      </c>
    </row>
    <row r="189" customFormat="false" ht="13.8" hidden="false" customHeight="false" outlineLevel="0" collapsed="false">
      <c r="A189" s="50" t="s">
        <v>1780</v>
      </c>
    </row>
    <row r="190" customFormat="false" ht="13.8" hidden="false" customHeight="false" outlineLevel="0" collapsed="false">
      <c r="A190" s="50" t="s">
        <v>1781</v>
      </c>
    </row>
    <row r="191" customFormat="false" ht="13.8" hidden="false" customHeight="false" outlineLevel="0" collapsed="false">
      <c r="A191" s="50" t="s">
        <v>1782</v>
      </c>
    </row>
    <row r="192" customFormat="false" ht="13.8" hidden="false" customHeight="false" outlineLevel="0" collapsed="false">
      <c r="A192" s="50" t="s">
        <v>1783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2017-11-15T19:28:14Z</dcterms:created>
  <dc:creator>Carley A Graham</dc:creator>
  <dc:description/>
  <dc:language>en-US</dc:language>
  <cp:lastModifiedBy/>
  <dcterms:modified xsi:type="dcterms:W3CDTF">2018-07-20T11:02:12Z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