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空载" sheetId="1" r:id="rId1"/>
    <sheet name="寝室地板" sheetId="2" r:id="rId2"/>
  </sheets>
  <calcPr calcId="152511"/>
</workbook>
</file>

<file path=xl/calcChain.xml><?xml version="1.0" encoding="utf-8"?>
<calcChain xmlns="http://schemas.openxmlformats.org/spreadsheetml/2006/main">
  <c r="E3" i="2" l="1"/>
  <c r="F3" i="2"/>
  <c r="E5" i="2"/>
  <c r="F5" i="2"/>
  <c r="F13" i="2"/>
  <c r="E13" i="2"/>
  <c r="F11" i="2"/>
  <c r="E11" i="2"/>
  <c r="B3" i="2"/>
  <c r="D5" i="2"/>
  <c r="C5" i="2"/>
  <c r="B5" i="2"/>
  <c r="D3" i="2"/>
  <c r="C3" i="2"/>
  <c r="C5" i="1" l="1"/>
  <c r="D5" i="1"/>
  <c r="E5" i="1"/>
  <c r="F5" i="1"/>
  <c r="G5" i="1"/>
  <c r="B5" i="1"/>
  <c r="C3" i="1"/>
  <c r="D3" i="1"/>
  <c r="E3" i="1"/>
  <c r="F3" i="1"/>
  <c r="G3" i="1"/>
  <c r="B3" i="1"/>
</calcChain>
</file>

<file path=xl/sharedStrings.xml><?xml version="1.0" encoding="utf-8"?>
<sst xmlns="http://schemas.openxmlformats.org/spreadsheetml/2006/main" count="10" uniqueCount="5">
  <si>
    <t>512L_rps</t>
    <phoneticPr fontId="1" type="noConversion"/>
  </si>
  <si>
    <t>512R_rps</t>
    <phoneticPr fontId="1" type="noConversion"/>
  </si>
  <si>
    <t>L_rps</t>
    <phoneticPr fontId="1" type="noConversion"/>
  </si>
  <si>
    <t>R_rps</t>
    <phoneticPr fontId="1" type="noConversion"/>
  </si>
  <si>
    <t>PWM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</si>
</sst>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0469816272965886E-2"/>
          <c:y val="3.2407407407407406E-2"/>
          <c:w val="0.88386351706036748"/>
          <c:h val="0.8416746864975212"/>
        </c:manualLayout>
      </c:layout>
      <c:scatterChart>
        <c:scatterStyle val="lineMarker"/>
        <c:varyColors val="0"/>
        <c:ser>
          <c:idx val="0"/>
          <c:order val="0"/>
          <c:tx>
            <c:v>L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-0.19037007874015749"/>
                  <c:y val="0.4490740740740740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空载!$B$1:$G$1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500</c:v>
                </c:pt>
              </c:numCache>
            </c:numRef>
          </c:xVal>
          <c:yVal>
            <c:numRef>
              <c:f>空载!$B$3:$G$3</c:f>
              <c:numCache>
                <c:formatCode>General</c:formatCode>
                <c:ptCount val="6"/>
                <c:pt idx="0">
                  <c:v>6.212890625</c:v>
                </c:pt>
                <c:pt idx="1">
                  <c:v>23.4375</c:v>
                </c:pt>
                <c:pt idx="2">
                  <c:v>32.6171875</c:v>
                </c:pt>
                <c:pt idx="3">
                  <c:v>39.0625</c:v>
                </c:pt>
                <c:pt idx="4">
                  <c:v>42.1875</c:v>
                </c:pt>
                <c:pt idx="5">
                  <c:v>50.1953125</c:v>
                </c:pt>
              </c:numCache>
            </c:numRef>
          </c:yVal>
          <c:smooth val="0"/>
        </c:ser>
        <c:ser>
          <c:idx val="1"/>
          <c:order val="1"/>
          <c:tx>
            <c:v>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-0.23203674540682415"/>
                  <c:y val="0.174938757655293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空载!$B$1:$G$1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500</c:v>
                </c:pt>
              </c:numCache>
            </c:numRef>
          </c:xVal>
          <c:yVal>
            <c:numRef>
              <c:f>空载!$B$5:$G$5</c:f>
              <c:numCache>
                <c:formatCode>General</c:formatCode>
                <c:ptCount val="6"/>
                <c:pt idx="0">
                  <c:v>8.166015625</c:v>
                </c:pt>
                <c:pt idx="1">
                  <c:v>26.3671875</c:v>
                </c:pt>
                <c:pt idx="2">
                  <c:v>35.9375</c:v>
                </c:pt>
                <c:pt idx="3">
                  <c:v>41.015625</c:v>
                </c:pt>
                <c:pt idx="4">
                  <c:v>43.359375</c:v>
                </c:pt>
                <c:pt idx="5">
                  <c:v>49.8046875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5852752"/>
        <c:axId val="885859280"/>
      </c:scatterChart>
      <c:valAx>
        <c:axId val="885852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5859280"/>
        <c:crosses val="autoZero"/>
        <c:crossBetween val="midCat"/>
      </c:valAx>
      <c:valAx>
        <c:axId val="88585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5852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647856517935258E-2"/>
                  <c:y val="0.2501935695538057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空载!$B$1:$G$1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500</c:v>
                </c:pt>
              </c:numCache>
            </c:numRef>
          </c:xVal>
          <c:yVal>
            <c:numRef>
              <c:f>空载!$B$2:$G$2</c:f>
              <c:numCache>
                <c:formatCode>General</c:formatCode>
                <c:ptCount val="6"/>
                <c:pt idx="0">
                  <c:v>3181</c:v>
                </c:pt>
                <c:pt idx="1">
                  <c:v>12000</c:v>
                </c:pt>
                <c:pt idx="2">
                  <c:v>16700</c:v>
                </c:pt>
                <c:pt idx="3">
                  <c:v>20000</c:v>
                </c:pt>
                <c:pt idx="4">
                  <c:v>21600</c:v>
                </c:pt>
                <c:pt idx="5">
                  <c:v>25700</c:v>
                </c:pt>
              </c:numCache>
            </c:numRef>
          </c:yVal>
          <c:smooth val="0"/>
        </c:ser>
        <c:ser>
          <c:idx val="1"/>
          <c:order val="1"/>
          <c:tx>
            <c:v>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8387007874015749"/>
                  <c:y val="0.2240095508894721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空载!$B$1:$G$1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500</c:v>
                </c:pt>
              </c:numCache>
            </c:numRef>
          </c:xVal>
          <c:yVal>
            <c:numRef>
              <c:f>空载!$B$4:$G$4</c:f>
              <c:numCache>
                <c:formatCode>General</c:formatCode>
                <c:ptCount val="6"/>
                <c:pt idx="0">
                  <c:v>4181</c:v>
                </c:pt>
                <c:pt idx="1">
                  <c:v>13500</c:v>
                </c:pt>
                <c:pt idx="2">
                  <c:v>18400</c:v>
                </c:pt>
                <c:pt idx="3">
                  <c:v>21000</c:v>
                </c:pt>
                <c:pt idx="4">
                  <c:v>22200</c:v>
                </c:pt>
                <c:pt idx="5">
                  <c:v>25500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3909024"/>
        <c:axId val="1073913920"/>
      </c:scatterChart>
      <c:valAx>
        <c:axId val="1073909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73913920"/>
        <c:crosses val="autoZero"/>
        <c:crossBetween val="midCat"/>
      </c:valAx>
      <c:valAx>
        <c:axId val="107391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73909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分段函数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L前半部分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backward val="50"/>
            <c:intercept val="0"/>
            <c:dispRSqr val="0"/>
            <c:dispEq val="1"/>
            <c:trendlineLbl>
              <c:layout>
                <c:manualLayout>
                  <c:x val="7.6522528433945761E-2"/>
                  <c:y val="0.2339439340915718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空载!$B$1:$D$1</c:f>
              <c:numCache>
                <c:formatCode>General</c:formatCode>
                <c:ptCount val="3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</c:numCache>
            </c:numRef>
          </c:xVal>
          <c:yVal>
            <c:numRef>
              <c:f>空载!$B$3:$D$3</c:f>
              <c:numCache>
                <c:formatCode>General</c:formatCode>
                <c:ptCount val="3"/>
                <c:pt idx="0">
                  <c:v>6.212890625</c:v>
                </c:pt>
                <c:pt idx="1">
                  <c:v>23.4375</c:v>
                </c:pt>
                <c:pt idx="2">
                  <c:v>32.6171875</c:v>
                </c:pt>
              </c:numCache>
            </c:numRef>
          </c:yVal>
          <c:smooth val="0"/>
        </c:ser>
        <c:ser>
          <c:idx val="1"/>
          <c:order val="1"/>
          <c:tx>
            <c:v>L后半部分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2.4037401574803149E-2"/>
                  <c:y val="0.1242840478273549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空载!$E$1:$G$1</c:f>
              <c:numCache>
                <c:formatCode>General</c:formatCode>
                <c:ptCount val="3"/>
                <c:pt idx="0">
                  <c:v>200</c:v>
                </c:pt>
                <c:pt idx="1">
                  <c:v>250</c:v>
                </c:pt>
                <c:pt idx="2">
                  <c:v>500</c:v>
                </c:pt>
              </c:numCache>
            </c:numRef>
          </c:xVal>
          <c:yVal>
            <c:numRef>
              <c:f>空载!$E$3:$G$3</c:f>
              <c:numCache>
                <c:formatCode>General</c:formatCode>
                <c:ptCount val="3"/>
                <c:pt idx="0">
                  <c:v>39.0625</c:v>
                </c:pt>
                <c:pt idx="1">
                  <c:v>42.1875</c:v>
                </c:pt>
                <c:pt idx="2">
                  <c:v>50.1953125</c:v>
                </c:pt>
              </c:numCache>
            </c:numRef>
          </c:yVal>
          <c:smooth val="0"/>
        </c:ser>
        <c:ser>
          <c:idx val="2"/>
          <c:order val="2"/>
          <c:tx>
            <c:v>R前半部分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forward val="1"/>
            <c:intercept val="0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空载!$B$1:$D$1</c:f>
              <c:numCache>
                <c:formatCode>General</c:formatCode>
                <c:ptCount val="3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</c:numCache>
            </c:numRef>
          </c:xVal>
          <c:yVal>
            <c:numRef>
              <c:f>空载!$B$5:$D$5</c:f>
              <c:numCache>
                <c:formatCode>General</c:formatCode>
                <c:ptCount val="3"/>
                <c:pt idx="0">
                  <c:v>8.166015625</c:v>
                </c:pt>
                <c:pt idx="1">
                  <c:v>26.3671875</c:v>
                </c:pt>
                <c:pt idx="2">
                  <c:v>35.9375</c:v>
                </c:pt>
              </c:numCache>
            </c:numRef>
          </c:yVal>
          <c:smooth val="0"/>
        </c:ser>
        <c:ser>
          <c:idx val="3"/>
          <c:order val="3"/>
          <c:tx>
            <c:v>R后半部分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5.0962598425196848E-2"/>
                  <c:y val="-5.8264071157771947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空载!$E$1:$G$1</c:f>
              <c:numCache>
                <c:formatCode>General</c:formatCode>
                <c:ptCount val="3"/>
                <c:pt idx="0">
                  <c:v>200</c:v>
                </c:pt>
                <c:pt idx="1">
                  <c:v>250</c:v>
                </c:pt>
                <c:pt idx="2">
                  <c:v>500</c:v>
                </c:pt>
              </c:numCache>
            </c:numRef>
          </c:xVal>
          <c:yVal>
            <c:numRef>
              <c:f>空载!$E$5:$G$5</c:f>
              <c:numCache>
                <c:formatCode>General</c:formatCode>
                <c:ptCount val="3"/>
                <c:pt idx="0">
                  <c:v>41.015625</c:v>
                </c:pt>
                <c:pt idx="1">
                  <c:v>43.359375</c:v>
                </c:pt>
                <c:pt idx="2">
                  <c:v>49.8046875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3918816"/>
        <c:axId val="1073921536"/>
      </c:scatterChart>
      <c:valAx>
        <c:axId val="1073918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73921536"/>
        <c:crosses val="autoZero"/>
        <c:crossBetween val="midCat"/>
      </c:valAx>
      <c:valAx>
        <c:axId val="107392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73918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2.5383639545056867E-2"/>
                  <c:y val="0.4063269174686497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寝室地板!$B$1:$F$1</c:f>
              <c:numCache>
                <c:formatCode>General</c:formatCode>
                <c:ptCount val="5"/>
                <c:pt idx="0">
                  <c:v>151</c:v>
                </c:pt>
                <c:pt idx="1">
                  <c:v>201</c:v>
                </c:pt>
                <c:pt idx="2">
                  <c:v>251</c:v>
                </c:pt>
                <c:pt idx="3">
                  <c:v>301</c:v>
                </c:pt>
                <c:pt idx="4">
                  <c:v>351</c:v>
                </c:pt>
              </c:numCache>
            </c:numRef>
          </c:xVal>
          <c:yVal>
            <c:numRef>
              <c:f>寝室地板!$B$3:$F$3</c:f>
              <c:numCache>
                <c:formatCode>General</c:formatCode>
                <c:ptCount val="5"/>
                <c:pt idx="0">
                  <c:v>15.16015625</c:v>
                </c:pt>
                <c:pt idx="1">
                  <c:v>17.87109375</c:v>
                </c:pt>
                <c:pt idx="2">
                  <c:v>23.599609375</c:v>
                </c:pt>
                <c:pt idx="3">
                  <c:v>31.4921875</c:v>
                </c:pt>
                <c:pt idx="4">
                  <c:v>32.875</c:v>
                </c:pt>
              </c:numCache>
            </c:numRef>
          </c:yVal>
          <c:smooth val="0"/>
        </c:ser>
        <c:ser>
          <c:idx val="1"/>
          <c:order val="1"/>
          <c:tx>
            <c:v>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7414348206474189"/>
                  <c:y val="0.149338363954505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寝室地板!$B$1:$F$1</c:f>
              <c:numCache>
                <c:formatCode>General</c:formatCode>
                <c:ptCount val="5"/>
                <c:pt idx="0">
                  <c:v>151</c:v>
                </c:pt>
                <c:pt idx="1">
                  <c:v>201</c:v>
                </c:pt>
                <c:pt idx="2">
                  <c:v>251</c:v>
                </c:pt>
                <c:pt idx="3">
                  <c:v>301</c:v>
                </c:pt>
                <c:pt idx="4">
                  <c:v>351</c:v>
                </c:pt>
              </c:numCache>
            </c:numRef>
          </c:xVal>
          <c:yVal>
            <c:numRef>
              <c:f>寝室地板!$B$5:$F$5</c:f>
              <c:numCache>
                <c:formatCode>General</c:formatCode>
                <c:ptCount val="5"/>
                <c:pt idx="0">
                  <c:v>15.470703125</c:v>
                </c:pt>
                <c:pt idx="1">
                  <c:v>18.978515625</c:v>
                </c:pt>
                <c:pt idx="2">
                  <c:v>23.853515625</c:v>
                </c:pt>
                <c:pt idx="3">
                  <c:v>32.08984375</c:v>
                </c:pt>
                <c:pt idx="4">
                  <c:v>33.775390625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3914464"/>
        <c:axId val="1073912832"/>
      </c:scatterChart>
      <c:valAx>
        <c:axId val="1073914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73912832"/>
        <c:crosses val="autoZero"/>
        <c:crossBetween val="midCat"/>
      </c:valAx>
      <c:valAx>
        <c:axId val="107391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73914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257174</xdr:colOff>
      <xdr:row>0</xdr:row>
      <xdr:rowOff>152400</xdr:rowOff>
    </xdr:from>
    <xdr:to>
      <xdr:col>13</xdr:col>
      <xdr:colOff>552449</xdr:colOff>
      <xdr:row>10</xdr:row>
      <xdr:rowOff>142875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7</xdr:row>
      <xdr:rowOff>9525</xdr:rowOff>
    </xdr:from>
    <xdr:to>
      <xdr:col>5</xdr:col>
      <xdr:colOff>666750</xdr:colOff>
      <xdr:row>19</xdr:row>
      <xdr:rowOff>28575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242887</xdr:colOff>
      <xdr:row>11</xdr:row>
      <xdr:rowOff>133350</xdr:rowOff>
    </xdr:from>
    <xdr:to>
      <xdr:col>13</xdr:col>
      <xdr:colOff>14287</xdr:colOff>
      <xdr:row>27</xdr:row>
      <xdr:rowOff>133350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2</xdr:row>
      <xdr:rowOff>0</xdr:rowOff>
    </xdr:from>
    <xdr:to>
      <xdr:col>13</xdr:col>
      <xdr:colOff>466725</xdr:colOff>
      <xdr:row>18</xdr:row>
      <xdr:rowOff>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G5" sqref="B2:G5"/>
    </sheetView>
  </sheetViews>
  <sheetFormatPr defaultRowHeight="13.5" x14ac:dyDescent="0.15"/>
  <sheetData>
    <row r="1" spans="1:7" x14ac:dyDescent="0.15">
      <c r="A1" t="s">
        <v>4</v>
      </c>
      <c r="B1">
        <v>50</v>
      </c>
      <c r="C1">
        <v>100</v>
      </c>
      <c r="D1">
        <v>150</v>
      </c>
      <c r="E1">
        <v>200</v>
      </c>
      <c r="F1">
        <v>250</v>
      </c>
      <c r="G1">
        <v>500</v>
      </c>
    </row>
    <row r="2" spans="1:7" x14ac:dyDescent="0.15">
      <c r="A2" t="s">
        <v>0</v>
      </c>
      <c r="B2">
        <v>3181</v>
      </c>
      <c r="C2">
        <v>12000</v>
      </c>
      <c r="D2">
        <v>16700</v>
      </c>
      <c r="E2">
        <v>20000</v>
      </c>
      <c r="F2">
        <v>21600</v>
      </c>
      <c r="G2">
        <v>25700</v>
      </c>
    </row>
    <row r="3" spans="1:7" x14ac:dyDescent="0.15">
      <c r="A3" t="s">
        <v>2</v>
      </c>
      <c r="B3">
        <f>B2/512</f>
        <v>6.212890625</v>
      </c>
      <c r="C3">
        <f t="shared" ref="C3:G3" si="0">C2/512</f>
        <v>23.4375</v>
      </c>
      <c r="D3">
        <f t="shared" si="0"/>
        <v>32.6171875</v>
      </c>
      <c r="E3">
        <f t="shared" si="0"/>
        <v>39.0625</v>
      </c>
      <c r="F3">
        <f t="shared" si="0"/>
        <v>42.1875</v>
      </c>
      <c r="G3">
        <f t="shared" si="0"/>
        <v>50.1953125</v>
      </c>
    </row>
    <row r="4" spans="1:7" x14ac:dyDescent="0.15">
      <c r="A4" t="s">
        <v>1</v>
      </c>
      <c r="B4">
        <v>4181</v>
      </c>
      <c r="C4">
        <v>13500</v>
      </c>
      <c r="D4">
        <v>18400</v>
      </c>
      <c r="E4">
        <v>21000</v>
      </c>
      <c r="F4">
        <v>22200</v>
      </c>
      <c r="G4">
        <v>25500</v>
      </c>
    </row>
    <row r="5" spans="1:7" x14ac:dyDescent="0.15">
      <c r="A5" t="s">
        <v>3</v>
      </c>
      <c r="B5">
        <f>B4/512</f>
        <v>8.166015625</v>
      </c>
      <c r="C5">
        <f t="shared" ref="C5:G5" si="1">C4/512</f>
        <v>26.3671875</v>
      </c>
      <c r="D5">
        <f t="shared" si="1"/>
        <v>35.9375</v>
      </c>
      <c r="E5">
        <f t="shared" si="1"/>
        <v>41.015625</v>
      </c>
      <c r="F5">
        <f t="shared" si="1"/>
        <v>43.359375</v>
      </c>
      <c r="G5">
        <f t="shared" si="1"/>
        <v>49.8046875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abSelected="1" workbookViewId="0">
      <selection activeCell="F5" sqref="E1:F5"/>
    </sheetView>
  </sheetViews>
  <sheetFormatPr defaultRowHeight="13.5" x14ac:dyDescent="0.15"/>
  <sheetData>
    <row r="1" spans="1:6" x14ac:dyDescent="0.15">
      <c r="A1" t="s">
        <v>4</v>
      </c>
      <c r="B1">
        <v>151</v>
      </c>
      <c r="C1">
        <v>201</v>
      </c>
      <c r="D1">
        <v>251</v>
      </c>
      <c r="E1">
        <v>301</v>
      </c>
      <c r="F1">
        <v>351</v>
      </c>
    </row>
    <row r="2" spans="1:6" x14ac:dyDescent="0.15">
      <c r="A2" t="s">
        <v>0</v>
      </c>
      <c r="B2">
        <v>7762</v>
      </c>
      <c r="C2">
        <v>9150</v>
      </c>
      <c r="D2">
        <v>12083</v>
      </c>
      <c r="E2">
        <v>16124</v>
      </c>
      <c r="F2">
        <v>16832</v>
      </c>
    </row>
    <row r="3" spans="1:6" x14ac:dyDescent="0.15">
      <c r="A3" t="s">
        <v>2</v>
      </c>
      <c r="B3">
        <f>B2/512</f>
        <v>15.16015625</v>
      </c>
      <c r="C3">
        <f t="shared" ref="C3:F3" si="0">C2/512</f>
        <v>17.87109375</v>
      </c>
      <c r="D3">
        <f t="shared" si="0"/>
        <v>23.599609375</v>
      </c>
      <c r="E3">
        <f t="shared" si="0"/>
        <v>31.4921875</v>
      </c>
      <c r="F3">
        <f t="shared" si="0"/>
        <v>32.875</v>
      </c>
    </row>
    <row r="4" spans="1:6" x14ac:dyDescent="0.15">
      <c r="A4" t="s">
        <v>1</v>
      </c>
      <c r="B4">
        <v>7921</v>
      </c>
      <c r="C4">
        <v>9717</v>
      </c>
      <c r="D4">
        <v>12213</v>
      </c>
      <c r="E4">
        <v>16430</v>
      </c>
      <c r="F4">
        <v>17293</v>
      </c>
    </row>
    <row r="5" spans="1:6" x14ac:dyDescent="0.15">
      <c r="A5" t="s">
        <v>3</v>
      </c>
      <c r="B5">
        <f>B4/512</f>
        <v>15.470703125</v>
      </c>
      <c r="C5">
        <f t="shared" ref="C5:F5" si="1">C4/512</f>
        <v>18.978515625</v>
      </c>
      <c r="D5">
        <f t="shared" si="1"/>
        <v>23.853515625</v>
      </c>
      <c r="E5">
        <f t="shared" si="1"/>
        <v>32.08984375</v>
      </c>
      <c r="F5">
        <f t="shared" si="1"/>
        <v>33.775390625</v>
      </c>
    </row>
    <row r="9" spans="1:6" x14ac:dyDescent="0.15">
      <c r="E9">
        <v>301</v>
      </c>
      <c r="F9">
        <v>351</v>
      </c>
    </row>
    <row r="10" spans="1:6" x14ac:dyDescent="0.15">
      <c r="E10">
        <v>16124</v>
      </c>
      <c r="F10">
        <v>16832</v>
      </c>
    </row>
    <row r="11" spans="1:6" x14ac:dyDescent="0.15">
      <c r="E11">
        <f t="shared" ref="E11:F11" si="2">E10/512</f>
        <v>31.4921875</v>
      </c>
      <c r="F11">
        <f t="shared" si="2"/>
        <v>32.875</v>
      </c>
    </row>
    <row r="12" spans="1:6" x14ac:dyDescent="0.15">
      <c r="E12">
        <v>16430</v>
      </c>
      <c r="F12">
        <v>17293</v>
      </c>
    </row>
    <row r="13" spans="1:6" x14ac:dyDescent="0.15">
      <c r="E13">
        <f t="shared" ref="E13:F13" si="3">E12/512</f>
        <v>32.08984375</v>
      </c>
      <c r="F13">
        <f t="shared" si="3"/>
        <v>33.775390625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空载</vt:lpstr>
      <vt:lpstr>寝室地板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2015-06-08T09:52:19Z</dcterms:modified>
</cp:coreProperties>
</file>