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4" i="1" l="1"/>
  <c r="H15" i="1"/>
  <c r="I15" i="1" s="1"/>
  <c r="H14" i="1"/>
  <c r="I14" i="1" s="1"/>
  <c r="J11" i="1"/>
  <c r="J20" i="1" s="1"/>
  <c r="I11" i="1"/>
  <c r="I19" i="1" s="1"/>
  <c r="H11" i="1"/>
  <c r="J5" i="1"/>
  <c r="I5" i="1"/>
  <c r="H5" i="1"/>
  <c r="J4" i="1"/>
  <c r="I4" i="1"/>
  <c r="H16" i="1" l="1"/>
  <c r="I16" i="1" s="1"/>
  <c r="J19" i="1"/>
  <c r="J21" i="1" s="1"/>
  <c r="J6" i="1"/>
  <c r="H20" i="1"/>
  <c r="H6" i="1"/>
  <c r="H19" i="1"/>
  <c r="I20" i="1"/>
  <c r="I21" i="1" s="1"/>
  <c r="I6" i="1"/>
  <c r="H21" i="1" l="1"/>
  <c r="C7" i="1" l="1"/>
  <c r="C18" i="1" s="1"/>
  <c r="C13" i="1" l="1"/>
</calcChain>
</file>

<file path=xl/sharedStrings.xml><?xml version="1.0" encoding="utf-8"?>
<sst xmlns="http://schemas.openxmlformats.org/spreadsheetml/2006/main" count="34" uniqueCount="22">
  <si>
    <t>mu=</t>
  </si>
  <si>
    <t>sigma=</t>
  </si>
  <si>
    <t>n=</t>
  </si>
  <si>
    <t>%</t>
  </si>
  <si>
    <t>mu_0=</t>
  </si>
  <si>
    <t>x_c=</t>
  </si>
  <si>
    <t>alpha=</t>
  </si>
  <si>
    <t>c)</t>
  </si>
  <si>
    <t>item</t>
  </si>
  <si>
    <t>a)</t>
  </si>
  <si>
    <t>d)</t>
  </si>
  <si>
    <t>x_obs=</t>
  </si>
  <si>
    <t>Como x_obs pertence a RC, rejeita-se H0!</t>
  </si>
  <si>
    <t>e)</t>
  </si>
  <si>
    <t>valor-p=</t>
  </si>
  <si>
    <t>durante greve</t>
  </si>
  <si>
    <t>QUESTAO 2</t>
  </si>
  <si>
    <t>QUESTAO 1</t>
  </si>
  <si>
    <t>Notebook</t>
  </si>
  <si>
    <t>Celular</t>
  </si>
  <si>
    <t>Wi-Fi</t>
  </si>
  <si>
    <t>3G/4G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</si>
</sst>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/>
    <xf numFmtId="165" fontId="0" fillId="2" borderId="0" xfId="1" applyNumberFormat="1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2" borderId="1" xfId="0" applyFont="1" applyFill="1" applyBorder="1"/>
    <xf numFmtId="0" fontId="6" fillId="2" borderId="1" xfId="0" applyFont="1" applyFill="1" applyBorder="1"/>
    <xf numFmtId="0" fontId="5" fillId="0" borderId="4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D1" workbookViewId="0">
      <selection activeCell="J4" sqref="J4"/>
    </sheetView>
  </sheetViews>
  <sheetFormatPr defaultRowHeight="15" x14ac:dyDescent="0.25"/>
  <cols>
    <col min="1" max="1" width="5.140625" bestFit="1" customWidth="1"/>
    <col min="2" max="2" width="9.140625" style="1"/>
    <col min="3" max="3" width="12" style="2" bestFit="1" customWidth="1"/>
    <col min="7" max="7" width="10.140625" customWidth="1"/>
  </cols>
  <sheetData>
    <row r="1" spans="1:10" x14ac:dyDescent="0.25">
      <c r="B1" s="18" t="s">
        <v>16</v>
      </c>
      <c r="G1" s="17" t="s">
        <v>17</v>
      </c>
    </row>
    <row r="3" spans="1:10" ht="15.75" thickBot="1" x14ac:dyDescent="0.3">
      <c r="A3" t="s">
        <v>8</v>
      </c>
      <c r="B3" s="3" t="s">
        <v>0</v>
      </c>
      <c r="C3" s="4">
        <v>350</v>
      </c>
      <c r="H3" t="s">
        <v>20</v>
      </c>
      <c r="I3" t="s">
        <v>21</v>
      </c>
    </row>
    <row r="4" spans="1:10" x14ac:dyDescent="0.25">
      <c r="B4" s="3" t="s">
        <v>1</v>
      </c>
      <c r="C4" s="4">
        <v>10</v>
      </c>
      <c r="D4" t="s">
        <v>15</v>
      </c>
      <c r="G4" t="s">
        <v>18</v>
      </c>
      <c r="H4" s="19">
        <f>H9/80</f>
        <v>0.46250000000000002</v>
      </c>
      <c r="I4" s="20">
        <f t="shared" ref="H4:J6" si="0">I9/80</f>
        <v>3.7499999999999999E-2</v>
      </c>
      <c r="J4" s="14">
        <f t="shared" si="0"/>
        <v>0.5</v>
      </c>
    </row>
    <row r="5" spans="1:10" ht="15.75" thickBot="1" x14ac:dyDescent="0.3">
      <c r="B5" s="3"/>
      <c r="C5" s="4"/>
      <c r="G5" t="s">
        <v>19</v>
      </c>
      <c r="H5" s="21">
        <f t="shared" si="0"/>
        <v>0.1</v>
      </c>
      <c r="I5" s="22">
        <f t="shared" si="0"/>
        <v>0.4</v>
      </c>
      <c r="J5">
        <f t="shared" si="0"/>
        <v>0.5</v>
      </c>
    </row>
    <row r="6" spans="1:10" x14ac:dyDescent="0.25">
      <c r="B6" s="3" t="s">
        <v>3</v>
      </c>
      <c r="C6" s="5">
        <v>0.8</v>
      </c>
      <c r="H6">
        <f t="shared" si="0"/>
        <v>0.5625</v>
      </c>
      <c r="I6">
        <f t="shared" si="0"/>
        <v>0.4375</v>
      </c>
      <c r="J6">
        <f t="shared" si="0"/>
        <v>1</v>
      </c>
    </row>
    <row r="7" spans="1:10" x14ac:dyDescent="0.25">
      <c r="A7" t="s">
        <v>9</v>
      </c>
      <c r="B7" s="8" t="s">
        <v>4</v>
      </c>
      <c r="C7" s="9">
        <f>C3*(1-C6)</f>
        <v>69.999999999999986</v>
      </c>
    </row>
    <row r="8" spans="1:10" ht="15.75" thickBot="1" x14ac:dyDescent="0.3">
      <c r="H8" t="s">
        <v>20</v>
      </c>
      <c r="I8" t="s">
        <v>21</v>
      </c>
    </row>
    <row r="9" spans="1:10" x14ac:dyDescent="0.25">
      <c r="G9" t="s">
        <v>18</v>
      </c>
      <c r="H9" s="23">
        <v>37</v>
      </c>
      <c r="I9" s="24">
        <v>3</v>
      </c>
      <c r="J9" s="15">
        <v>40</v>
      </c>
    </row>
    <row r="10" spans="1:10" ht="15.75" thickBot="1" x14ac:dyDescent="0.3">
      <c r="B10" s="3" t="s">
        <v>2</v>
      </c>
      <c r="C10" s="4">
        <v>5</v>
      </c>
      <c r="G10" t="s">
        <v>19</v>
      </c>
      <c r="H10" s="25">
        <v>8</v>
      </c>
      <c r="I10" s="26">
        <v>32</v>
      </c>
      <c r="J10" s="15">
        <v>40</v>
      </c>
    </row>
    <row r="11" spans="1:10" x14ac:dyDescent="0.25">
      <c r="B11" s="3" t="s">
        <v>6</v>
      </c>
      <c r="C11" s="5">
        <v>0.1</v>
      </c>
      <c r="H11" s="15">
        <f>SUM(H9:H10)</f>
        <v>45</v>
      </c>
      <c r="I11" s="15">
        <f>SUM(I9:I10)</f>
        <v>35</v>
      </c>
      <c r="J11" s="15">
        <f>SUM(J9:J10)</f>
        <v>80</v>
      </c>
    </row>
    <row r="12" spans="1:10" x14ac:dyDescent="0.25">
      <c r="H12" s="15"/>
      <c r="I12" s="15"/>
      <c r="J12" s="15"/>
    </row>
    <row r="13" spans="1:10" ht="15.75" thickBot="1" x14ac:dyDescent="0.3">
      <c r="A13" t="s">
        <v>7</v>
      </c>
      <c r="B13" s="6" t="s">
        <v>5</v>
      </c>
      <c r="C13" s="7">
        <f>C7+_xlfn.NORM.S.INV(C11)*C4/SQRT(C10)</f>
        <v>64.268727165541975</v>
      </c>
      <c r="H13" t="s">
        <v>20</v>
      </c>
      <c r="I13" t="s">
        <v>21</v>
      </c>
      <c r="J13" s="15"/>
    </row>
    <row r="14" spans="1:10" x14ac:dyDescent="0.25">
      <c r="G14" t="s">
        <v>18</v>
      </c>
      <c r="H14" s="27">
        <f>H9/J9</f>
        <v>0.92500000000000004</v>
      </c>
      <c r="I14" s="24">
        <f>J14-H14</f>
        <v>7.4999999999999956E-2</v>
      </c>
      <c r="J14" s="15">
        <v>1</v>
      </c>
    </row>
    <row r="15" spans="1:10" ht="15.75" thickBot="1" x14ac:dyDescent="0.3">
      <c r="A15" t="s">
        <v>10</v>
      </c>
      <c r="B15" s="1" t="s">
        <v>11</v>
      </c>
      <c r="C15" s="2">
        <v>60</v>
      </c>
      <c r="G15" t="s">
        <v>19</v>
      </c>
      <c r="H15" s="25">
        <f>H10/J10</f>
        <v>0.2</v>
      </c>
      <c r="I15" s="26">
        <f>J15-H15</f>
        <v>0.8</v>
      </c>
      <c r="J15" s="15">
        <v>1</v>
      </c>
    </row>
    <row r="16" spans="1:10" x14ac:dyDescent="0.25">
      <c r="B16" s="10" t="s">
        <v>12</v>
      </c>
      <c r="C16" s="11"/>
      <c r="D16" s="12"/>
      <c r="E16" s="12"/>
      <c r="H16" s="16">
        <f>H11/J11</f>
        <v>0.5625</v>
      </c>
      <c r="I16" s="15">
        <f>J16-H16</f>
        <v>0.4375</v>
      </c>
      <c r="J16" s="15">
        <v>1</v>
      </c>
    </row>
    <row r="17" spans="1:10" x14ac:dyDescent="0.25">
      <c r="H17" s="15"/>
      <c r="I17" s="15"/>
      <c r="J17" s="15"/>
    </row>
    <row r="18" spans="1:10" ht="15.75" thickBot="1" x14ac:dyDescent="0.3">
      <c r="A18" t="s">
        <v>13</v>
      </c>
      <c r="B18" s="6" t="s">
        <v>14</v>
      </c>
      <c r="C18" s="13">
        <f>_xlfn.NORM.DIST(C15,C7,C4/SQRT(C10),1)</f>
        <v>1.2673659338734239E-2</v>
      </c>
      <c r="H18" t="s">
        <v>20</v>
      </c>
      <c r="I18" t="s">
        <v>21</v>
      </c>
      <c r="J18" s="15"/>
    </row>
    <row r="19" spans="1:10" x14ac:dyDescent="0.25">
      <c r="G19" t="s">
        <v>18</v>
      </c>
      <c r="H19" s="28">
        <f>H9/H11</f>
        <v>0.82222222222222219</v>
      </c>
      <c r="I19" s="24">
        <f>I9/I11</f>
        <v>8.5714285714285715E-2</v>
      </c>
      <c r="J19" s="15">
        <f>J9/J11</f>
        <v>0.5</v>
      </c>
    </row>
    <row r="20" spans="1:10" ht="15.75" thickBot="1" x14ac:dyDescent="0.3">
      <c r="G20" t="s">
        <v>19</v>
      </c>
      <c r="H20" s="25">
        <f>H10/H11</f>
        <v>0.17777777777777778</v>
      </c>
      <c r="I20" s="29">
        <f>I10/I11</f>
        <v>0.91428571428571426</v>
      </c>
      <c r="J20" s="15">
        <f>J10/J11</f>
        <v>0.5</v>
      </c>
    </row>
    <row r="21" spans="1:10" x14ac:dyDescent="0.25">
      <c r="H21" s="15">
        <f>SUM(H19:H20)</f>
        <v>1</v>
      </c>
      <c r="I21" s="15">
        <f>SUM(I19:I20)</f>
        <v>1</v>
      </c>
      <c r="J21" s="15">
        <f>SUM(J19:J20)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Venezuela</dc:creator>
  <cp:lastModifiedBy>Kelly Venezuela</cp:lastModifiedBy>
  <dcterms:created xsi:type="dcterms:W3CDTF">2018-05-25T18:47:48Z</dcterms:created>
  <dcterms:modified xsi:type="dcterms:W3CDTF">2018-06-05T14:52:22Z</dcterms:modified>
</cp:coreProperties>
</file>