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MAGISTER\SEMESTER 2\Manajemen Data Statistika\Praktikum\TugasKelompok1MDS\data\xlsx\"/>
    </mc:Choice>
  </mc:AlternateContent>
  <xr:revisionPtr revIDLastSave="0" documentId="13_ncr:1_{802F998B-41DB-4D5F-A667-71A3853460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J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</calcChain>
</file>

<file path=xl/sharedStrings.xml><?xml version="1.0" encoding="utf-8"?>
<sst xmlns="http://schemas.openxmlformats.org/spreadsheetml/2006/main" count="175" uniqueCount="123">
  <si>
    <t>Best Western Premier The Hive</t>
  </si>
  <si>
    <t>ARTOTEL Suites Mangkuluhur Jakarta</t>
  </si>
  <si>
    <t>Ra Suites Simatupang</t>
  </si>
  <si>
    <t>Aryaduta Menteng</t>
  </si>
  <si>
    <t>Hotel Indonesia Kempinski Jakarta</t>
  </si>
  <si>
    <t>Fraser Residence Menteng Jakarta</t>
  </si>
  <si>
    <t>The Sultan Hotel &amp; Residence Jakarta</t>
  </si>
  <si>
    <t>Intercontinental Jakarta Pondok Indah</t>
  </si>
  <si>
    <t>Hotel Mulia Senayan Jakarta</t>
  </si>
  <si>
    <t>Pullman Jakarta Central Park</t>
  </si>
  <si>
    <t>Goodrich Suites, ARTOTEL Portfolio</t>
  </si>
  <si>
    <t>Oakwood PIK Jakarta</t>
  </si>
  <si>
    <t>Hotel Gran Mahakam</t>
  </si>
  <si>
    <t>DoubleTree by Hilton Hotel Jakarta - Diponegoro</t>
  </si>
  <si>
    <t>Gran Melia Jakarta</t>
  </si>
  <si>
    <t>Oakwood Suites La Maison Jakarta</t>
  </si>
  <si>
    <t>Central Park Mall Madison Park Apartment</t>
  </si>
  <si>
    <t>Sunlake Waterfront Resort &amp; Convention</t>
  </si>
  <si>
    <t>Manhattan Hotel Jakarta</t>
  </si>
  <si>
    <t>Merlynn Park Hotel</t>
  </si>
  <si>
    <t>The Grove Suites by GRAND ASTON</t>
  </si>
  <si>
    <t>Crowne Plaza Jakarta Residences</t>
  </si>
  <si>
    <t>Hotel Borobudur Jakarta</t>
  </si>
  <si>
    <t>Fairmont Jakarta</t>
  </si>
  <si>
    <t>HARRIS Vertu Hotel Harmoni</t>
  </si>
  <si>
    <t>Grand Hyatt Jakarta</t>
  </si>
  <si>
    <t>Ayana Midplaza Jakarta Hotel</t>
  </si>
  <si>
    <t>Mandarin Oriental Jakarta</t>
  </si>
  <si>
    <t>Four Seasons Hotel Jakarta</t>
  </si>
  <si>
    <t>Ascott Jakarta</t>
  </si>
  <si>
    <t>The Gunawarman</t>
  </si>
  <si>
    <t>The Dharmawangsa Jakarta</t>
  </si>
  <si>
    <t>Shangri La Jakarta</t>
  </si>
  <si>
    <t>Le Meridien Jakarta</t>
  </si>
  <si>
    <t>Oakwood Premier Cozmo</t>
  </si>
  <si>
    <t>Pullman Jakarta Indonesia Thamrin CBD</t>
  </si>
  <si>
    <t>The Ritz-Carlton Jakarta, Mega Kuningan</t>
  </si>
  <si>
    <t>Ascott Kuningan Jakarta</t>
  </si>
  <si>
    <t>Grand Mercure Jakarta Harmoni</t>
  </si>
  <si>
    <t>The Westin Jakarta</t>
  </si>
  <si>
    <t>Oakwood Suites Kuningan Jakarta</t>
  </si>
  <si>
    <t>Park Hyatt Jakarta</t>
  </si>
  <si>
    <t>Alila Scbd Jakarta</t>
  </si>
  <si>
    <t>Le Méridien Jakarta</t>
  </si>
  <si>
    <t>The Grand Mansion Menteng</t>
  </si>
  <si>
    <t>Apatel Gold Coast</t>
  </si>
  <si>
    <t>FLAMINGO RESIDENCE</t>
  </si>
  <si>
    <t>Jakarta Property at Bassura Apartement</t>
  </si>
  <si>
    <t>Properti9 at Apartemen Green Pramuka</t>
  </si>
  <si>
    <t>The St. Regis Jakarta</t>
  </si>
  <si>
    <t>Suite 3BR Kemang Village Apartment By Travelio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</si>
  <si>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</si>
  <si>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</si>
  <si>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</si>
  <si>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</si>
  <si>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</si>
  <si>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</si>
  <si>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</si>
  <si>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</si>
  <si>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</si>
  <si>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</si>
  <si>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</si>
  <si>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</si>
  <si>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</si>
  <si>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</si>
  <si>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</si>
  <si>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</si>
  <si>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</si>
  <si>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</si>
  <si>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</si>
  <si>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</si>
  <si>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</si>
  <si>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</si>
  <si>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</si>
  <si>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</si>
  <si>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</si>
  <si>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</si>
  <si>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</si>
  <si>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</si>
  <si>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</si>
  <si>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</si>
  <si>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</si>
  <si>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</si>
  <si>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</si>
  <si>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</si>
  <si>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</si>
  <si>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</si>
  <si>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</si>
  <si>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</si>
  <si>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</si>
  <si>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</si>
  <si>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</si>
  <si>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</si>
  <si>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</si>
  <si>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</si>
  <si>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</si>
  <si>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</si>
  <si>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</si>
  <si>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</si>
  <si>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</si>
  <si>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</si>
  <si>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</si>
  <si>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</si>
  <si>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</si>
  <si>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</si>
  <si>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</si>
  <si>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</si>
  <si>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</si>
  <si>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 xml:space="preserve"> Jakarta Timur</t>
  </si>
  <si>
    <t xml:space="preserve"> Jakarta Selatan</t>
  </si>
  <si>
    <t xml:space="preserve"> Jakarta Pusat</t>
  </si>
  <si>
    <t xml:space="preserve"> Jakarta Barat</t>
  </si>
  <si>
    <t xml:space="preserve"> Jakarta Utara</t>
  </si>
  <si>
    <t>The Orient Jakarta-a Royal Hideaway Hotel</t>
  </si>
  <si>
    <t>The Residences at The Ritz-Carlton Jakarta</t>
  </si>
  <si>
    <t>ARSAKHA 001 Apartemen Cibubur Village</t>
  </si>
  <si>
    <t>Cozy and Elegant 2BR Kemang Village Apartment</t>
  </si>
  <si>
    <t>The Hermitage, a Tribute Portfolio Hotel</t>
  </si>
  <si>
    <t>The Mayflower - Marriott Executive Apt</t>
  </si>
  <si>
    <t>hotel_id</t>
  </si>
  <si>
    <t>hotelname</t>
  </si>
  <si>
    <t>address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</si>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</sst>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GISTER\SEMESTER%202\Manajemen%20Data%20Statistika\Praktikum\TugasKelompok1MDS\tabel%20guest.xlsx" TargetMode="External"/><Relationship Id="rId1" Type="http://schemas.openxmlformats.org/officeDocument/2006/relationships/externalLinkPath" Target="tabel%20g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workbookViewId="0">
      <selection activeCell="D2" sqref="D2"/>
    </sheetView>
  </sheetViews>
  <sheetFormatPr defaultRowHeight="15.5" x14ac:dyDescent="0.35"/>
  <cols>
    <col min="2" max="2" width="40" customWidth="1"/>
    <col min="3" max="3" width="20.25" customWidth="1"/>
    <col min="4" max="4" width="12.4140625" customWidth="1"/>
    <col min="6" max="6" width="58" customWidth="1"/>
  </cols>
  <sheetData>
    <row r="1" spans="1:10" x14ac:dyDescent="0.35">
      <c r="A1" t="s">
        <v>119</v>
      </c>
      <c r="B1" t="s">
        <v>120</v>
      </c>
      <c r="C1" t="s">
        <v>121</v>
      </c>
      <c r="D1" t="s">
        <v>122</v>
      </c>
    </row>
    <row r="2" spans="1:10" x14ac:dyDescent="0.35">
      <c r="A2" t="s">
        <v>51</v>
      </c>
      <c r="B2" t="s">
        <v>0</v>
      </c>
      <c r="C2" t="s">
        <v>108</v>
      </c>
      <c r="D2" s="1">
        <v>700000</v>
      </c>
      <c r="F2" t="str">
        <f>_xlfn.CONCAT("(","'",A2,"'",",","'",B2,"'",",","'",C2,"'",",","'",D2,"'","),")</f>
        <v>('h001','Best Western Premier The Hive',' Jakarta Timur','700000'),</v>
      </c>
      <c r="J2">
        <f>LEN(B2)</f>
        <v>29</v>
      </c>
    </row>
    <row r="3" spans="1:10" x14ac:dyDescent="0.35">
      <c r="A3" t="s">
        <v>52</v>
      </c>
      <c r="B3" t="s">
        <v>1</v>
      </c>
      <c r="C3" t="s">
        <v>109</v>
      </c>
      <c r="D3" s="1">
        <v>910791</v>
      </c>
      <c r="F3" t="str">
        <f t="shared" ref="F3:F58" si="0">_xlfn.CONCAT("(","'",A3,"'",",","'",B3,"'",",","'",C3,"'",",","'",D3,"'","),")</f>
        <v>('h002','ARTOTEL Suites Mangkuluhur Jakarta',' Jakarta Selatan','910791'),</v>
      </c>
      <c r="J3">
        <f t="shared" ref="J3:J58" si="1">LEN(B3)</f>
        <v>34</v>
      </c>
    </row>
    <row r="4" spans="1:10" x14ac:dyDescent="0.35">
      <c r="A4" t="s">
        <v>53</v>
      </c>
      <c r="B4" t="s">
        <v>2</v>
      </c>
      <c r="C4" t="s">
        <v>109</v>
      </c>
      <c r="D4" s="1">
        <v>912000</v>
      </c>
      <c r="F4" t="str">
        <f t="shared" si="0"/>
        <v>('h003','Ra Suites Simatupang',' Jakarta Selatan','912000'),</v>
      </c>
      <c r="J4">
        <f t="shared" si="1"/>
        <v>20</v>
      </c>
    </row>
    <row r="5" spans="1:10" x14ac:dyDescent="0.35">
      <c r="A5" t="s">
        <v>54</v>
      </c>
      <c r="B5" t="s">
        <v>3</v>
      </c>
      <c r="C5" t="s">
        <v>110</v>
      </c>
      <c r="D5" s="1">
        <v>1133000</v>
      </c>
      <c r="F5" t="str">
        <f t="shared" si="0"/>
        <v>('h004','Aryaduta Menteng',' Jakarta Pusat','1133000'),</v>
      </c>
      <c r="J5">
        <f t="shared" si="1"/>
        <v>16</v>
      </c>
    </row>
    <row r="6" spans="1:10" x14ac:dyDescent="0.35">
      <c r="A6" t="s">
        <v>55</v>
      </c>
      <c r="B6" t="s">
        <v>4</v>
      </c>
      <c r="C6" t="s">
        <v>110</v>
      </c>
      <c r="D6" s="1">
        <v>3394776</v>
      </c>
      <c r="F6" t="str">
        <f t="shared" si="0"/>
        <v>('h005','Hotel Indonesia Kempinski Jakarta',' Jakarta Pusat','3394776'),</v>
      </c>
      <c r="J6">
        <f t="shared" si="1"/>
        <v>33</v>
      </c>
    </row>
    <row r="7" spans="1:10" x14ac:dyDescent="0.35">
      <c r="A7" t="s">
        <v>56</v>
      </c>
      <c r="B7" t="s">
        <v>5</v>
      </c>
      <c r="C7" t="s">
        <v>110</v>
      </c>
      <c r="D7" s="1">
        <v>2452014</v>
      </c>
      <c r="F7" t="str">
        <f t="shared" si="0"/>
        <v>('h006','Fraser Residence Menteng Jakarta',' Jakarta Pusat','2452014'),</v>
      </c>
      <c r="J7">
        <f t="shared" si="1"/>
        <v>32</v>
      </c>
    </row>
    <row r="8" spans="1:10" x14ac:dyDescent="0.35">
      <c r="A8" t="s">
        <v>57</v>
      </c>
      <c r="B8" t="s">
        <v>6</v>
      </c>
      <c r="C8" t="s">
        <v>110</v>
      </c>
      <c r="D8" s="1">
        <v>1497375</v>
      </c>
      <c r="F8" t="str">
        <f t="shared" si="0"/>
        <v>('h007','The Sultan Hotel &amp; Residence Jakarta',' Jakarta Pusat','1497375'),</v>
      </c>
      <c r="J8">
        <f t="shared" si="1"/>
        <v>36</v>
      </c>
    </row>
    <row r="9" spans="1:10" x14ac:dyDescent="0.35">
      <c r="A9" t="s">
        <v>58</v>
      </c>
      <c r="B9" t="s">
        <v>7</v>
      </c>
      <c r="C9" t="s">
        <v>109</v>
      </c>
      <c r="D9" s="1">
        <v>3854789</v>
      </c>
      <c r="F9" t="str">
        <f t="shared" si="0"/>
        <v>('h008','Intercontinental Jakarta Pondok Indah',' Jakarta Selatan','3854789'),</v>
      </c>
      <c r="J9">
        <f t="shared" si="1"/>
        <v>37</v>
      </c>
    </row>
    <row r="10" spans="1:10" x14ac:dyDescent="0.35">
      <c r="A10" t="s">
        <v>59</v>
      </c>
      <c r="B10" t="s">
        <v>8</v>
      </c>
      <c r="C10" t="s">
        <v>110</v>
      </c>
      <c r="D10" s="1">
        <v>2771215</v>
      </c>
      <c r="F10" t="str">
        <f t="shared" si="0"/>
        <v>('h009','Hotel Mulia Senayan Jakarta',' Jakarta Pusat','2771215'),</v>
      </c>
      <c r="J10">
        <f t="shared" si="1"/>
        <v>27</v>
      </c>
    </row>
    <row r="11" spans="1:10" x14ac:dyDescent="0.35">
      <c r="A11" t="s">
        <v>60</v>
      </c>
      <c r="B11" t="s">
        <v>9</v>
      </c>
      <c r="C11" t="s">
        <v>111</v>
      </c>
      <c r="D11" s="1">
        <v>2453880</v>
      </c>
      <c r="F11" t="str">
        <f t="shared" si="0"/>
        <v>('h010','Pullman Jakarta Central Park',' Jakarta Barat','2453880'),</v>
      </c>
      <c r="J11">
        <f t="shared" si="1"/>
        <v>28</v>
      </c>
    </row>
    <row r="12" spans="1:10" x14ac:dyDescent="0.35">
      <c r="A12" t="s">
        <v>61</v>
      </c>
      <c r="B12" t="s">
        <v>10</v>
      </c>
      <c r="C12" t="s">
        <v>109</v>
      </c>
      <c r="D12" s="1">
        <v>1149984</v>
      </c>
      <c r="F12" t="str">
        <f t="shared" si="0"/>
        <v>('h011','Goodrich Suites, ARTOTEL Portfolio',' Jakarta Selatan','1149984'),</v>
      </c>
      <c r="J12">
        <f t="shared" si="1"/>
        <v>34</v>
      </c>
    </row>
    <row r="13" spans="1:10" x14ac:dyDescent="0.35">
      <c r="A13" t="s">
        <v>62</v>
      </c>
      <c r="B13" t="s">
        <v>11</v>
      </c>
      <c r="C13" t="s">
        <v>112</v>
      </c>
      <c r="D13" s="1">
        <v>1666000</v>
      </c>
      <c r="F13" t="str">
        <f t="shared" si="0"/>
        <v>('h012','Oakwood PIK Jakarta',' Jakarta Utara','1666000'),</v>
      </c>
      <c r="J13">
        <f t="shared" si="1"/>
        <v>19</v>
      </c>
    </row>
    <row r="14" spans="1:10" x14ac:dyDescent="0.35">
      <c r="A14" t="s">
        <v>63</v>
      </c>
      <c r="B14" t="s">
        <v>113</v>
      </c>
      <c r="C14" t="s">
        <v>110</v>
      </c>
      <c r="D14" s="1">
        <v>3367429</v>
      </c>
      <c r="F14" t="str">
        <f t="shared" si="0"/>
        <v>('h013','The Orient Jakarta-a Royal Hideaway Hotel',' Jakarta Pusat','3367429'),</v>
      </c>
      <c r="J14">
        <f t="shared" si="1"/>
        <v>41</v>
      </c>
    </row>
    <row r="15" spans="1:10" x14ac:dyDescent="0.35">
      <c r="A15" t="s">
        <v>64</v>
      </c>
      <c r="B15" t="s">
        <v>12</v>
      </c>
      <c r="C15" t="s">
        <v>109</v>
      </c>
      <c r="D15" s="1">
        <v>1862000</v>
      </c>
      <c r="F15" t="str">
        <f t="shared" si="0"/>
        <v>('h014','Hotel Gran Mahakam',' Jakarta Selatan','1862000'),</v>
      </c>
      <c r="J15">
        <f t="shared" si="1"/>
        <v>18</v>
      </c>
    </row>
    <row r="16" spans="1:10" x14ac:dyDescent="0.35">
      <c r="A16" t="s">
        <v>65</v>
      </c>
      <c r="B16" t="s">
        <v>13</v>
      </c>
      <c r="C16" t="s">
        <v>110</v>
      </c>
      <c r="D16" s="1">
        <v>1875500</v>
      </c>
      <c r="F16" t="str">
        <f t="shared" si="0"/>
        <v>('h015','DoubleTree by Hilton Hotel Jakarta - Diponegoro',' Jakarta Pusat','1875500'),</v>
      </c>
      <c r="J16">
        <f t="shared" si="1"/>
        <v>47</v>
      </c>
    </row>
    <row r="17" spans="1:10" x14ac:dyDescent="0.35">
      <c r="A17" t="s">
        <v>66</v>
      </c>
      <c r="B17" t="s">
        <v>14</v>
      </c>
      <c r="C17" t="s">
        <v>109</v>
      </c>
      <c r="D17" s="1">
        <v>2441999</v>
      </c>
      <c r="F17" t="str">
        <f t="shared" si="0"/>
        <v>('h016','Gran Melia Jakarta',' Jakarta Selatan','2441999'),</v>
      </c>
      <c r="J17">
        <f t="shared" si="1"/>
        <v>18</v>
      </c>
    </row>
    <row r="18" spans="1:10" x14ac:dyDescent="0.35">
      <c r="A18" t="s">
        <v>67</v>
      </c>
      <c r="B18" t="s">
        <v>15</v>
      </c>
      <c r="C18" t="s">
        <v>109</v>
      </c>
      <c r="D18" s="1">
        <v>2708650</v>
      </c>
      <c r="F18" t="str">
        <f t="shared" si="0"/>
        <v>('h017','Oakwood Suites La Maison Jakarta',' Jakarta Selatan','2708650'),</v>
      </c>
      <c r="J18">
        <f t="shared" si="1"/>
        <v>32</v>
      </c>
    </row>
    <row r="19" spans="1:10" x14ac:dyDescent="0.35">
      <c r="A19" t="s">
        <v>68</v>
      </c>
      <c r="B19" t="s">
        <v>16</v>
      </c>
      <c r="C19" t="s">
        <v>111</v>
      </c>
      <c r="D19" s="1">
        <v>367000</v>
      </c>
      <c r="F19" t="str">
        <f t="shared" si="0"/>
        <v>('h018','Central Park Mall Madison Park Apartment',' Jakarta Barat','367000'),</v>
      </c>
      <c r="J19">
        <f t="shared" si="1"/>
        <v>40</v>
      </c>
    </row>
    <row r="20" spans="1:10" x14ac:dyDescent="0.35">
      <c r="A20" t="s">
        <v>69</v>
      </c>
      <c r="B20" t="s">
        <v>17</v>
      </c>
      <c r="C20" t="s">
        <v>112</v>
      </c>
      <c r="D20" s="1">
        <v>565722</v>
      </c>
      <c r="F20" t="str">
        <f t="shared" si="0"/>
        <v>('h019','Sunlake Waterfront Resort &amp; Convention',' Jakarta Utara','565722'),</v>
      </c>
      <c r="J20">
        <f t="shared" si="1"/>
        <v>38</v>
      </c>
    </row>
    <row r="21" spans="1:10" x14ac:dyDescent="0.35">
      <c r="A21" t="s">
        <v>70</v>
      </c>
      <c r="B21" t="s">
        <v>18</v>
      </c>
      <c r="C21" t="s">
        <v>109</v>
      </c>
      <c r="D21" s="1">
        <v>1197000</v>
      </c>
      <c r="F21" t="str">
        <f t="shared" si="0"/>
        <v>('h020','Manhattan Hotel Jakarta',' Jakarta Selatan','1197000'),</v>
      </c>
      <c r="J21">
        <f t="shared" si="1"/>
        <v>23</v>
      </c>
    </row>
    <row r="22" spans="1:10" x14ac:dyDescent="0.35">
      <c r="A22" t="s">
        <v>71</v>
      </c>
      <c r="B22" t="s">
        <v>19</v>
      </c>
      <c r="C22" t="s">
        <v>110</v>
      </c>
      <c r="D22" s="1">
        <v>959999</v>
      </c>
      <c r="F22" t="str">
        <f t="shared" si="0"/>
        <v>('h021','Merlynn Park Hotel',' Jakarta Pusat','959999'),</v>
      </c>
      <c r="J22">
        <f t="shared" si="1"/>
        <v>18</v>
      </c>
    </row>
    <row r="23" spans="1:10" x14ac:dyDescent="0.35">
      <c r="A23" t="s">
        <v>72</v>
      </c>
      <c r="B23" t="s">
        <v>20</v>
      </c>
      <c r="C23" t="s">
        <v>109</v>
      </c>
      <c r="D23" s="1">
        <v>1618363</v>
      </c>
      <c r="F23" t="str">
        <f t="shared" si="0"/>
        <v>('h022','The Grove Suites by GRAND ASTON',' Jakarta Selatan','1618363'),</v>
      </c>
      <c r="J23">
        <f t="shared" si="1"/>
        <v>31</v>
      </c>
    </row>
    <row r="24" spans="1:10" x14ac:dyDescent="0.35">
      <c r="A24" t="s">
        <v>73</v>
      </c>
      <c r="B24" t="s">
        <v>21</v>
      </c>
      <c r="C24" t="s">
        <v>109</v>
      </c>
      <c r="D24" s="1">
        <v>809999</v>
      </c>
      <c r="F24" t="str">
        <f t="shared" si="0"/>
        <v>('h023','Crowne Plaza Jakarta Residences',' Jakarta Selatan','809999'),</v>
      </c>
      <c r="J24">
        <f t="shared" si="1"/>
        <v>31</v>
      </c>
    </row>
    <row r="25" spans="1:10" x14ac:dyDescent="0.35">
      <c r="A25" t="s">
        <v>74</v>
      </c>
      <c r="B25" t="s">
        <v>22</v>
      </c>
      <c r="C25" t="s">
        <v>110</v>
      </c>
      <c r="D25" s="1">
        <v>2721599</v>
      </c>
      <c r="F25" t="str">
        <f t="shared" si="0"/>
        <v>('h024','Hotel Borobudur Jakarta',' Jakarta Pusat','2721599'),</v>
      </c>
      <c r="J25">
        <f t="shared" si="1"/>
        <v>23</v>
      </c>
    </row>
    <row r="26" spans="1:10" x14ac:dyDescent="0.35">
      <c r="A26" t="s">
        <v>75</v>
      </c>
      <c r="B26" t="s">
        <v>23</v>
      </c>
      <c r="C26" t="s">
        <v>110</v>
      </c>
      <c r="D26" s="1">
        <v>3993000</v>
      </c>
      <c r="F26" t="str">
        <f t="shared" si="0"/>
        <v>('h025','Fairmont Jakarta',' Jakarta Pusat','3993000'),</v>
      </c>
      <c r="J26">
        <f t="shared" si="1"/>
        <v>16</v>
      </c>
    </row>
    <row r="27" spans="1:10" x14ac:dyDescent="0.35">
      <c r="A27" t="s">
        <v>76</v>
      </c>
      <c r="B27" t="s">
        <v>24</v>
      </c>
      <c r="C27" t="s">
        <v>110</v>
      </c>
      <c r="D27" s="1">
        <v>1733001</v>
      </c>
      <c r="F27" t="str">
        <f t="shared" si="0"/>
        <v>('h026','HARRIS Vertu Hotel Harmoni',' Jakarta Pusat','1733001'),</v>
      </c>
      <c r="J27">
        <f t="shared" si="1"/>
        <v>26</v>
      </c>
    </row>
    <row r="28" spans="1:10" x14ac:dyDescent="0.35">
      <c r="A28" t="s">
        <v>77</v>
      </c>
      <c r="B28" t="s">
        <v>25</v>
      </c>
      <c r="C28" t="s">
        <v>110</v>
      </c>
      <c r="D28" s="1">
        <v>4072860</v>
      </c>
      <c r="F28" t="str">
        <f t="shared" si="0"/>
        <v>('h027','Grand Hyatt Jakarta',' Jakarta Pusat','4072860'),</v>
      </c>
      <c r="J28">
        <f t="shared" si="1"/>
        <v>19</v>
      </c>
    </row>
    <row r="29" spans="1:10" x14ac:dyDescent="0.35">
      <c r="A29" t="s">
        <v>78</v>
      </c>
      <c r="B29" t="s">
        <v>26</v>
      </c>
      <c r="C29" t="s">
        <v>110</v>
      </c>
      <c r="D29" s="1">
        <v>3361743</v>
      </c>
      <c r="F29" t="str">
        <f t="shared" si="0"/>
        <v>('h028','Ayana Midplaza Jakarta Hotel',' Jakarta Pusat','3361743'),</v>
      </c>
      <c r="J29">
        <f t="shared" si="1"/>
        <v>28</v>
      </c>
    </row>
    <row r="30" spans="1:10" x14ac:dyDescent="0.35">
      <c r="A30" t="s">
        <v>79</v>
      </c>
      <c r="B30" t="s">
        <v>27</v>
      </c>
      <c r="C30" t="s">
        <v>110</v>
      </c>
      <c r="D30" s="1">
        <v>5031180</v>
      </c>
      <c r="F30" t="str">
        <f t="shared" si="0"/>
        <v>('h029','Mandarin Oriental Jakarta',' Jakarta Pusat','5031180'),</v>
      </c>
      <c r="J30">
        <f t="shared" si="1"/>
        <v>25</v>
      </c>
    </row>
    <row r="31" spans="1:10" x14ac:dyDescent="0.35">
      <c r="A31" t="s">
        <v>80</v>
      </c>
      <c r="B31" t="s">
        <v>28</v>
      </c>
      <c r="C31" t="s">
        <v>109</v>
      </c>
      <c r="D31" s="1">
        <v>5207840</v>
      </c>
      <c r="F31" t="str">
        <f t="shared" si="0"/>
        <v>('h030','Four Seasons Hotel Jakarta',' Jakarta Selatan','5207840'),</v>
      </c>
      <c r="J31">
        <f t="shared" si="1"/>
        <v>26</v>
      </c>
    </row>
    <row r="32" spans="1:10" x14ac:dyDescent="0.35">
      <c r="A32" t="s">
        <v>81</v>
      </c>
      <c r="B32" t="s">
        <v>29</v>
      </c>
      <c r="C32" t="s">
        <v>110</v>
      </c>
      <c r="D32" s="1">
        <v>2442000</v>
      </c>
      <c r="F32" t="str">
        <f t="shared" si="0"/>
        <v>('h031','Ascott Jakarta',' Jakarta Pusat','2442000'),</v>
      </c>
      <c r="J32">
        <f t="shared" si="1"/>
        <v>14</v>
      </c>
    </row>
    <row r="33" spans="1:10" x14ac:dyDescent="0.35">
      <c r="A33" t="s">
        <v>82</v>
      </c>
      <c r="B33" t="s">
        <v>30</v>
      </c>
      <c r="C33" t="s">
        <v>109</v>
      </c>
      <c r="D33" s="1">
        <v>2641214</v>
      </c>
      <c r="F33" t="str">
        <f t="shared" si="0"/>
        <v>('h032','The Gunawarman',' Jakarta Selatan','2641214'),</v>
      </c>
      <c r="J33">
        <f t="shared" si="1"/>
        <v>14</v>
      </c>
    </row>
    <row r="34" spans="1:10" x14ac:dyDescent="0.35">
      <c r="A34" t="s">
        <v>83</v>
      </c>
      <c r="B34" t="s">
        <v>31</v>
      </c>
      <c r="C34" t="s">
        <v>109</v>
      </c>
      <c r="D34" s="1">
        <v>4159999</v>
      </c>
      <c r="F34" t="str">
        <f t="shared" si="0"/>
        <v>('h033','The Dharmawangsa Jakarta',' Jakarta Selatan','4159999'),</v>
      </c>
      <c r="J34">
        <f t="shared" si="1"/>
        <v>24</v>
      </c>
    </row>
    <row r="35" spans="1:10" x14ac:dyDescent="0.35">
      <c r="A35" t="s">
        <v>84</v>
      </c>
      <c r="B35" t="s">
        <v>32</v>
      </c>
      <c r="C35" t="s">
        <v>110</v>
      </c>
      <c r="D35" s="1">
        <v>3404759</v>
      </c>
      <c r="F35" t="str">
        <f t="shared" si="0"/>
        <v>('h034','Shangri La Jakarta',' Jakarta Pusat','3404759'),</v>
      </c>
      <c r="J35">
        <f t="shared" si="1"/>
        <v>18</v>
      </c>
    </row>
    <row r="36" spans="1:10" x14ac:dyDescent="0.35">
      <c r="A36" t="s">
        <v>85</v>
      </c>
      <c r="B36" t="s">
        <v>33</v>
      </c>
      <c r="C36" t="s">
        <v>110</v>
      </c>
      <c r="D36" s="1">
        <v>3025000</v>
      </c>
      <c r="F36" t="str">
        <f t="shared" si="0"/>
        <v>('h035','Le Meridien Jakarta',' Jakarta Pusat','3025000'),</v>
      </c>
      <c r="J36">
        <f t="shared" si="1"/>
        <v>19</v>
      </c>
    </row>
    <row r="37" spans="1:10" x14ac:dyDescent="0.35">
      <c r="A37" t="s">
        <v>86</v>
      </c>
      <c r="B37" t="s">
        <v>34</v>
      </c>
      <c r="C37" t="s">
        <v>109</v>
      </c>
      <c r="D37" s="1">
        <v>4886733</v>
      </c>
      <c r="F37" t="str">
        <f t="shared" si="0"/>
        <v>('h036','Oakwood Premier Cozmo',' Jakarta Selatan','4886733'),</v>
      </c>
      <c r="J37">
        <f t="shared" si="1"/>
        <v>21</v>
      </c>
    </row>
    <row r="38" spans="1:10" x14ac:dyDescent="0.35">
      <c r="A38" t="s">
        <v>87</v>
      </c>
      <c r="B38" t="s">
        <v>35</v>
      </c>
      <c r="C38" t="s">
        <v>110</v>
      </c>
      <c r="D38" s="1">
        <v>1913010</v>
      </c>
      <c r="F38" t="str">
        <f t="shared" si="0"/>
        <v>('h037','Pullman Jakarta Indonesia Thamrin CBD',' Jakarta Pusat','1913010'),</v>
      </c>
      <c r="J38">
        <f t="shared" si="1"/>
        <v>37</v>
      </c>
    </row>
    <row r="39" spans="1:10" x14ac:dyDescent="0.35">
      <c r="A39" t="s">
        <v>88</v>
      </c>
      <c r="B39" t="s">
        <v>36</v>
      </c>
      <c r="C39" t="s">
        <v>109</v>
      </c>
      <c r="D39" s="1">
        <v>8470000</v>
      </c>
      <c r="F39" t="str">
        <f t="shared" si="0"/>
        <v>('h038','The Ritz-Carlton Jakarta, Mega Kuningan',' Jakarta Selatan','8470000'),</v>
      </c>
      <c r="J39">
        <f t="shared" si="1"/>
        <v>39</v>
      </c>
    </row>
    <row r="40" spans="1:10" x14ac:dyDescent="0.35">
      <c r="A40" t="s">
        <v>89</v>
      </c>
      <c r="B40" t="s">
        <v>37</v>
      </c>
      <c r="C40" t="s">
        <v>109</v>
      </c>
      <c r="D40" s="1">
        <v>3601950</v>
      </c>
      <c r="F40" t="str">
        <f t="shared" si="0"/>
        <v>('h039','Ascott Kuningan Jakarta',' Jakarta Selatan','3601950'),</v>
      </c>
      <c r="J40">
        <f t="shared" si="1"/>
        <v>23</v>
      </c>
    </row>
    <row r="41" spans="1:10" x14ac:dyDescent="0.35">
      <c r="A41" t="s">
        <v>90</v>
      </c>
      <c r="B41" t="s">
        <v>38</v>
      </c>
      <c r="C41" t="s">
        <v>110</v>
      </c>
      <c r="D41" s="1">
        <v>1225269</v>
      </c>
      <c r="F41">
        <f>[1]Sheet1!$H$2</f>
        <v>0</v>
      </c>
      <c r="J41">
        <f t="shared" si="1"/>
        <v>29</v>
      </c>
    </row>
    <row r="42" spans="1:10" x14ac:dyDescent="0.35">
      <c r="A42" t="s">
        <v>91</v>
      </c>
      <c r="B42" t="s">
        <v>118</v>
      </c>
      <c r="C42" t="s">
        <v>109</v>
      </c>
      <c r="D42" s="1">
        <v>2299000</v>
      </c>
      <c r="F42" t="str">
        <f>_xlfn.CONCAT("(","'",A42,"'",",","'",B42,"'",",","'",C42,"'",",","'",D42,"'","),")</f>
        <v>('h041','The Mayflower - Marriott Executive Apt',' Jakarta Selatan','2299000'),</v>
      </c>
      <c r="J42">
        <f t="shared" si="1"/>
        <v>38</v>
      </c>
    </row>
    <row r="43" spans="1:10" x14ac:dyDescent="0.35">
      <c r="A43" t="s">
        <v>92</v>
      </c>
      <c r="B43" t="s">
        <v>39</v>
      </c>
      <c r="C43" t="s">
        <v>109</v>
      </c>
      <c r="D43" s="1">
        <v>4706900</v>
      </c>
      <c r="F43" t="str">
        <f t="shared" si="0"/>
        <v>('h042','The Westin Jakarta',' Jakarta Selatan','4706900'),</v>
      </c>
      <c r="J43">
        <f t="shared" si="1"/>
        <v>18</v>
      </c>
    </row>
    <row r="44" spans="1:10" x14ac:dyDescent="0.35">
      <c r="A44" t="s">
        <v>93</v>
      </c>
      <c r="B44" t="s">
        <v>117</v>
      </c>
      <c r="C44" t="s">
        <v>110</v>
      </c>
      <c r="D44" s="1">
        <v>3509000</v>
      </c>
      <c r="F44" t="str">
        <f t="shared" si="0"/>
        <v>('h043','The Hermitage, a Tribute Portfolio Hotel',' Jakarta Pusat','3509000'),</v>
      </c>
      <c r="J44">
        <f t="shared" si="1"/>
        <v>40</v>
      </c>
    </row>
    <row r="45" spans="1:10" x14ac:dyDescent="0.35">
      <c r="A45" t="s">
        <v>94</v>
      </c>
      <c r="B45" t="s">
        <v>40</v>
      </c>
      <c r="C45" t="s">
        <v>109</v>
      </c>
      <c r="D45" s="1">
        <v>1734601</v>
      </c>
      <c r="F45" t="str">
        <f t="shared" si="0"/>
        <v>('h044','Oakwood Suites Kuningan Jakarta',' Jakarta Selatan','1734601'),</v>
      </c>
      <c r="J45">
        <f t="shared" si="1"/>
        <v>31</v>
      </c>
    </row>
    <row r="46" spans="1:10" x14ac:dyDescent="0.35">
      <c r="A46" t="s">
        <v>95</v>
      </c>
      <c r="B46" t="s">
        <v>114</v>
      </c>
      <c r="C46" t="s">
        <v>109</v>
      </c>
      <c r="D46" s="1">
        <v>4180000</v>
      </c>
      <c r="F46" t="str">
        <f t="shared" si="0"/>
        <v>('h045','The Residences at The Ritz-Carlton Jakarta',' Jakarta Selatan','4180000'),</v>
      </c>
      <c r="J46">
        <f t="shared" si="1"/>
        <v>42</v>
      </c>
    </row>
    <row r="47" spans="1:10" x14ac:dyDescent="0.35">
      <c r="A47" t="s">
        <v>96</v>
      </c>
      <c r="B47" t="s">
        <v>41</v>
      </c>
      <c r="C47" t="s">
        <v>110</v>
      </c>
      <c r="D47" s="1">
        <v>4246011</v>
      </c>
      <c r="F47" t="str">
        <f t="shared" si="0"/>
        <v>('h046','Park Hyatt Jakarta',' Jakarta Pusat','4246011'),</v>
      </c>
      <c r="J47">
        <f t="shared" si="1"/>
        <v>18</v>
      </c>
    </row>
    <row r="48" spans="1:10" x14ac:dyDescent="0.35">
      <c r="A48" t="s">
        <v>97</v>
      </c>
      <c r="B48" t="s">
        <v>42</v>
      </c>
      <c r="C48" t="s">
        <v>109</v>
      </c>
      <c r="D48" s="1">
        <v>5082000</v>
      </c>
      <c r="F48" t="str">
        <f t="shared" si="0"/>
        <v>('h047','Alila Scbd Jakarta',' Jakarta Selatan','5082000'),</v>
      </c>
      <c r="J48">
        <f t="shared" si="1"/>
        <v>18</v>
      </c>
    </row>
    <row r="49" spans="1:10" x14ac:dyDescent="0.35">
      <c r="A49" t="s">
        <v>98</v>
      </c>
      <c r="B49" t="s">
        <v>43</v>
      </c>
      <c r="C49" t="s">
        <v>110</v>
      </c>
      <c r="D49" s="1">
        <v>3388000</v>
      </c>
      <c r="F49" t="str">
        <f t="shared" si="0"/>
        <v>('h048','Le Méridien Jakarta',' Jakarta Pusat','3388000'),</v>
      </c>
      <c r="J49">
        <f t="shared" si="1"/>
        <v>19</v>
      </c>
    </row>
    <row r="50" spans="1:10" x14ac:dyDescent="0.35">
      <c r="A50" t="s">
        <v>99</v>
      </c>
      <c r="B50" t="s">
        <v>44</v>
      </c>
      <c r="C50" t="s">
        <v>110</v>
      </c>
      <c r="D50" s="1">
        <v>2947745</v>
      </c>
      <c r="F50" t="str">
        <f t="shared" si="0"/>
        <v>('h049','The Grand Mansion Menteng',' Jakarta Pusat','2947745'),</v>
      </c>
      <c r="J50">
        <f t="shared" si="1"/>
        <v>25</v>
      </c>
    </row>
    <row r="51" spans="1:10" x14ac:dyDescent="0.35">
      <c r="A51" t="s">
        <v>100</v>
      </c>
      <c r="B51" t="s">
        <v>45</v>
      </c>
      <c r="C51" t="s">
        <v>112</v>
      </c>
      <c r="D51" s="1">
        <v>664999</v>
      </c>
      <c r="F51" t="str">
        <f t="shared" si="0"/>
        <v>('h050','Apatel Gold Coast',' Jakarta Utara','664999'),</v>
      </c>
      <c r="J51">
        <f t="shared" si="1"/>
        <v>17</v>
      </c>
    </row>
    <row r="52" spans="1:10" x14ac:dyDescent="0.35">
      <c r="A52" t="s">
        <v>101</v>
      </c>
      <c r="B52" t="s">
        <v>46</v>
      </c>
      <c r="C52" t="s">
        <v>109</v>
      </c>
      <c r="D52" s="1">
        <v>268341</v>
      </c>
      <c r="F52" t="str">
        <f t="shared" si="0"/>
        <v>('h051','FLAMINGO RESIDENCE',' Jakarta Selatan','268341'),</v>
      </c>
      <c r="J52">
        <f t="shared" si="1"/>
        <v>18</v>
      </c>
    </row>
    <row r="53" spans="1:10" x14ac:dyDescent="0.35">
      <c r="A53" t="s">
        <v>102</v>
      </c>
      <c r="B53" t="s">
        <v>47</v>
      </c>
      <c r="C53" t="s">
        <v>108</v>
      </c>
      <c r="D53" s="1">
        <v>334375</v>
      </c>
      <c r="F53" t="str">
        <f t="shared" si="0"/>
        <v>('h052','Jakarta Property at Bassura Apartement',' Jakarta Timur','334375'),</v>
      </c>
      <c r="J53">
        <f t="shared" si="1"/>
        <v>38</v>
      </c>
    </row>
    <row r="54" spans="1:10" x14ac:dyDescent="0.35">
      <c r="A54" t="s">
        <v>103</v>
      </c>
      <c r="B54" t="s">
        <v>48</v>
      </c>
      <c r="C54" t="s">
        <v>110</v>
      </c>
      <c r="D54" s="1">
        <v>360000</v>
      </c>
      <c r="F54" t="str">
        <f t="shared" si="0"/>
        <v>('h053','Properti9 at Apartemen Green Pramuka',' Jakarta Pusat','360000'),</v>
      </c>
      <c r="J54">
        <f t="shared" si="1"/>
        <v>36</v>
      </c>
    </row>
    <row r="55" spans="1:10" x14ac:dyDescent="0.35">
      <c r="A55" t="s">
        <v>104</v>
      </c>
      <c r="B55" t="s">
        <v>49</v>
      </c>
      <c r="C55" t="s">
        <v>109</v>
      </c>
      <c r="D55" s="1">
        <v>4961000</v>
      </c>
      <c r="F55" t="str">
        <f t="shared" si="0"/>
        <v>('h054','The St. Regis Jakarta',' Jakarta Selatan','4961000'),</v>
      </c>
      <c r="J55">
        <f t="shared" si="1"/>
        <v>21</v>
      </c>
    </row>
    <row r="56" spans="1:10" x14ac:dyDescent="0.35">
      <c r="A56" t="s">
        <v>105</v>
      </c>
      <c r="B56" t="s">
        <v>115</v>
      </c>
      <c r="C56" t="s">
        <v>108</v>
      </c>
      <c r="D56" s="1">
        <v>120000</v>
      </c>
      <c r="F56" t="str">
        <f t="shared" si="0"/>
        <v>('h055','ARSAKHA 001 Apartemen Cibubur Village',' Jakarta Timur','120000'),</v>
      </c>
      <c r="J56">
        <f t="shared" si="1"/>
        <v>37</v>
      </c>
    </row>
    <row r="57" spans="1:10" x14ac:dyDescent="0.35">
      <c r="A57" t="s">
        <v>106</v>
      </c>
      <c r="B57" t="s">
        <v>50</v>
      </c>
      <c r="C57" t="s">
        <v>109</v>
      </c>
      <c r="D57" s="1">
        <v>5025253</v>
      </c>
      <c r="F57" t="str">
        <f t="shared" si="0"/>
        <v>('h056','Suite 3BR Kemang Village Apartment By Travelio',' Jakarta Selatan','5025253'),</v>
      </c>
      <c r="J57">
        <f t="shared" si="1"/>
        <v>46</v>
      </c>
    </row>
    <row r="58" spans="1:10" x14ac:dyDescent="0.35">
      <c r="A58" t="s">
        <v>107</v>
      </c>
      <c r="B58" t="s">
        <v>116</v>
      </c>
      <c r="C58" t="s">
        <v>109</v>
      </c>
      <c r="D58" s="1">
        <v>2807290</v>
      </c>
      <c r="F58" t="str">
        <f t="shared" si="0"/>
        <v>('h057','Cozy and Elegant 2BR Kemang Village Apartment',' Jakarta Selatan','2807290'),</v>
      </c>
      <c r="J58">
        <f t="shared" si="1"/>
        <v>45</v>
      </c>
    </row>
  </sheetData>
  <phoneticPr fontId="1" type="noConversion"/>
  <pageMargins left="0.7" right="0.7" top="0.75" bottom="0.75" header="0.3" footer="0.3"/>
  <ignoredErrors>
    <ignoredError sqref="B3:B13 B15:B41 B47:B55 B57 B45 B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Irsyifa Mayzela A</dc:creator>
  <cp:lastModifiedBy>Irsyifa Mayzela A</cp:lastModifiedBy>
  <dcterms:created xsi:type="dcterms:W3CDTF">2023-02-27T09:17:39Z</dcterms:created>
  <dcterms:modified xsi:type="dcterms:W3CDTF">2023-03-27T05:02:05Z</dcterms:modified>
</cp:coreProperties>
</file>