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exPeak13\Downloads\27112024\"/>
    </mc:Choice>
  </mc:AlternateContent>
  <xr:revisionPtr revIDLastSave="0" documentId="13_ncr:1_{CFBD3244-A6BD-4AC0-8933-EDEF24763B63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Laboratório" sheetId="1" r:id="rId1"/>
    <sheet name="Gases Medicinais" sheetId="9" r:id="rId2"/>
    <sheet name="Material Hospitalar" sheetId="8" r:id="rId3"/>
    <sheet name="Medicamento Geral" sheetId="7" r:id="rId4"/>
    <sheet name="Radiologia" sheetId="6" r:id="rId5"/>
    <sheet name="Odontologia" sheetId="3" r:id="rId6"/>
    <sheet name="Alto Custo" sheetId="4" r:id="rId7"/>
    <sheet name="Dietas" sheetId="5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M27" i="1"/>
  <c r="K27" i="1"/>
  <c r="I27" i="1"/>
  <c r="G27" i="1"/>
  <c r="E27" i="1"/>
  <c r="C27" i="1"/>
  <c r="A27" i="1"/>
  <c r="A29" i="1" l="1"/>
  <c r="A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FORNECEDOR IMPEDIDO
	-Hospital Militar de Área de Manaus H Mil A Manaus
----
Reagente Bioquímica
	-Hospital Militar de Área de Manaus H Mil A Manaus</t>
        </r>
      </text>
    </comment>
  </commentList>
</comments>
</file>

<file path=xl/sharedStrings.xml><?xml version="1.0" encoding="utf-8"?>
<sst xmlns="http://schemas.openxmlformats.org/spreadsheetml/2006/main" count="29" uniqueCount="16">
  <si>
    <t>LABORATÓRIO</t>
  </si>
  <si>
    <t>ODONTOLOGIA</t>
  </si>
  <si>
    <t>ALTO CUSTO</t>
  </si>
  <si>
    <t>DIETAS</t>
  </si>
  <si>
    <t>RADIOLOGIA</t>
  </si>
  <si>
    <t>MEDICAMENTO GERAL</t>
  </si>
  <si>
    <t>MATERIAL HOSPITALAR</t>
  </si>
  <si>
    <t>GASES MEDICINAIS</t>
  </si>
  <si>
    <t>n° Requisitória</t>
  </si>
  <si>
    <t>Valor R$</t>
  </si>
  <si>
    <t>nº Requisi</t>
  </si>
  <si>
    <t>R$100.690,00</t>
  </si>
  <si>
    <t>Valor Total do GPD</t>
  </si>
  <si>
    <t>Valor Utilizado</t>
  </si>
  <si>
    <t>Valor Disponível</t>
  </si>
  <si>
    <t>Empenhado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</si>
</sst>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R$ -416]#,##0.00"/>
    <numFmt numFmtId="165" formatCode="d\ mmm\ yy"/>
  </numFmts>
  <fonts count="14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2"/>
      <color rgb="FF000000"/>
      <name val="&quot;Calibri&quot;"/>
    </font>
    <font>
      <sz val="10"/>
      <color theme="1"/>
      <name val="Arial"/>
    </font>
    <font>
      <sz val="10"/>
      <color rgb="FFFF0000"/>
      <name val="Arial"/>
    </font>
    <font>
      <b/>
      <sz val="10"/>
      <color rgb="FF000000"/>
      <name val="Arial"/>
      <scheme val="minor"/>
    </font>
    <font>
      <sz val="10"/>
      <color rgb="FFFFFFFF"/>
      <name val="Arial"/>
      <scheme val="minor"/>
    </font>
    <font>
      <b/>
      <sz val="11"/>
      <color rgb="FF000000"/>
      <name val="Calibri"/>
    </font>
    <font>
      <sz val="8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2" fillId="10" borderId="8" xfId="0" applyFont="1" applyFill="1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164" fontId="2" fillId="11" borderId="8" xfId="0" applyNumberFormat="1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0" xfId="0" applyNumberFormat="1" applyFont="1" applyAlignment="1"/>
    <xf numFmtId="4" fontId="2" fillId="0" borderId="0" xfId="0" applyNumberFormat="1" applyFont="1" applyAlignment="1"/>
    <xf numFmtId="0" fontId="2" fillId="11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11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0" xfId="0" applyFont="1" applyFill="1"/>
    <xf numFmtId="164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1" borderId="0" xfId="0" applyFont="1" applyFill="1" applyAlignment="1"/>
    <xf numFmtId="0" fontId="2" fillId="11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164" fontId="2" fillId="11" borderId="0" xfId="0" applyNumberFormat="1" applyFont="1" applyFill="1" applyAlignment="1"/>
    <xf numFmtId="0" fontId="12" fillId="11" borderId="0" xfId="0" applyFont="1" applyFill="1" applyAlignment="1">
      <alignment horizontal="right"/>
    </xf>
    <xf numFmtId="164" fontId="2" fillId="12" borderId="0" xfId="0" applyNumberFormat="1" applyFont="1" applyFill="1" applyAlignment="1"/>
    <xf numFmtId="165" fontId="2" fillId="11" borderId="0" xfId="0" applyNumberFormat="1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2" xfId="0" applyFont="1" applyBorder="1"/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164" fontId="2" fillId="0" borderId="9" xfId="0" applyNumberFormat="1" applyFont="1" applyBorder="1" applyAlignment="1">
      <alignment horizontal="center"/>
    </xf>
    <xf numFmtId="0" fontId="1" fillId="0" borderId="11" xfId="0" applyFont="1" applyBorder="1"/>
    <xf numFmtId="164" fontId="9" fillId="0" borderId="9" xfId="0" applyNumberFormat="1" applyFont="1" applyBorder="1" applyAlignment="1">
      <alignment horizontal="center"/>
    </xf>
    <xf numFmtId="164" fontId="10" fillId="14" borderId="9" xfId="0" applyNumberFormat="1" applyFont="1" applyFill="1" applyBorder="1" applyAlignment="1">
      <alignment horizontal="center"/>
    </xf>
    <xf numFmtId="0" fontId="1" fillId="0" borderId="10" xfId="0" applyFont="1" applyBorder="1"/>
    <xf numFmtId="164" fontId="3" fillId="15" borderId="9" xfId="0" applyNumberFormat="1" applyFont="1" applyFill="1" applyBorder="1" applyAlignment="1">
      <alignment horizontal="center"/>
    </xf>
    <xf numFmtId="164" fontId="3" fillId="13" borderId="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164" fontId="2" fillId="12" borderId="9" xfId="0" applyNumberFormat="1" applyFont="1" applyFill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44" fontId="7" fillId="10" borderId="0" xfId="1" applyFont="1" applyFill="1" applyAlignment="1">
      <alignment horizontal="center"/>
    </xf>
    <xf numFmtId="44" fontId="2" fillId="10" borderId="6" xfId="1" applyFont="1" applyFill="1" applyBorder="1" applyAlignment="1">
      <alignment horizontal="center"/>
    </xf>
    <xf numFmtId="44" fontId="2" fillId="11" borderId="6" xfId="1" applyFont="1" applyFill="1" applyBorder="1" applyAlignment="1">
      <alignment horizontal="center"/>
    </xf>
    <xf numFmtId="44" fontId="2" fillId="12" borderId="6" xfId="1" applyFont="1" applyFill="1" applyBorder="1" applyAlignment="1">
      <alignment horizontal="center"/>
    </xf>
    <xf numFmtId="44" fontId="2" fillId="0" borderId="0" xfId="1" applyFont="1" applyAlignment="1">
      <alignment horizontal="center"/>
    </xf>
    <xf numFmtId="44" fontId="2" fillId="11" borderId="0" xfId="1" applyFont="1" applyFill="1" applyAlignment="1">
      <alignment horizontal="center"/>
    </xf>
    <xf numFmtId="44" fontId="2" fillId="11" borderId="0" xfId="1" applyFont="1" applyFill="1" applyAlignment="1"/>
    <xf numFmtId="44" fontId="0" fillId="0" borderId="0" xfId="1" applyFont="1" applyAlignment="1"/>
    <xf numFmtId="44" fontId="2" fillId="9" borderId="5" xfId="1" applyFont="1" applyFill="1" applyBorder="1" applyAlignment="1">
      <alignment horizontal="center"/>
    </xf>
    <xf numFmtId="44" fontId="2" fillId="12" borderId="8" xfId="1" applyFont="1" applyFill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2" fillId="8" borderId="7" xfId="1" applyFont="1" applyFill="1" applyBorder="1" applyAlignment="1">
      <alignment horizontal="center"/>
    </xf>
    <xf numFmtId="44" fontId="5" fillId="10" borderId="6" xfId="1" applyFont="1" applyFill="1" applyBorder="1" applyAlignment="1">
      <alignment horizontal="center"/>
    </xf>
    <xf numFmtId="44" fontId="5" fillId="0" borderId="6" xfId="1" applyFont="1" applyBorder="1" applyAlignment="1">
      <alignment horizontal="center"/>
    </xf>
    <xf numFmtId="44" fontId="5" fillId="11" borderId="6" xfId="1" applyFont="1" applyFill="1" applyBorder="1" applyAlignment="1">
      <alignment horizontal="center"/>
    </xf>
    <xf numFmtId="44" fontId="2" fillId="7" borderId="5" xfId="1" applyFont="1" applyFill="1" applyBorder="1" applyAlignment="1">
      <alignment horizontal="center"/>
    </xf>
    <xf numFmtId="44" fontId="2" fillId="6" borderId="5" xfId="1" applyFont="1" applyFill="1" applyBorder="1" applyAlignment="1">
      <alignment horizontal="center"/>
    </xf>
    <xf numFmtId="44" fontId="2" fillId="11" borderId="8" xfId="1" applyFont="1" applyFill="1" applyBorder="1" applyAlignment="1">
      <alignment horizontal="center"/>
    </xf>
    <xf numFmtId="44" fontId="2" fillId="4" borderId="6" xfId="1" applyFont="1" applyFill="1" applyBorder="1" applyAlignment="1">
      <alignment horizontal="center"/>
    </xf>
    <xf numFmtId="44" fontId="4" fillId="0" borderId="6" xfId="1" applyFont="1" applyBorder="1" applyAlignment="1">
      <alignment horizontal="right"/>
    </xf>
    <xf numFmtId="44" fontId="2" fillId="5" borderId="5" xfId="1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 vertical="center"/>
    </xf>
    <xf numFmtId="44" fontId="2" fillId="10" borderId="6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7"/>
  <sheetViews>
    <sheetView tabSelected="1" workbookViewId="0">
      <selection activeCell="B6" sqref="B6"/>
    </sheetView>
  </sheetViews>
  <sheetFormatPr defaultColWidth="12.5703125" defaultRowHeight="15.75" customHeight="1"/>
  <cols>
    <col min="1" max="1" width="13.140625" bestFit="1" customWidth="1"/>
    <col min="2" max="2" width="19.5703125" style="78" customWidth="1"/>
    <col min="3" max="3" width="11.7109375" customWidth="1"/>
    <col min="4" max="4" width="15.5703125" customWidth="1"/>
    <col min="5" max="5" width="12" customWidth="1"/>
    <col min="6" max="6" width="12.28515625" customWidth="1"/>
    <col min="7" max="7" width="13" customWidth="1"/>
    <col min="8" max="8" width="13.140625" bestFit="1" customWidth="1"/>
    <col min="10" max="10" width="11.7109375" customWidth="1"/>
    <col min="11" max="11" width="13.140625" customWidth="1"/>
    <col min="12" max="12" width="12.140625" customWidth="1"/>
    <col min="13" max="13" width="13.140625" customWidth="1"/>
    <col min="14" max="14" width="14.28515625" customWidth="1"/>
    <col min="15" max="15" width="13.5703125" customWidth="1"/>
    <col min="16" max="16" width="11.42578125" customWidth="1"/>
  </cols>
  <sheetData>
    <row r="1" spans="1:19" ht="12.75">
      <c r="A1" s="54" t="s">
        <v>0</v>
      </c>
      <c r="B1" s="55"/>
      <c r="C1" s="56"/>
      <c r="D1" s="57"/>
    </row>
    <row r="2" spans="1:19" ht="12.75">
      <c r="A2" s="2" t="s">
        <v>8</v>
      </c>
      <c r="B2" s="69" t="s">
        <v>9</v>
      </c>
      <c r="C2" s="3"/>
      <c r="D2" s="3"/>
      <c r="Q2" s="1"/>
    </row>
    <row r="3" spans="1:19" ht="15">
      <c r="A3" s="10">
        <v>246</v>
      </c>
      <c r="B3" s="70">
        <v>5050.2</v>
      </c>
      <c r="C3" s="11"/>
      <c r="D3" s="12"/>
    </row>
    <row r="4" spans="1:19" ht="15">
      <c r="A4" s="19">
        <v>251</v>
      </c>
      <c r="B4" s="70">
        <v>3250</v>
      </c>
      <c r="C4" s="11"/>
      <c r="D4" s="12"/>
      <c r="R4" s="25"/>
      <c r="S4" s="26"/>
    </row>
    <row r="5" spans="1:19" ht="15">
      <c r="A5" s="21">
        <v>252</v>
      </c>
      <c r="B5" s="70">
        <v>1590</v>
      </c>
      <c r="C5" s="11"/>
      <c r="D5" s="12"/>
      <c r="O5" s="24"/>
      <c r="P5" s="24"/>
    </row>
    <row r="6" spans="1:19">
      <c r="A6" s="21">
        <v>112</v>
      </c>
      <c r="B6" s="71">
        <v>163568</v>
      </c>
      <c r="C6" s="11"/>
      <c r="D6" s="12"/>
      <c r="E6" s="22"/>
      <c r="F6" s="23"/>
      <c r="I6" s="22"/>
      <c r="J6" s="23"/>
      <c r="O6" s="24"/>
      <c r="P6" s="24"/>
    </row>
    <row r="7" spans="1:19" ht="15">
      <c r="A7" s="21">
        <v>250</v>
      </c>
      <c r="B7" s="72">
        <v>8320</v>
      </c>
      <c r="C7" s="11"/>
      <c r="D7" s="12"/>
      <c r="E7" s="27"/>
      <c r="F7" s="16"/>
      <c r="I7" s="22"/>
      <c r="J7" s="23"/>
      <c r="O7" s="24"/>
      <c r="P7" s="24"/>
    </row>
    <row r="8" spans="1:19" ht="12.75">
      <c r="A8" s="21">
        <v>255</v>
      </c>
      <c r="B8" s="72">
        <v>11700</v>
      </c>
      <c r="C8" s="28"/>
      <c r="D8" s="23"/>
      <c r="E8" s="27"/>
      <c r="F8" s="23"/>
      <c r="I8" s="22"/>
      <c r="J8" s="23"/>
      <c r="O8" s="24"/>
      <c r="P8" s="24"/>
    </row>
    <row r="9" spans="1:19" ht="12.75">
      <c r="A9" s="21">
        <v>155</v>
      </c>
      <c r="B9" s="72">
        <v>7250</v>
      </c>
      <c r="C9" s="22"/>
      <c r="D9" s="23"/>
      <c r="E9" s="27"/>
      <c r="F9" s="16"/>
      <c r="I9" s="22"/>
      <c r="J9" s="23"/>
      <c r="O9" s="24"/>
      <c r="P9" s="24"/>
    </row>
    <row r="10" spans="1:19" ht="12.75">
      <c r="A10" s="21">
        <v>270</v>
      </c>
      <c r="B10" s="72">
        <v>38240.6</v>
      </c>
      <c r="C10" s="22"/>
      <c r="D10" s="23"/>
      <c r="E10" s="27"/>
      <c r="F10" s="16"/>
      <c r="I10" s="22"/>
      <c r="J10" s="23"/>
      <c r="O10" s="24"/>
      <c r="P10" s="24"/>
    </row>
    <row r="11" spans="1:19" ht="12.75">
      <c r="A11" s="21">
        <v>272</v>
      </c>
      <c r="B11" s="72">
        <v>8100</v>
      </c>
      <c r="C11" s="22"/>
      <c r="D11" s="23"/>
      <c r="E11" s="27"/>
      <c r="F11" s="23"/>
      <c r="I11" s="22"/>
      <c r="J11" s="23"/>
      <c r="O11" s="24"/>
      <c r="P11" s="24"/>
    </row>
    <row r="12" spans="1:19" ht="12.75">
      <c r="A12" s="21">
        <v>273</v>
      </c>
      <c r="B12" s="72">
        <v>1119</v>
      </c>
      <c r="C12" s="22"/>
      <c r="D12" s="23"/>
      <c r="E12" s="27"/>
      <c r="F12" s="16"/>
      <c r="I12" s="22"/>
      <c r="J12" s="23"/>
      <c r="O12" s="24"/>
      <c r="P12" s="24"/>
    </row>
    <row r="13" spans="1:19" ht="12.75">
      <c r="A13" s="22"/>
      <c r="B13" s="73">
        <v>17800</v>
      </c>
      <c r="C13" s="22"/>
      <c r="D13" s="23"/>
      <c r="E13" s="27"/>
      <c r="F13" s="16"/>
      <c r="G13" s="27"/>
      <c r="H13" s="16"/>
      <c r="I13" s="22"/>
      <c r="J13" s="23"/>
      <c r="O13" s="24"/>
      <c r="P13" s="24"/>
    </row>
    <row r="14" spans="1:19" ht="12.75">
      <c r="A14" s="22"/>
      <c r="B14" s="73"/>
      <c r="C14" s="22"/>
      <c r="D14" s="23"/>
      <c r="E14" s="27"/>
      <c r="F14" s="23"/>
      <c r="G14" s="27"/>
      <c r="H14" s="16"/>
      <c r="I14" s="22"/>
      <c r="J14" s="23"/>
      <c r="O14" s="24"/>
      <c r="P14" s="24"/>
    </row>
    <row r="15" spans="1:19" ht="12.75">
      <c r="A15" s="22"/>
      <c r="B15" s="73"/>
      <c r="C15" s="22"/>
      <c r="D15" s="23"/>
      <c r="E15" s="27"/>
      <c r="F15" s="23"/>
      <c r="G15" s="27"/>
      <c r="H15" s="16"/>
      <c r="I15" s="27"/>
      <c r="J15" s="30"/>
      <c r="O15" s="24"/>
      <c r="P15" s="24"/>
    </row>
    <row r="16" spans="1:19" ht="12.75">
      <c r="A16" s="22"/>
      <c r="B16" s="73"/>
      <c r="C16" s="22"/>
      <c r="D16" s="23"/>
      <c r="E16" s="27"/>
      <c r="F16" s="16"/>
      <c r="G16" s="27"/>
      <c r="H16" s="16"/>
      <c r="I16" s="27"/>
      <c r="J16" s="30"/>
      <c r="L16" s="27"/>
      <c r="M16" s="22"/>
      <c r="N16" s="23"/>
      <c r="O16" s="24"/>
      <c r="P16" s="24"/>
    </row>
    <row r="17" spans="1:16" ht="12.75">
      <c r="A17" s="22"/>
      <c r="B17" s="73"/>
      <c r="C17" s="28"/>
      <c r="D17" s="32"/>
      <c r="E17" s="24"/>
      <c r="F17" s="32"/>
      <c r="G17" s="24"/>
      <c r="H17" s="33"/>
      <c r="I17" s="24"/>
      <c r="J17" s="34"/>
      <c r="K17" s="24"/>
      <c r="L17" s="24"/>
      <c r="M17" s="28"/>
      <c r="N17" s="32"/>
      <c r="O17" s="24"/>
      <c r="P17" s="24"/>
    </row>
    <row r="18" spans="1:16" ht="12.75">
      <c r="A18" s="22"/>
      <c r="B18" s="73"/>
      <c r="C18" s="28"/>
      <c r="D18" s="32"/>
      <c r="E18" s="24"/>
      <c r="F18" s="33"/>
      <c r="G18" s="24"/>
      <c r="H18" s="33"/>
      <c r="I18" s="24"/>
      <c r="J18" s="34"/>
      <c r="K18" s="24"/>
      <c r="L18" s="24"/>
      <c r="M18" s="28"/>
      <c r="N18" s="32"/>
      <c r="O18" s="24"/>
      <c r="P18" s="24"/>
    </row>
    <row r="19" spans="1:16" ht="12.75">
      <c r="A19" s="31"/>
      <c r="B19" s="74"/>
      <c r="C19" s="1"/>
      <c r="D19" s="23"/>
      <c r="E19" s="24"/>
      <c r="F19" s="32"/>
      <c r="G19" s="24"/>
      <c r="H19" s="33"/>
      <c r="I19" s="24"/>
      <c r="J19" s="34"/>
      <c r="K19" s="24"/>
      <c r="L19" s="24"/>
      <c r="M19" s="28"/>
      <c r="N19" s="32"/>
      <c r="O19" s="24"/>
      <c r="P19" s="24"/>
    </row>
    <row r="20" spans="1:16" ht="12.75">
      <c r="A20" s="31"/>
      <c r="B20" s="74"/>
      <c r="C20" s="28"/>
      <c r="D20" s="32"/>
      <c r="E20" s="24"/>
      <c r="F20" s="32"/>
      <c r="G20" s="24"/>
      <c r="H20" s="33"/>
      <c r="I20" s="24"/>
      <c r="J20" s="34"/>
      <c r="K20" s="24"/>
      <c r="L20" s="24"/>
      <c r="M20" s="28"/>
      <c r="N20" s="23"/>
      <c r="O20" s="24"/>
      <c r="P20" s="24"/>
    </row>
    <row r="21" spans="1:16" ht="12.75">
      <c r="A21" s="31"/>
      <c r="B21" s="74"/>
      <c r="C21" s="28"/>
      <c r="D21" s="32"/>
      <c r="E21" s="24"/>
      <c r="F21" s="32"/>
      <c r="G21" s="24"/>
      <c r="H21" s="33"/>
      <c r="I21" s="24"/>
      <c r="J21" s="34"/>
      <c r="K21" s="24"/>
      <c r="L21" s="24"/>
      <c r="M21" s="28"/>
      <c r="N21" s="23"/>
      <c r="O21" s="24"/>
      <c r="P21" s="24"/>
    </row>
    <row r="22" spans="1:16" ht="12.75">
      <c r="A22" s="31"/>
      <c r="B22" s="74"/>
      <c r="C22" s="22"/>
      <c r="D22" s="23"/>
      <c r="E22" s="24"/>
      <c r="F22" s="32"/>
      <c r="G22" s="24"/>
      <c r="H22" s="33"/>
      <c r="I22" s="24"/>
      <c r="J22" s="34"/>
      <c r="K22" s="24"/>
      <c r="L22" s="24"/>
      <c r="M22" s="28"/>
      <c r="N22" s="32"/>
      <c r="O22" s="24"/>
      <c r="P22" s="24"/>
    </row>
    <row r="23" spans="1:16" ht="12.75">
      <c r="A23" s="31"/>
      <c r="B23" s="74"/>
      <c r="C23" s="22"/>
      <c r="D23" s="23"/>
      <c r="E23" s="24"/>
      <c r="F23" s="32"/>
      <c r="G23" s="24"/>
      <c r="H23" s="33"/>
      <c r="I23" s="24"/>
      <c r="J23" s="34"/>
      <c r="K23" s="24"/>
      <c r="L23" s="24"/>
      <c r="M23" s="28"/>
      <c r="N23" s="32"/>
      <c r="O23" s="24"/>
      <c r="P23" s="24"/>
    </row>
    <row r="24" spans="1:16" ht="12.75">
      <c r="A24" s="31"/>
      <c r="B24" s="74"/>
      <c r="C24" s="22"/>
      <c r="D24" s="23"/>
      <c r="E24" s="24"/>
      <c r="F24" s="32"/>
      <c r="G24" s="24"/>
      <c r="H24" s="33"/>
      <c r="I24" s="24"/>
      <c r="J24" s="34"/>
      <c r="K24" s="24"/>
      <c r="L24" s="24"/>
      <c r="M24" s="28"/>
      <c r="N24" s="32"/>
      <c r="O24" s="24"/>
      <c r="P24" s="24"/>
    </row>
    <row r="25" spans="1:16" ht="12.75">
      <c r="A25" s="31"/>
      <c r="B25" s="74"/>
      <c r="C25" s="22"/>
      <c r="D25" s="23"/>
      <c r="E25" s="24"/>
      <c r="F25" s="32"/>
      <c r="G25" s="24"/>
      <c r="H25" s="33"/>
      <c r="I25" s="24"/>
      <c r="J25" s="34"/>
      <c r="K25" s="24"/>
      <c r="L25" s="24"/>
      <c r="M25" s="28"/>
      <c r="N25" s="32"/>
      <c r="O25" s="24"/>
      <c r="P25" s="24"/>
    </row>
    <row r="26" spans="1:16" ht="12.75">
      <c r="A26" s="66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59"/>
    </row>
    <row r="27" spans="1:16" ht="12.75">
      <c r="A27" s="67">
        <f>SUM(B3:B25)</f>
        <v>265987.80000000005</v>
      </c>
      <c r="B27" s="59"/>
      <c r="C27" s="58">
        <f>SUM(D3:D25)</f>
        <v>0</v>
      </c>
      <c r="D27" s="59"/>
      <c r="E27" s="58">
        <f>SUM(F6:F19)</f>
        <v>0</v>
      </c>
      <c r="F27" s="59"/>
      <c r="G27" s="58">
        <f>SUM(H13:H19)</f>
        <v>0</v>
      </c>
      <c r="H27" s="59"/>
      <c r="I27" s="58">
        <f>SUM(J6:J19)</f>
        <v>0</v>
      </c>
      <c r="J27" s="59"/>
      <c r="K27" s="68">
        <f>SUM(L16:L19)</f>
        <v>0</v>
      </c>
      <c r="L27" s="59"/>
      <c r="M27" s="58">
        <f>SUM(N16:N25)</f>
        <v>0</v>
      </c>
      <c r="N27" s="59"/>
      <c r="O27" s="60">
        <f>SUM(P5:P19)</f>
        <v>0</v>
      </c>
      <c r="P27" s="59"/>
    </row>
    <row r="28" spans="1:16" ht="12.75">
      <c r="A28" s="61">
        <v>1175665.0900000001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59"/>
    </row>
    <row r="29" spans="1:16" ht="12.75">
      <c r="A29" s="63">
        <f>SUM(A27:P27)</f>
        <v>265987.80000000005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59"/>
    </row>
    <row r="30" spans="1:16" ht="15.75" customHeight="1">
      <c r="A30" s="64">
        <f>A28-A29</f>
        <v>909677.29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59"/>
    </row>
    <row r="31" spans="1:16" ht="12.75">
      <c r="A31" s="35"/>
      <c r="B31" s="7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2.75">
      <c r="A32" s="36"/>
      <c r="B32" s="65" t="s">
        <v>12</v>
      </c>
      <c r="C32" s="59"/>
      <c r="D32" s="35"/>
      <c r="E32" s="37"/>
      <c r="F32" s="1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2.75">
      <c r="A33" s="38"/>
      <c r="B33" s="65" t="s">
        <v>13</v>
      </c>
      <c r="C33" s="59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.75">
      <c r="A34" s="39"/>
      <c r="B34" s="65" t="s">
        <v>14</v>
      </c>
      <c r="C34" s="59"/>
      <c r="D34" s="35"/>
      <c r="E34" s="35"/>
      <c r="F34" s="35"/>
      <c r="G34" s="35"/>
      <c r="H34" s="35"/>
      <c r="J34" s="1"/>
      <c r="M34" s="1"/>
      <c r="N34" s="35"/>
      <c r="O34" s="35"/>
      <c r="P34" s="35"/>
    </row>
    <row r="35" spans="1:16" ht="12.75">
      <c r="A35" s="40"/>
      <c r="B35" s="65" t="s">
        <v>15</v>
      </c>
      <c r="C35" s="59"/>
      <c r="D35" s="35"/>
      <c r="E35" s="35"/>
      <c r="F35" s="35"/>
      <c r="G35" s="35"/>
      <c r="H35" s="35"/>
      <c r="K35" s="41"/>
      <c r="M35" s="42"/>
      <c r="N35" s="43"/>
      <c r="O35" s="44"/>
      <c r="P35" s="43"/>
    </row>
    <row r="36" spans="1:16" ht="12.75">
      <c r="A36" s="45"/>
      <c r="B36" s="65"/>
      <c r="C36" s="59"/>
      <c r="D36" s="35"/>
      <c r="E36" s="35"/>
      <c r="F36" s="35"/>
      <c r="G36" s="35"/>
      <c r="H36" s="35"/>
      <c r="K36" s="46"/>
      <c r="M36" s="43"/>
      <c r="N36" s="47"/>
      <c r="O36" s="42"/>
      <c r="P36" s="41"/>
    </row>
    <row r="37" spans="1:16" ht="15">
      <c r="A37" s="35"/>
      <c r="B37" s="75"/>
      <c r="C37" s="35"/>
      <c r="D37" s="35"/>
      <c r="E37" s="35"/>
      <c r="F37" s="35"/>
      <c r="G37" s="35"/>
      <c r="H37" s="35"/>
      <c r="K37" s="46"/>
      <c r="M37" s="48"/>
      <c r="N37" s="42"/>
      <c r="O37" s="49"/>
      <c r="P37" s="50"/>
    </row>
    <row r="38" spans="1:16" ht="12.75">
      <c r="A38" s="35"/>
      <c r="B38" s="75"/>
      <c r="C38" s="35"/>
      <c r="D38" s="35"/>
      <c r="E38" s="35"/>
      <c r="F38" s="35"/>
      <c r="G38" s="35"/>
      <c r="H38" s="35"/>
      <c r="K38" s="46"/>
      <c r="L38" s="49"/>
      <c r="M38" s="43"/>
      <c r="N38" s="42"/>
      <c r="O38" s="51"/>
      <c r="P38" s="43"/>
    </row>
    <row r="39" spans="1:16" ht="12.75">
      <c r="A39" s="35"/>
      <c r="B39" s="75"/>
      <c r="C39" s="35"/>
      <c r="D39" s="35"/>
      <c r="E39" s="35"/>
      <c r="F39" s="35"/>
      <c r="G39" s="35"/>
      <c r="H39" s="35"/>
      <c r="K39" s="46"/>
      <c r="L39" s="49"/>
      <c r="M39" s="43"/>
      <c r="N39" s="52"/>
      <c r="O39" s="47"/>
      <c r="P39" s="41"/>
    </row>
    <row r="40" spans="1:16" ht="12.75">
      <c r="A40" s="35"/>
      <c r="B40" s="75"/>
      <c r="C40" s="35"/>
      <c r="D40" s="35"/>
      <c r="E40" s="35"/>
      <c r="F40" s="35"/>
      <c r="G40" s="35"/>
      <c r="H40" s="35"/>
      <c r="K40" s="46"/>
      <c r="L40" s="49"/>
      <c r="M40" s="43"/>
      <c r="N40" s="42"/>
      <c r="O40" s="47"/>
      <c r="P40" s="41"/>
    </row>
    <row r="41" spans="1:16" ht="12.75">
      <c r="A41" s="35"/>
      <c r="B41" s="75"/>
      <c r="C41" s="35"/>
      <c r="D41" s="35"/>
      <c r="E41" s="35"/>
      <c r="F41" s="35"/>
      <c r="G41" s="35"/>
      <c r="H41" s="35"/>
      <c r="K41" s="46"/>
      <c r="L41" s="49"/>
      <c r="M41" s="43"/>
      <c r="N41" s="42"/>
      <c r="O41" s="47"/>
      <c r="P41" s="41"/>
    </row>
    <row r="42" spans="1:16" ht="12.75">
      <c r="A42" s="35"/>
      <c r="B42" s="75"/>
      <c r="C42" s="35"/>
      <c r="D42" s="35"/>
      <c r="E42" s="35"/>
      <c r="F42" s="35"/>
      <c r="G42" s="35"/>
      <c r="H42" s="35"/>
      <c r="K42" s="46"/>
      <c r="L42" s="49"/>
      <c r="M42" s="43"/>
      <c r="N42" s="47"/>
      <c r="O42" s="43"/>
      <c r="P42" s="41"/>
    </row>
    <row r="43" spans="1:16" ht="12.75">
      <c r="A43" s="35"/>
      <c r="B43" s="75"/>
      <c r="C43" s="35"/>
      <c r="D43" s="35"/>
      <c r="E43" s="35"/>
      <c r="F43" s="35"/>
      <c r="G43" s="35"/>
      <c r="H43" s="35"/>
      <c r="K43" s="46"/>
      <c r="L43" s="49"/>
      <c r="M43" s="43"/>
      <c r="N43" s="43"/>
      <c r="O43" s="43"/>
      <c r="P43" s="41"/>
    </row>
    <row r="44" spans="1:16" ht="12.75">
      <c r="A44" s="35"/>
      <c r="B44" s="75"/>
      <c r="C44" s="35"/>
      <c r="D44" s="35"/>
      <c r="E44" s="35"/>
      <c r="F44" s="35"/>
      <c r="G44" s="35"/>
      <c r="H44" s="35"/>
      <c r="K44" s="46"/>
      <c r="L44" s="49"/>
      <c r="M44" s="43"/>
      <c r="N44" s="43"/>
      <c r="O44" s="43"/>
      <c r="P44" s="41"/>
    </row>
    <row r="45" spans="1:16" ht="12.75">
      <c r="A45" s="43"/>
      <c r="B45" s="76"/>
      <c r="C45" s="43"/>
      <c r="D45" s="43"/>
      <c r="E45" s="43"/>
      <c r="F45" s="43"/>
      <c r="G45" s="43"/>
      <c r="H45" s="43"/>
      <c r="I45" s="43"/>
      <c r="J45" s="43"/>
      <c r="K45" s="43"/>
      <c r="L45" s="46"/>
      <c r="M45" s="49"/>
      <c r="N45" s="43"/>
      <c r="O45" s="43"/>
      <c r="P45" s="43"/>
    </row>
    <row r="46" spans="1:16" ht="12.75">
      <c r="A46" s="43"/>
      <c r="B46" s="76"/>
      <c r="C46" s="47"/>
      <c r="D46" s="43"/>
      <c r="E46" s="43"/>
      <c r="F46" s="43"/>
      <c r="G46" s="43"/>
      <c r="H46" s="53"/>
      <c r="I46" s="43"/>
      <c r="J46" s="43"/>
      <c r="K46" s="43"/>
      <c r="L46" s="46"/>
      <c r="M46" s="49"/>
      <c r="N46" s="43"/>
      <c r="O46" s="43"/>
      <c r="P46" s="43"/>
    </row>
    <row r="47" spans="1:16" ht="12.75">
      <c r="A47" s="43"/>
      <c r="B47" s="76"/>
      <c r="C47" s="47"/>
      <c r="D47" s="43"/>
      <c r="E47" s="43"/>
      <c r="F47" s="43"/>
      <c r="G47" s="43"/>
      <c r="H47" s="43"/>
      <c r="I47" s="43"/>
      <c r="J47" s="43"/>
      <c r="K47" s="43"/>
      <c r="L47" s="46"/>
      <c r="M47" s="49"/>
      <c r="N47" s="43"/>
      <c r="O47" s="43"/>
      <c r="P47" s="43"/>
    </row>
    <row r="48" spans="1:16" ht="12.75">
      <c r="A48" s="43"/>
      <c r="B48" s="76"/>
      <c r="C48" s="43"/>
      <c r="D48" s="43"/>
      <c r="E48" s="43"/>
      <c r="F48" s="43"/>
      <c r="G48" s="43"/>
      <c r="H48" s="43"/>
      <c r="I48" s="43"/>
      <c r="J48" s="43"/>
      <c r="K48" s="43"/>
      <c r="L48" s="46"/>
      <c r="M48" s="49"/>
      <c r="N48" s="43"/>
      <c r="O48" s="43"/>
      <c r="P48" s="43"/>
    </row>
    <row r="49" spans="1:16" ht="12.75">
      <c r="A49" s="43"/>
      <c r="B49" s="76"/>
      <c r="C49" s="43"/>
      <c r="D49" s="43"/>
      <c r="E49" s="43"/>
      <c r="F49" s="43"/>
      <c r="G49" s="43"/>
      <c r="H49" s="43"/>
      <c r="I49" s="43"/>
      <c r="J49" s="43"/>
      <c r="K49" s="43"/>
      <c r="L49" s="46"/>
      <c r="M49" s="49"/>
      <c r="N49" s="43"/>
      <c r="O49" s="43"/>
      <c r="P49" s="43"/>
    </row>
    <row r="50" spans="1:16" ht="15">
      <c r="A50" s="43"/>
      <c r="B50" s="76"/>
      <c r="C50" s="50"/>
      <c r="D50" s="43"/>
      <c r="E50" s="43"/>
      <c r="F50" s="43"/>
      <c r="G50" s="43"/>
      <c r="H50" s="43"/>
      <c r="I50" s="43"/>
      <c r="J50" s="43"/>
      <c r="K50" s="43"/>
      <c r="L50" s="46"/>
      <c r="M50" s="49"/>
      <c r="N50" s="43"/>
      <c r="O50" s="43"/>
      <c r="P50" s="43"/>
    </row>
    <row r="51" spans="1:16" ht="12.75">
      <c r="A51" s="43"/>
      <c r="B51" s="76"/>
      <c r="C51" s="42"/>
      <c r="D51" s="43"/>
      <c r="E51" s="43"/>
      <c r="F51" s="43"/>
      <c r="G51" s="43"/>
      <c r="H51" s="43"/>
      <c r="I51" s="43"/>
      <c r="J51" s="43"/>
      <c r="K51" s="43"/>
      <c r="L51" s="46"/>
      <c r="M51" s="49"/>
      <c r="N51" s="43"/>
      <c r="O51" s="43"/>
      <c r="P51" s="43"/>
    </row>
    <row r="52" spans="1:16" ht="12.75">
      <c r="A52" s="43"/>
      <c r="B52" s="76"/>
      <c r="C52" s="42"/>
      <c r="D52" s="43"/>
      <c r="E52" s="43"/>
      <c r="F52" s="43"/>
      <c r="G52" s="43"/>
      <c r="H52" s="43"/>
      <c r="I52" s="43"/>
      <c r="J52" s="43"/>
      <c r="K52" s="43"/>
      <c r="L52" s="46"/>
      <c r="M52" s="49"/>
      <c r="N52" s="43"/>
      <c r="O52" s="43"/>
      <c r="P52" s="43"/>
    </row>
    <row r="53" spans="1:16" ht="12.75">
      <c r="A53" s="43"/>
      <c r="B53" s="76"/>
      <c r="C53" s="43"/>
      <c r="D53" s="43"/>
      <c r="E53" s="43"/>
      <c r="F53" s="43"/>
      <c r="G53" s="43"/>
      <c r="H53" s="43"/>
      <c r="I53" s="43"/>
      <c r="J53" s="43"/>
      <c r="K53" s="43"/>
      <c r="L53" s="46"/>
      <c r="M53" s="49"/>
      <c r="N53" s="43"/>
      <c r="O53" s="43"/>
      <c r="P53" s="43"/>
    </row>
    <row r="54" spans="1:16" ht="12.75">
      <c r="A54" s="43"/>
      <c r="B54" s="76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pans="1:16" ht="12.75">
      <c r="A55" s="43"/>
      <c r="B55" s="76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1:16" ht="12.75">
      <c r="A56" s="43"/>
      <c r="B56" s="76"/>
      <c r="C56" s="49"/>
      <c r="D56" s="43"/>
      <c r="E56" s="43"/>
      <c r="F56" s="49"/>
      <c r="G56" s="43"/>
      <c r="H56" s="43"/>
      <c r="I56" s="43"/>
      <c r="J56" s="43"/>
      <c r="K56" s="43"/>
      <c r="L56" s="43"/>
      <c r="M56" s="43"/>
      <c r="N56" s="43"/>
      <c r="O56" s="35"/>
      <c r="P56" s="35"/>
    </row>
    <row r="57" spans="1:16" ht="12.75">
      <c r="A57" s="43"/>
      <c r="B57" s="76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35"/>
      <c r="P57" s="35"/>
    </row>
    <row r="58" spans="1:16" ht="12.75">
      <c r="A58" s="43"/>
      <c r="B58" s="76"/>
      <c r="C58" s="43"/>
      <c r="D58" s="43"/>
      <c r="E58" s="43"/>
      <c r="F58" s="47"/>
      <c r="G58" s="43"/>
      <c r="H58" s="43"/>
      <c r="I58" s="47"/>
      <c r="J58" s="43"/>
      <c r="K58" s="47"/>
      <c r="L58" s="43"/>
      <c r="M58" s="47"/>
      <c r="N58" s="43"/>
      <c r="O58" s="35"/>
      <c r="P58" s="35"/>
    </row>
    <row r="59" spans="1:16" ht="12.75">
      <c r="A59" s="47"/>
      <c r="B59" s="76"/>
      <c r="C59" s="47"/>
      <c r="D59" s="47"/>
      <c r="E59" s="43"/>
      <c r="F59" s="47"/>
      <c r="G59" s="47"/>
      <c r="H59" s="43"/>
      <c r="I59" s="42"/>
      <c r="J59" s="47"/>
      <c r="K59" s="43"/>
      <c r="L59" s="43"/>
      <c r="M59" s="47"/>
      <c r="N59" s="47"/>
      <c r="O59" s="35"/>
      <c r="P59" s="35"/>
    </row>
    <row r="60" spans="1:16" ht="12.75">
      <c r="A60" s="47"/>
      <c r="B60" s="77"/>
      <c r="C60" s="41"/>
      <c r="D60" s="43"/>
      <c r="E60" s="43"/>
      <c r="F60" s="47"/>
      <c r="G60" s="42"/>
      <c r="H60" s="43"/>
      <c r="I60" s="42"/>
      <c r="J60" s="47"/>
      <c r="K60" s="43"/>
      <c r="L60" s="43"/>
      <c r="M60" s="47"/>
      <c r="N60" s="42"/>
      <c r="O60" s="35"/>
      <c r="P60" s="35"/>
    </row>
    <row r="61" spans="1:16" ht="12.75">
      <c r="A61" s="47"/>
      <c r="B61" s="77"/>
      <c r="C61" s="41"/>
      <c r="D61" s="43"/>
      <c r="E61" s="43"/>
      <c r="F61" s="47"/>
      <c r="G61" s="42"/>
      <c r="H61" s="43"/>
      <c r="I61" s="43"/>
      <c r="J61" s="43"/>
      <c r="K61" s="43"/>
      <c r="L61" s="43"/>
      <c r="M61" s="43"/>
      <c r="N61" s="43"/>
      <c r="O61" s="35"/>
      <c r="P61" s="35"/>
    </row>
    <row r="62" spans="1:16" ht="12.75">
      <c r="A62" s="47"/>
      <c r="B62" s="77"/>
      <c r="C62" s="47"/>
      <c r="D62" s="47"/>
      <c r="E62" s="43"/>
      <c r="F62" s="47"/>
      <c r="G62" s="42"/>
      <c r="H62" s="43"/>
      <c r="I62" s="43"/>
      <c r="J62" s="43"/>
      <c r="K62" s="43"/>
      <c r="L62" s="43"/>
      <c r="M62" s="43"/>
      <c r="N62" s="43"/>
      <c r="O62" s="35"/>
      <c r="P62" s="35"/>
    </row>
    <row r="63" spans="1:16" ht="12.75">
      <c r="A63" s="47"/>
      <c r="B63" s="77"/>
      <c r="C63" s="43"/>
      <c r="D63" s="43"/>
      <c r="E63" s="43"/>
      <c r="F63" s="47"/>
      <c r="G63" s="42"/>
      <c r="H63" s="43"/>
      <c r="I63" s="43"/>
      <c r="J63" s="43"/>
      <c r="K63" s="43"/>
      <c r="L63" s="43"/>
      <c r="M63" s="43"/>
      <c r="N63" s="43"/>
      <c r="O63" s="35"/>
      <c r="P63" s="35"/>
    </row>
    <row r="64" spans="1:16" ht="12.75">
      <c r="A64" s="47"/>
      <c r="B64" s="77"/>
      <c r="C64" s="43"/>
      <c r="D64" s="43"/>
      <c r="E64" s="43"/>
      <c r="F64" s="47"/>
      <c r="G64" s="42"/>
      <c r="H64" s="43"/>
      <c r="I64" s="43"/>
      <c r="J64" s="43"/>
      <c r="K64" s="43"/>
      <c r="L64" s="43"/>
      <c r="M64" s="43"/>
      <c r="N64" s="43"/>
      <c r="O64" s="35"/>
      <c r="P64" s="35"/>
    </row>
    <row r="65" spans="1:16" ht="12.75">
      <c r="A65" s="47"/>
      <c r="B65" s="77"/>
      <c r="C65" s="43"/>
      <c r="D65" s="43"/>
      <c r="E65" s="43"/>
      <c r="F65" s="47"/>
      <c r="G65" s="42"/>
      <c r="H65" s="43"/>
      <c r="I65" s="43"/>
      <c r="J65" s="43"/>
      <c r="K65" s="43"/>
      <c r="L65" s="43"/>
      <c r="M65" s="43"/>
      <c r="N65" s="43"/>
      <c r="O65" s="35"/>
      <c r="P65" s="35"/>
    </row>
    <row r="66" spans="1:16" ht="12.75">
      <c r="A66" s="43"/>
      <c r="B66" s="76"/>
      <c r="C66" s="43"/>
      <c r="D66" s="43"/>
      <c r="E66" s="43"/>
      <c r="F66" s="47"/>
      <c r="G66" s="42"/>
      <c r="H66" s="43"/>
      <c r="I66" s="43"/>
      <c r="J66" s="43"/>
      <c r="K66" s="43"/>
      <c r="L66" s="43"/>
      <c r="M66" s="43"/>
      <c r="N66" s="43"/>
      <c r="O66" s="35"/>
      <c r="P66" s="35"/>
    </row>
    <row r="67" spans="1:16" ht="12.75">
      <c r="A67" s="43"/>
      <c r="B67" s="76"/>
      <c r="C67" s="43"/>
      <c r="D67" s="43"/>
      <c r="E67" s="43"/>
      <c r="F67" s="47"/>
      <c r="G67" s="42"/>
      <c r="H67" s="43"/>
      <c r="I67" s="43"/>
      <c r="J67" s="43"/>
      <c r="K67" s="43"/>
      <c r="L67" s="43"/>
      <c r="M67" s="43"/>
      <c r="N67" s="43"/>
      <c r="O67" s="35"/>
      <c r="P67" s="35"/>
    </row>
    <row r="68" spans="1:16" ht="12.75">
      <c r="A68" s="43"/>
      <c r="B68" s="76"/>
      <c r="C68" s="43"/>
      <c r="D68" s="43"/>
      <c r="E68" s="43"/>
      <c r="F68" s="47"/>
      <c r="G68" s="42"/>
      <c r="H68" s="43"/>
      <c r="I68" s="43"/>
      <c r="J68" s="43"/>
      <c r="K68" s="43"/>
      <c r="L68" s="43"/>
      <c r="M68" s="43"/>
      <c r="N68" s="43"/>
      <c r="O68" s="35"/>
      <c r="P68" s="35"/>
    </row>
    <row r="69" spans="1:16" ht="12.75">
      <c r="A69" s="43"/>
      <c r="B69" s="76"/>
      <c r="C69" s="43"/>
      <c r="D69" s="43"/>
      <c r="E69" s="43"/>
      <c r="F69" s="47"/>
      <c r="G69" s="42"/>
      <c r="H69" s="43"/>
      <c r="I69" s="43"/>
      <c r="J69" s="43"/>
      <c r="K69" s="43"/>
      <c r="L69" s="43"/>
      <c r="M69" s="43"/>
      <c r="N69" s="43"/>
      <c r="O69" s="35"/>
      <c r="P69" s="35"/>
    </row>
    <row r="70" spans="1:16" ht="12.75">
      <c r="A70" s="43"/>
      <c r="B70" s="76"/>
      <c r="C70" s="43"/>
      <c r="D70" s="43"/>
      <c r="E70" s="43"/>
      <c r="F70" s="47"/>
      <c r="G70" s="42"/>
      <c r="H70" s="43"/>
      <c r="I70" s="43"/>
      <c r="J70" s="43"/>
      <c r="K70" s="43"/>
      <c r="L70" s="43"/>
      <c r="M70" s="43"/>
      <c r="N70" s="43"/>
      <c r="O70" s="35"/>
      <c r="P70" s="35"/>
    </row>
    <row r="71" spans="1:16" ht="12.75">
      <c r="A71" s="43"/>
      <c r="B71" s="76"/>
      <c r="C71" s="43"/>
      <c r="D71" s="43"/>
      <c r="E71" s="43"/>
      <c r="F71" s="47"/>
      <c r="G71" s="42"/>
      <c r="H71" s="43"/>
      <c r="I71" s="43"/>
      <c r="J71" s="43"/>
      <c r="K71" s="43"/>
      <c r="L71" s="43"/>
      <c r="M71" s="43"/>
      <c r="N71" s="43"/>
      <c r="O71" s="35"/>
      <c r="P71" s="35"/>
    </row>
    <row r="72" spans="1:16" ht="12.75">
      <c r="A72" s="43"/>
      <c r="B72" s="76"/>
      <c r="C72" s="43"/>
      <c r="D72" s="43"/>
      <c r="E72" s="43"/>
      <c r="F72" s="47"/>
      <c r="G72" s="42"/>
      <c r="H72" s="43"/>
      <c r="I72" s="43"/>
      <c r="J72" s="43"/>
      <c r="K72" s="43"/>
      <c r="L72" s="43"/>
      <c r="M72" s="43"/>
      <c r="N72" s="43"/>
      <c r="O72" s="35"/>
      <c r="P72" s="35"/>
    </row>
    <row r="73" spans="1:16" ht="12.75">
      <c r="A73" s="43"/>
      <c r="B73" s="76"/>
      <c r="C73" s="43"/>
      <c r="D73" s="43"/>
      <c r="E73" s="43"/>
      <c r="F73" s="47"/>
      <c r="G73" s="42"/>
      <c r="H73" s="43"/>
      <c r="I73" s="43"/>
      <c r="J73" s="43"/>
      <c r="K73" s="43"/>
      <c r="L73" s="43"/>
      <c r="M73" s="43"/>
      <c r="N73" s="43"/>
      <c r="O73" s="35"/>
      <c r="P73" s="35"/>
    </row>
    <row r="74" spans="1:16" ht="12.75">
      <c r="A74" s="43"/>
      <c r="B74" s="76"/>
      <c r="C74" s="43"/>
      <c r="D74" s="43"/>
      <c r="E74" s="43"/>
      <c r="F74" s="47"/>
      <c r="G74" s="42"/>
      <c r="H74" s="43"/>
      <c r="I74" s="43"/>
      <c r="J74" s="43"/>
      <c r="K74" s="43"/>
      <c r="L74" s="43"/>
      <c r="M74" s="43"/>
      <c r="N74" s="43"/>
      <c r="O74" s="35"/>
      <c r="P74" s="35"/>
    </row>
    <row r="75" spans="1:16" ht="12.75">
      <c r="A75" s="43"/>
      <c r="B75" s="76"/>
      <c r="C75" s="43"/>
      <c r="D75" s="43"/>
      <c r="E75" s="43"/>
      <c r="F75" s="47"/>
      <c r="G75" s="42"/>
      <c r="H75" s="43"/>
      <c r="I75" s="43"/>
      <c r="J75" s="43"/>
      <c r="K75" s="43"/>
      <c r="L75" s="43"/>
      <c r="M75" s="43"/>
      <c r="N75" s="43"/>
      <c r="O75" s="35"/>
      <c r="P75" s="35"/>
    </row>
    <row r="76" spans="1:16" ht="12.75">
      <c r="A76" s="43"/>
      <c r="B76" s="76"/>
      <c r="C76" s="43"/>
      <c r="D76" s="43"/>
      <c r="E76" s="43"/>
      <c r="F76" s="47"/>
      <c r="G76" s="42"/>
      <c r="H76" s="43"/>
      <c r="I76" s="43"/>
      <c r="J76" s="43"/>
      <c r="K76" s="43"/>
      <c r="L76" s="43"/>
      <c r="M76" s="43"/>
      <c r="N76" s="43"/>
      <c r="O76" s="35"/>
      <c r="P76" s="35"/>
    </row>
    <row r="77" spans="1:16" ht="12.75">
      <c r="A77" s="43"/>
      <c r="B77" s="76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35"/>
      <c r="P77" s="35"/>
    </row>
    <row r="78" spans="1:16" ht="12.75">
      <c r="A78" s="43"/>
      <c r="B78" s="76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35"/>
      <c r="P78" s="35"/>
    </row>
    <row r="79" spans="1:16" ht="12.75">
      <c r="A79" s="43"/>
      <c r="B79" s="7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35"/>
      <c r="P79" s="35"/>
    </row>
    <row r="80" spans="1:16" ht="12.75">
      <c r="A80" s="43"/>
      <c r="B80" s="76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35"/>
      <c r="P80" s="35"/>
    </row>
    <row r="81" spans="1:16" ht="12.75">
      <c r="A81" s="43"/>
      <c r="B81" s="76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35"/>
      <c r="P81" s="35"/>
    </row>
    <row r="82" spans="1:16" ht="12.75">
      <c r="A82" s="43"/>
      <c r="B82" s="76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35"/>
      <c r="P82" s="35"/>
    </row>
    <row r="83" spans="1:16" ht="12.75">
      <c r="A83" s="43"/>
      <c r="B83" s="76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35"/>
      <c r="P83" s="35"/>
    </row>
    <row r="84" spans="1:16" ht="12.75">
      <c r="A84" s="35"/>
      <c r="B84" s="7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2.75">
      <c r="A85" s="35"/>
      <c r="B85" s="7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2.75">
      <c r="A86" s="35"/>
      <c r="B86" s="7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2.75">
      <c r="A87" s="35"/>
      <c r="B87" s="7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2.75">
      <c r="A88" s="35"/>
      <c r="B88" s="7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2.75">
      <c r="A89" s="35"/>
      <c r="B89" s="7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2.75">
      <c r="A90" s="35"/>
      <c r="B90" s="7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2.75">
      <c r="A91" s="35"/>
      <c r="B91" s="7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2.75">
      <c r="A92" s="35"/>
      <c r="B92" s="7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2.75">
      <c r="A93" s="35"/>
      <c r="B93" s="7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2.75">
      <c r="A94" s="35"/>
      <c r="B94" s="7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2.75">
      <c r="A95" s="35"/>
      <c r="B95" s="7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2.75">
      <c r="A96" s="35"/>
      <c r="B96" s="7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2.75">
      <c r="A97" s="35"/>
      <c r="B97" s="7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2.75">
      <c r="A98" s="35"/>
      <c r="B98" s="7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2.75">
      <c r="A99" s="35"/>
      <c r="B99" s="7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2.75">
      <c r="A100" s="35"/>
      <c r="B100" s="7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2.75">
      <c r="A101" s="35"/>
      <c r="B101" s="7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2.75">
      <c r="A102" s="35"/>
      <c r="B102" s="7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2.75">
      <c r="A103" s="35"/>
      <c r="B103" s="7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2.75">
      <c r="A104" s="35"/>
      <c r="B104" s="7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2.75">
      <c r="A105" s="35"/>
      <c r="B105" s="7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2.75">
      <c r="A106" s="35"/>
      <c r="B106" s="7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2.75">
      <c r="A107" s="35"/>
      <c r="B107" s="7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2.75">
      <c r="A108" s="35"/>
      <c r="B108" s="7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2.75">
      <c r="A109" s="35"/>
      <c r="B109" s="7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2.75">
      <c r="A110" s="35"/>
      <c r="B110" s="7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2.75">
      <c r="A111" s="35"/>
      <c r="B111" s="7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2.75">
      <c r="A112" s="35"/>
      <c r="B112" s="7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2.75">
      <c r="A113" s="35"/>
      <c r="B113" s="7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2.75">
      <c r="A114" s="35"/>
      <c r="B114" s="7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2.75">
      <c r="A115" s="35"/>
      <c r="B115" s="7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2.75">
      <c r="A116" s="35"/>
      <c r="B116" s="7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2.75">
      <c r="A117" s="35"/>
      <c r="B117" s="7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2.75">
      <c r="A118" s="35"/>
      <c r="B118" s="7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2.75">
      <c r="A119" s="35"/>
      <c r="B119" s="7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2.75">
      <c r="A120" s="35"/>
      <c r="B120" s="7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2.75">
      <c r="A121" s="35"/>
      <c r="B121" s="7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2.75">
      <c r="A122" s="35"/>
      <c r="B122" s="7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2.75">
      <c r="A123" s="35"/>
      <c r="B123" s="7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2.75">
      <c r="A124" s="35"/>
      <c r="B124" s="7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2.75">
      <c r="A125" s="35"/>
      <c r="B125" s="7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2.75">
      <c r="A126" s="35"/>
      <c r="B126" s="7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2.75">
      <c r="A127" s="35"/>
      <c r="B127" s="7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2.75">
      <c r="A128" s="35"/>
      <c r="B128" s="7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2.75">
      <c r="A129" s="35"/>
      <c r="B129" s="7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2.75">
      <c r="A130" s="35"/>
      <c r="B130" s="7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2.75">
      <c r="A131" s="35"/>
      <c r="B131" s="7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2.75">
      <c r="A132" s="35"/>
      <c r="B132" s="7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2.75">
      <c r="A133" s="35"/>
      <c r="B133" s="7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2.75">
      <c r="A134" s="35"/>
      <c r="B134" s="7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2.75">
      <c r="A135" s="35"/>
      <c r="B135" s="7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2.75">
      <c r="A136" s="35"/>
      <c r="B136" s="7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2.75">
      <c r="A137" s="35"/>
      <c r="B137" s="7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2.75">
      <c r="A138" s="35"/>
      <c r="B138" s="7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2.75">
      <c r="A139" s="35"/>
      <c r="B139" s="7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2.75">
      <c r="A140" s="35"/>
      <c r="B140" s="7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2.75">
      <c r="A141" s="35"/>
      <c r="B141" s="7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2.75">
      <c r="A142" s="35"/>
      <c r="B142" s="7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2.75">
      <c r="A143" s="35"/>
      <c r="B143" s="7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2.75">
      <c r="A144" s="35"/>
      <c r="B144" s="7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2.75">
      <c r="A145" s="35"/>
      <c r="B145" s="7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2.75">
      <c r="A146" s="35"/>
      <c r="B146" s="7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2.75">
      <c r="A147" s="35"/>
      <c r="B147" s="7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2.75">
      <c r="A148" s="35"/>
      <c r="B148" s="7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2.75">
      <c r="A149" s="35"/>
      <c r="B149" s="7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2.75">
      <c r="A150" s="35"/>
      <c r="B150" s="7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2.75">
      <c r="A151" s="35"/>
      <c r="B151" s="7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2.75">
      <c r="A152" s="35"/>
      <c r="B152" s="7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2.75">
      <c r="A153" s="35"/>
      <c r="B153" s="7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2.75">
      <c r="A154" s="35"/>
      <c r="B154" s="7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2.75">
      <c r="A155" s="35"/>
      <c r="B155" s="7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2.75">
      <c r="A156" s="35"/>
      <c r="B156" s="7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2.75">
      <c r="A157" s="35"/>
      <c r="B157" s="7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2.75">
      <c r="A158" s="35"/>
      <c r="B158" s="7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2.75">
      <c r="A159" s="35"/>
      <c r="B159" s="7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2.75">
      <c r="A160" s="35"/>
      <c r="B160" s="7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2.75">
      <c r="A161" s="35"/>
      <c r="B161" s="7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2.75">
      <c r="A162" s="35"/>
      <c r="B162" s="7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2.75">
      <c r="A163" s="35"/>
      <c r="B163" s="7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2.75">
      <c r="A164" s="35"/>
      <c r="B164" s="7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2.75">
      <c r="A165" s="35"/>
      <c r="B165" s="7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2.75">
      <c r="A166" s="35"/>
      <c r="B166" s="7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2.75">
      <c r="A167" s="35"/>
      <c r="B167" s="7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2.75">
      <c r="A168" s="35"/>
      <c r="B168" s="7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2.75">
      <c r="A169" s="35"/>
      <c r="B169" s="7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2.75">
      <c r="A170" s="35"/>
      <c r="B170" s="7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2.75">
      <c r="A171" s="35"/>
      <c r="B171" s="7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2.75">
      <c r="A172" s="35"/>
      <c r="B172" s="7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2.75">
      <c r="A173" s="35"/>
      <c r="B173" s="7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2.75">
      <c r="A174" s="35"/>
      <c r="B174" s="7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2.75">
      <c r="A175" s="35"/>
      <c r="B175" s="7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2.75">
      <c r="A176" s="35"/>
      <c r="B176" s="7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2.75">
      <c r="A177" s="35"/>
      <c r="B177" s="7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2.75">
      <c r="A178" s="35"/>
      <c r="B178" s="7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2.75">
      <c r="A179" s="35"/>
      <c r="B179" s="7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2.75">
      <c r="A180" s="35"/>
      <c r="B180" s="7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2.75">
      <c r="A181" s="35"/>
      <c r="B181" s="7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2.75">
      <c r="A182" s="35"/>
      <c r="B182" s="7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2.75">
      <c r="A183" s="35"/>
      <c r="B183" s="7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2.75">
      <c r="A184" s="35"/>
      <c r="B184" s="7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2.75">
      <c r="A185" s="35"/>
      <c r="B185" s="7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2.75">
      <c r="A186" s="35"/>
      <c r="B186" s="7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2.75">
      <c r="A187" s="35"/>
      <c r="B187" s="7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2.75">
      <c r="A188" s="35"/>
      <c r="B188" s="7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2.75">
      <c r="A189" s="35"/>
      <c r="B189" s="7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2.75">
      <c r="A190" s="35"/>
      <c r="B190" s="7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2.75">
      <c r="A191" s="35"/>
      <c r="B191" s="7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2.75">
      <c r="A192" s="35"/>
      <c r="B192" s="7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2.75">
      <c r="A193" s="35"/>
      <c r="B193" s="7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2.75">
      <c r="A194" s="35"/>
      <c r="B194" s="7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2.75">
      <c r="A195" s="35"/>
      <c r="B195" s="7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2.75">
      <c r="A196" s="35"/>
      <c r="B196" s="7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2.75">
      <c r="A197" s="35"/>
      <c r="B197" s="7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2.75">
      <c r="A198" s="35"/>
      <c r="B198" s="7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2.75">
      <c r="A199" s="35"/>
      <c r="B199" s="7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2.75">
      <c r="A200" s="35"/>
      <c r="B200" s="7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2.75">
      <c r="A201" s="35"/>
      <c r="B201" s="7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2.75">
      <c r="A202" s="35"/>
      <c r="B202" s="7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2.75">
      <c r="A203" s="35"/>
      <c r="B203" s="7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2.75">
      <c r="A204" s="35"/>
      <c r="B204" s="7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2.75">
      <c r="A205" s="35"/>
      <c r="B205" s="7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2.75">
      <c r="A206" s="35"/>
      <c r="B206" s="7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2.75">
      <c r="A207" s="35"/>
      <c r="B207" s="7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2.75">
      <c r="A208" s="35"/>
      <c r="B208" s="7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2.75">
      <c r="A209" s="35"/>
      <c r="B209" s="7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2.75">
      <c r="A210" s="35"/>
      <c r="B210" s="7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2.75">
      <c r="A211" s="35"/>
      <c r="B211" s="7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2.75">
      <c r="A212" s="35"/>
      <c r="B212" s="7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2.75">
      <c r="A213" s="35"/>
      <c r="B213" s="7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2.75">
      <c r="A214" s="35"/>
      <c r="B214" s="7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2.75">
      <c r="A215" s="35"/>
      <c r="B215" s="7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2.75">
      <c r="A216" s="35"/>
      <c r="B216" s="7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2.75">
      <c r="A217" s="35"/>
      <c r="B217" s="7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2.75">
      <c r="A218" s="35"/>
      <c r="B218" s="7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2.75">
      <c r="A219" s="35"/>
      <c r="B219" s="7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2.75">
      <c r="A220" s="35"/>
      <c r="B220" s="7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2.75">
      <c r="A221" s="35"/>
      <c r="B221" s="7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2.75">
      <c r="A222" s="35"/>
      <c r="B222" s="7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2.75">
      <c r="A223" s="35"/>
      <c r="B223" s="7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2.75">
      <c r="A224" s="35"/>
      <c r="B224" s="7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2.75">
      <c r="A225" s="35"/>
      <c r="B225" s="7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2.75">
      <c r="A226" s="35"/>
      <c r="B226" s="7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2.75">
      <c r="A227" s="35"/>
      <c r="B227" s="7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2.75">
      <c r="A228" s="35"/>
      <c r="B228" s="7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2.75">
      <c r="A229" s="35"/>
      <c r="B229" s="7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2.75">
      <c r="A230" s="35"/>
      <c r="B230" s="7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2.75">
      <c r="A231" s="35"/>
      <c r="B231" s="7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2.75">
      <c r="A232" s="35"/>
      <c r="B232" s="7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2.75">
      <c r="A233" s="35"/>
      <c r="B233" s="7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2.75">
      <c r="A234" s="35"/>
      <c r="B234" s="7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2.75">
      <c r="A235" s="35"/>
      <c r="B235" s="7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2.75">
      <c r="A236" s="35"/>
      <c r="B236" s="7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2.75">
      <c r="A237" s="35"/>
      <c r="B237" s="7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2.75">
      <c r="A238" s="35"/>
      <c r="B238" s="7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2.75">
      <c r="A239" s="35"/>
      <c r="B239" s="7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2.75">
      <c r="A240" s="35"/>
      <c r="B240" s="7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2.75">
      <c r="A241" s="35"/>
      <c r="B241" s="7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2.75">
      <c r="A242" s="35"/>
      <c r="B242" s="7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2.75">
      <c r="A243" s="35"/>
      <c r="B243" s="7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2.75">
      <c r="A244" s="35"/>
      <c r="B244" s="7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2.75">
      <c r="A245" s="35"/>
      <c r="B245" s="7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2.75">
      <c r="A246" s="35"/>
      <c r="B246" s="7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2.75">
      <c r="A247" s="35"/>
      <c r="B247" s="7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2.75">
      <c r="A248" s="35"/>
      <c r="B248" s="7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2.75">
      <c r="A249" s="35"/>
      <c r="B249" s="7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2.75">
      <c r="A250" s="35"/>
      <c r="B250" s="7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2.75">
      <c r="A251" s="35"/>
      <c r="B251" s="7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2.75">
      <c r="A252" s="35"/>
      <c r="B252" s="7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2.75">
      <c r="A253" s="35"/>
      <c r="B253" s="7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2.75">
      <c r="A254" s="35"/>
      <c r="B254" s="7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2.75">
      <c r="A255" s="35"/>
      <c r="B255" s="7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2.75">
      <c r="A256" s="35"/>
      <c r="B256" s="7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2.75">
      <c r="A257" s="35"/>
      <c r="B257" s="7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2.75">
      <c r="A258" s="35"/>
      <c r="B258" s="7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2.75">
      <c r="A259" s="35"/>
      <c r="B259" s="7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2.75">
      <c r="A260" s="35"/>
      <c r="B260" s="7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2.75">
      <c r="A261" s="35"/>
      <c r="B261" s="7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2.75">
      <c r="A262" s="35"/>
      <c r="B262" s="7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2.75">
      <c r="A263" s="35"/>
      <c r="B263" s="7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2.75">
      <c r="A264" s="35"/>
      <c r="B264" s="7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2.75">
      <c r="A265" s="35"/>
      <c r="B265" s="7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2.75">
      <c r="A266" s="35"/>
      <c r="B266" s="7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2.75">
      <c r="A267" s="35"/>
      <c r="B267" s="7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2.75">
      <c r="A268" s="35"/>
      <c r="B268" s="7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2.75">
      <c r="A269" s="35"/>
      <c r="B269" s="7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2.75">
      <c r="A270" s="35"/>
      <c r="B270" s="7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2.75">
      <c r="A271" s="35"/>
      <c r="B271" s="7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2.75">
      <c r="A272" s="35"/>
      <c r="B272" s="7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2.75">
      <c r="A273" s="35"/>
      <c r="B273" s="7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2.75">
      <c r="A274" s="35"/>
      <c r="B274" s="7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2.75">
      <c r="A275" s="35"/>
      <c r="B275" s="7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2.75">
      <c r="A276" s="35"/>
      <c r="B276" s="7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2.75">
      <c r="A277" s="35"/>
      <c r="B277" s="7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2.75">
      <c r="A278" s="35"/>
      <c r="B278" s="7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2.75">
      <c r="A279" s="35"/>
      <c r="B279" s="7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2.75">
      <c r="A280" s="35"/>
      <c r="B280" s="7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2.75">
      <c r="A281" s="35"/>
      <c r="B281" s="7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2.75">
      <c r="A282" s="35"/>
      <c r="B282" s="7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2.75">
      <c r="A283" s="35"/>
      <c r="B283" s="7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2.75">
      <c r="A284" s="35"/>
      <c r="B284" s="7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2.75">
      <c r="A285" s="35"/>
      <c r="B285" s="7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2.75">
      <c r="A286" s="35"/>
      <c r="B286" s="7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2.75">
      <c r="A287" s="35"/>
      <c r="B287" s="7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2.75">
      <c r="A288" s="35"/>
      <c r="B288" s="7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2.75">
      <c r="A289" s="35"/>
      <c r="B289" s="7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2.75">
      <c r="A290" s="35"/>
      <c r="B290" s="7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2.75">
      <c r="A291" s="35"/>
      <c r="B291" s="7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2.75">
      <c r="A292" s="35"/>
      <c r="B292" s="7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2.75">
      <c r="A293" s="35"/>
      <c r="B293" s="7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2.75">
      <c r="A294" s="35"/>
      <c r="B294" s="7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2.75">
      <c r="A295" s="35"/>
      <c r="B295" s="7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2.75">
      <c r="A296" s="35"/>
      <c r="B296" s="7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2.75">
      <c r="A297" s="35"/>
      <c r="B297" s="7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2.75">
      <c r="A298" s="35"/>
      <c r="B298" s="7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2.75">
      <c r="A299" s="35"/>
      <c r="B299" s="7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2.75">
      <c r="A300" s="35"/>
      <c r="B300" s="7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2.75">
      <c r="A301" s="35"/>
      <c r="B301" s="7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2.75">
      <c r="A302" s="35"/>
      <c r="B302" s="7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2.75">
      <c r="A303" s="35"/>
      <c r="B303" s="7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2.75">
      <c r="A304" s="35"/>
      <c r="B304" s="7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2.75">
      <c r="A305" s="35"/>
      <c r="B305" s="7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2.75">
      <c r="A306" s="35"/>
      <c r="B306" s="7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2.75">
      <c r="A307" s="35"/>
      <c r="B307" s="7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2.75">
      <c r="A308" s="35"/>
      <c r="B308" s="7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2.75">
      <c r="A309" s="35"/>
      <c r="B309" s="7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2.75">
      <c r="A310" s="35"/>
      <c r="B310" s="7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2.75">
      <c r="A311" s="35"/>
      <c r="B311" s="7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2.75">
      <c r="A312" s="35"/>
      <c r="B312" s="7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2.75">
      <c r="A313" s="35"/>
      <c r="B313" s="7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2.75">
      <c r="A314" s="35"/>
      <c r="B314" s="7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2.75">
      <c r="A315" s="35"/>
      <c r="B315" s="7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2.75">
      <c r="A316" s="35"/>
      <c r="B316" s="7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2.75">
      <c r="A317" s="35"/>
      <c r="B317" s="7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2.75">
      <c r="A318" s="35"/>
      <c r="B318" s="7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2.75">
      <c r="A319" s="35"/>
      <c r="B319" s="7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2.75">
      <c r="A320" s="35"/>
      <c r="B320" s="7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2.75">
      <c r="A321" s="35"/>
      <c r="B321" s="7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2.75">
      <c r="A322" s="35"/>
      <c r="B322" s="7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2.75">
      <c r="A323" s="35"/>
      <c r="B323" s="7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2.75">
      <c r="A324" s="35"/>
      <c r="B324" s="7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2.75">
      <c r="A325" s="35"/>
      <c r="B325" s="7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2.75">
      <c r="A326" s="35"/>
      <c r="B326" s="7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2.75">
      <c r="A327" s="35"/>
      <c r="B327" s="7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2.75">
      <c r="A328" s="35"/>
      <c r="B328" s="7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2.75">
      <c r="A329" s="35"/>
      <c r="B329" s="7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2.75">
      <c r="A330" s="35"/>
      <c r="B330" s="7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2.75">
      <c r="A331" s="35"/>
      <c r="B331" s="7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2.75">
      <c r="A332" s="35"/>
      <c r="B332" s="7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2.75">
      <c r="A333" s="35"/>
      <c r="B333" s="7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2.75">
      <c r="A334" s="35"/>
      <c r="B334" s="7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2.75">
      <c r="A335" s="35"/>
      <c r="B335" s="7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2.75">
      <c r="A336" s="35"/>
      <c r="B336" s="7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2.75">
      <c r="A337" s="35"/>
      <c r="B337" s="7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2.75">
      <c r="A338" s="35"/>
      <c r="B338" s="7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2.75">
      <c r="A339" s="35"/>
      <c r="B339" s="7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2.75">
      <c r="A340" s="35"/>
      <c r="B340" s="7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2.75">
      <c r="A341" s="35"/>
      <c r="B341" s="7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2.75">
      <c r="A342" s="35"/>
      <c r="B342" s="7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2.75">
      <c r="A343" s="35"/>
      <c r="B343" s="7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2.75">
      <c r="A344" s="35"/>
      <c r="B344" s="7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2.75">
      <c r="A345" s="35"/>
      <c r="B345" s="7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2.75">
      <c r="A346" s="35"/>
      <c r="B346" s="7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2.75">
      <c r="A347" s="35"/>
      <c r="B347" s="7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2.75">
      <c r="A348" s="35"/>
      <c r="B348" s="7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2.75">
      <c r="A349" s="35"/>
      <c r="B349" s="7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2.75">
      <c r="A350" s="35"/>
      <c r="B350" s="7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2.75">
      <c r="A351" s="35"/>
      <c r="B351" s="7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2.75">
      <c r="A352" s="35"/>
      <c r="B352" s="7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2.75">
      <c r="A353" s="35"/>
      <c r="B353" s="7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2.75">
      <c r="A354" s="35"/>
      <c r="B354" s="7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2.75">
      <c r="A355" s="35"/>
      <c r="B355" s="7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2.75">
      <c r="A356" s="35"/>
      <c r="B356" s="7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2.75">
      <c r="A357" s="35"/>
      <c r="B357" s="7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2.75">
      <c r="A358" s="35"/>
      <c r="B358" s="7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2.75">
      <c r="A359" s="35"/>
      <c r="B359" s="7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2.75">
      <c r="A360" s="35"/>
      <c r="B360" s="7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2.75">
      <c r="A361" s="35"/>
      <c r="B361" s="7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2.75">
      <c r="A362" s="35"/>
      <c r="B362" s="7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2.75">
      <c r="A363" s="35"/>
      <c r="B363" s="7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2.75">
      <c r="A364" s="35"/>
      <c r="B364" s="7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2.75">
      <c r="A365" s="35"/>
      <c r="B365" s="7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2.75">
      <c r="A366" s="35"/>
      <c r="B366" s="7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2.75">
      <c r="A367" s="35"/>
      <c r="B367" s="7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2.75">
      <c r="A368" s="35"/>
      <c r="B368" s="7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2.75">
      <c r="A369" s="35"/>
      <c r="B369" s="7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2.75">
      <c r="A370" s="35"/>
      <c r="B370" s="7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2.75">
      <c r="A371" s="35"/>
      <c r="B371" s="7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2.75">
      <c r="A372" s="35"/>
      <c r="B372" s="7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2.75">
      <c r="A373" s="35"/>
      <c r="B373" s="7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2.75">
      <c r="A374" s="35"/>
      <c r="B374" s="7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2.75">
      <c r="A375" s="35"/>
      <c r="B375" s="7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2.75">
      <c r="A376" s="35"/>
      <c r="B376" s="7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2.75">
      <c r="A377" s="35"/>
      <c r="B377" s="7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2.75">
      <c r="A378" s="35"/>
      <c r="B378" s="7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2.75">
      <c r="A379" s="35"/>
      <c r="B379" s="7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2.75">
      <c r="A380" s="35"/>
      <c r="B380" s="7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2.75">
      <c r="A381" s="35"/>
      <c r="B381" s="7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2.75">
      <c r="A382" s="35"/>
      <c r="B382" s="7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2.75">
      <c r="A383" s="35"/>
      <c r="B383" s="7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2.75">
      <c r="A384" s="35"/>
      <c r="B384" s="7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2.75">
      <c r="A385" s="35"/>
      <c r="B385" s="7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2.75">
      <c r="A386" s="35"/>
      <c r="B386" s="7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2.75">
      <c r="A387" s="35"/>
      <c r="B387" s="7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2.75">
      <c r="A388" s="35"/>
      <c r="B388" s="7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2.75">
      <c r="A389" s="35"/>
      <c r="B389" s="7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2.75">
      <c r="A390" s="35"/>
      <c r="B390" s="7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2.75">
      <c r="A391" s="35"/>
      <c r="B391" s="7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2.75">
      <c r="A392" s="35"/>
      <c r="B392" s="7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2.75">
      <c r="A393" s="35"/>
      <c r="B393" s="7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2.75">
      <c r="A394" s="35"/>
      <c r="B394" s="7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2.75">
      <c r="A395" s="35"/>
      <c r="B395" s="7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2.75">
      <c r="A396" s="35"/>
      <c r="B396" s="7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2.75">
      <c r="A397" s="35"/>
      <c r="B397" s="7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2.75">
      <c r="A398" s="35"/>
      <c r="B398" s="7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2.75">
      <c r="A399" s="35"/>
      <c r="B399" s="7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2.75">
      <c r="A400" s="35"/>
      <c r="B400" s="7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2.75">
      <c r="A401" s="35"/>
      <c r="B401" s="7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2.75">
      <c r="A402" s="35"/>
      <c r="B402" s="7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2.75">
      <c r="A403" s="35"/>
      <c r="B403" s="7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2.75">
      <c r="A404" s="35"/>
      <c r="B404" s="7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2.75">
      <c r="A405" s="35"/>
      <c r="B405" s="7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2.75">
      <c r="A406" s="35"/>
      <c r="B406" s="7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2.75">
      <c r="A407" s="35"/>
      <c r="B407" s="7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2.75">
      <c r="A408" s="35"/>
      <c r="B408" s="7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2.75">
      <c r="A409" s="35"/>
      <c r="B409" s="7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2.75">
      <c r="A410" s="35"/>
      <c r="B410" s="7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2.75">
      <c r="A411" s="35"/>
      <c r="B411" s="7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2.75">
      <c r="A412" s="35"/>
      <c r="B412" s="7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2.75">
      <c r="A413" s="35"/>
      <c r="B413" s="7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2.75">
      <c r="A414" s="35"/>
      <c r="B414" s="7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2.75">
      <c r="A415" s="35"/>
      <c r="B415" s="7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2.75">
      <c r="A416" s="35"/>
      <c r="B416" s="7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2.75">
      <c r="A417" s="35"/>
      <c r="B417" s="7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2.75">
      <c r="A418" s="35"/>
      <c r="B418" s="7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2.75">
      <c r="A419" s="35"/>
      <c r="B419" s="7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2.75">
      <c r="A420" s="35"/>
      <c r="B420" s="7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2.75">
      <c r="A421" s="35"/>
      <c r="B421" s="7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2.75">
      <c r="A422" s="35"/>
      <c r="B422" s="7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2.75">
      <c r="A423" s="35"/>
      <c r="B423" s="7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2.75">
      <c r="A424" s="35"/>
      <c r="B424" s="7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2.75">
      <c r="A425" s="35"/>
      <c r="B425" s="7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2.75">
      <c r="A426" s="35"/>
      <c r="B426" s="7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2.75">
      <c r="A427" s="35"/>
      <c r="B427" s="7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2.75">
      <c r="A428" s="35"/>
      <c r="B428" s="7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2.75">
      <c r="A429" s="35"/>
      <c r="B429" s="7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2.75">
      <c r="A430" s="35"/>
      <c r="B430" s="7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2.75">
      <c r="A431" s="35"/>
      <c r="B431" s="7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2.75">
      <c r="A432" s="35"/>
      <c r="B432" s="7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2.75">
      <c r="A433" s="35"/>
      <c r="B433" s="7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2.75">
      <c r="A434" s="35"/>
      <c r="B434" s="7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2.75">
      <c r="A435" s="35"/>
      <c r="B435" s="7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2.75">
      <c r="A436" s="35"/>
      <c r="B436" s="7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2.75">
      <c r="A437" s="35"/>
      <c r="B437" s="7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2.75">
      <c r="A438" s="35"/>
      <c r="B438" s="7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2.75">
      <c r="A439" s="35"/>
      <c r="B439" s="7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2.75">
      <c r="A440" s="35"/>
      <c r="B440" s="7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2.75">
      <c r="A441" s="35"/>
      <c r="B441" s="7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2.75">
      <c r="A442" s="35"/>
      <c r="B442" s="7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2.75">
      <c r="A443" s="35"/>
      <c r="B443" s="7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2.75">
      <c r="A444" s="35"/>
      <c r="B444" s="7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2.75">
      <c r="A445" s="35"/>
      <c r="B445" s="7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2.75">
      <c r="A446" s="35"/>
      <c r="B446" s="7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2.75">
      <c r="A447" s="35"/>
      <c r="B447" s="7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2.75">
      <c r="A448" s="35"/>
      <c r="B448" s="7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2.75">
      <c r="A449" s="35"/>
      <c r="B449" s="7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2.75">
      <c r="A450" s="35"/>
      <c r="B450" s="7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2.75">
      <c r="A451" s="35"/>
      <c r="B451" s="7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2.75">
      <c r="A452" s="35"/>
      <c r="B452" s="7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2.75">
      <c r="A453" s="35"/>
      <c r="B453" s="7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2.75">
      <c r="A454" s="35"/>
      <c r="B454" s="7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2.75">
      <c r="A455" s="35"/>
      <c r="B455" s="7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2.75">
      <c r="A456" s="35"/>
      <c r="B456" s="7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2.75">
      <c r="A457" s="35"/>
      <c r="B457" s="7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2.75">
      <c r="A458" s="35"/>
      <c r="B458" s="7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2.75">
      <c r="A459" s="35"/>
      <c r="B459" s="7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2.75">
      <c r="A460" s="35"/>
      <c r="B460" s="7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2.75">
      <c r="A461" s="35"/>
      <c r="B461" s="7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2.75">
      <c r="A462" s="35"/>
      <c r="B462" s="7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2.75">
      <c r="A463" s="35"/>
      <c r="B463" s="7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2.75">
      <c r="A464" s="35"/>
      <c r="B464" s="7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2.75">
      <c r="A465" s="35"/>
      <c r="B465" s="7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2.75">
      <c r="A466" s="35"/>
      <c r="B466" s="7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2.75">
      <c r="A467" s="35"/>
      <c r="B467" s="7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2.75">
      <c r="A468" s="35"/>
      <c r="B468" s="7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2.75">
      <c r="A469" s="35"/>
      <c r="B469" s="7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2.75">
      <c r="A470" s="35"/>
      <c r="B470" s="7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2.75">
      <c r="A471" s="35"/>
      <c r="B471" s="7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2.75">
      <c r="A472" s="35"/>
      <c r="B472" s="7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2.75">
      <c r="A473" s="35"/>
      <c r="B473" s="7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2.75">
      <c r="A474" s="35"/>
      <c r="B474" s="7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2.75">
      <c r="A475" s="35"/>
      <c r="B475" s="7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2.75">
      <c r="A476" s="35"/>
      <c r="B476" s="7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2.75">
      <c r="A477" s="35"/>
      <c r="B477" s="7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2.75">
      <c r="A478" s="35"/>
      <c r="B478" s="7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2.75">
      <c r="A479" s="35"/>
      <c r="B479" s="7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2.75">
      <c r="A480" s="35"/>
      <c r="B480" s="7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2.75">
      <c r="A481" s="35"/>
      <c r="B481" s="7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2.75">
      <c r="A482" s="35"/>
      <c r="B482" s="7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2.75">
      <c r="A483" s="35"/>
      <c r="B483" s="7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2.75">
      <c r="A484" s="35"/>
      <c r="B484" s="7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2.75">
      <c r="A485" s="35"/>
      <c r="B485" s="7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2.75">
      <c r="A486" s="35"/>
      <c r="B486" s="7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2.75">
      <c r="A487" s="35"/>
      <c r="B487" s="7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2.75">
      <c r="A488" s="35"/>
      <c r="B488" s="7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2.75">
      <c r="A489" s="35"/>
      <c r="B489" s="7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2.75">
      <c r="A490" s="35"/>
      <c r="B490" s="7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2.75">
      <c r="A491" s="35"/>
      <c r="B491" s="7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2.75">
      <c r="A492" s="35"/>
      <c r="B492" s="7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2.75">
      <c r="A493" s="35"/>
      <c r="B493" s="7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2.75">
      <c r="A494" s="35"/>
      <c r="B494" s="7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2.75">
      <c r="A495" s="35"/>
      <c r="B495" s="7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2.75">
      <c r="A496" s="35"/>
      <c r="B496" s="7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2.75">
      <c r="A497" s="35"/>
      <c r="B497" s="7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2.75">
      <c r="A498" s="35"/>
      <c r="B498" s="7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2.75">
      <c r="A499" s="35"/>
      <c r="B499" s="7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2.75">
      <c r="A500" s="35"/>
      <c r="B500" s="7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2.75">
      <c r="A501" s="35"/>
      <c r="B501" s="7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2.75">
      <c r="A502" s="35"/>
      <c r="B502" s="7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2.75">
      <c r="A503" s="35"/>
      <c r="B503" s="7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2.75">
      <c r="A504" s="35"/>
      <c r="B504" s="7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2.75">
      <c r="A505" s="35"/>
      <c r="B505" s="7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2.75">
      <c r="A506" s="35"/>
      <c r="B506" s="7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2.75">
      <c r="A507" s="35"/>
      <c r="B507" s="7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2.75">
      <c r="A508" s="35"/>
      <c r="B508" s="7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2.75">
      <c r="A509" s="35"/>
      <c r="B509" s="7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2.75">
      <c r="A510" s="35"/>
      <c r="B510" s="7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2.75">
      <c r="A511" s="35"/>
      <c r="B511" s="7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2.75">
      <c r="A512" s="35"/>
      <c r="B512" s="7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2.75">
      <c r="A513" s="35"/>
      <c r="B513" s="7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2.75">
      <c r="A514" s="35"/>
      <c r="B514" s="7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2.75">
      <c r="A515" s="35"/>
      <c r="B515" s="7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2.75">
      <c r="A516" s="35"/>
      <c r="B516" s="7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2.75">
      <c r="A517" s="35"/>
      <c r="B517" s="7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2.75">
      <c r="A518" s="35"/>
      <c r="B518" s="7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2.75">
      <c r="A519" s="35"/>
      <c r="B519" s="7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2.75">
      <c r="A520" s="35"/>
      <c r="B520" s="7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2.75">
      <c r="A521" s="35"/>
      <c r="B521" s="7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2.75">
      <c r="A522" s="35"/>
      <c r="B522" s="7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2.75">
      <c r="A523" s="35"/>
      <c r="B523" s="7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2.75">
      <c r="A524" s="35"/>
      <c r="B524" s="7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2.75">
      <c r="A525" s="35"/>
      <c r="B525" s="7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2.75">
      <c r="A526" s="35"/>
      <c r="B526" s="7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2.75">
      <c r="A527" s="35"/>
      <c r="B527" s="7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2.75">
      <c r="A528" s="35"/>
      <c r="B528" s="7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2.75">
      <c r="A529" s="35"/>
      <c r="B529" s="7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2.75">
      <c r="A530" s="35"/>
      <c r="B530" s="7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2.75">
      <c r="A531" s="35"/>
      <c r="B531" s="7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2.75">
      <c r="A532" s="35"/>
      <c r="B532" s="7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2.75">
      <c r="A533" s="35"/>
      <c r="B533" s="7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2.75">
      <c r="A534" s="35"/>
      <c r="B534" s="7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2.75">
      <c r="A535" s="35"/>
      <c r="B535" s="7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2.75">
      <c r="A536" s="35"/>
      <c r="B536" s="7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2.75">
      <c r="A537" s="35"/>
      <c r="B537" s="7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2.75">
      <c r="A538" s="35"/>
      <c r="B538" s="7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2.75">
      <c r="A539" s="35"/>
      <c r="B539" s="7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2.75">
      <c r="A540" s="35"/>
      <c r="B540" s="7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2.75">
      <c r="A541" s="35"/>
      <c r="B541" s="7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2.75">
      <c r="A542" s="35"/>
      <c r="B542" s="7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2.75">
      <c r="A543" s="35"/>
      <c r="B543" s="7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2.75">
      <c r="A544" s="35"/>
      <c r="B544" s="7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2.75">
      <c r="A545" s="35"/>
      <c r="B545" s="7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2.75">
      <c r="A546" s="35"/>
      <c r="B546" s="7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2.75">
      <c r="A547" s="35"/>
      <c r="B547" s="7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2.75">
      <c r="A548" s="35"/>
      <c r="B548" s="7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2.75">
      <c r="A549" s="35"/>
      <c r="B549" s="7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2.75">
      <c r="A550" s="35"/>
      <c r="B550" s="7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2.75">
      <c r="A551" s="35"/>
      <c r="B551" s="7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2.75">
      <c r="A552" s="35"/>
      <c r="B552" s="7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2.75">
      <c r="A553" s="35"/>
      <c r="B553" s="7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2.75">
      <c r="A554" s="35"/>
      <c r="B554" s="7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2.75">
      <c r="A555" s="35"/>
      <c r="B555" s="7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2.75">
      <c r="A556" s="35"/>
      <c r="B556" s="7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2.75">
      <c r="A557" s="35"/>
      <c r="B557" s="7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2.75">
      <c r="A558" s="35"/>
      <c r="B558" s="7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2.75">
      <c r="A559" s="35"/>
      <c r="B559" s="7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2.75">
      <c r="A560" s="35"/>
      <c r="B560" s="7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2.75">
      <c r="A561" s="35"/>
      <c r="B561" s="7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2.75">
      <c r="A562" s="35"/>
      <c r="B562" s="7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2.75">
      <c r="A563" s="35"/>
      <c r="B563" s="7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2.75">
      <c r="A564" s="35"/>
      <c r="B564" s="7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2.75">
      <c r="A565" s="35"/>
      <c r="B565" s="7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2.75">
      <c r="A566" s="35"/>
      <c r="B566" s="7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2.75">
      <c r="A567" s="35"/>
      <c r="B567" s="7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2.75">
      <c r="A568" s="35"/>
      <c r="B568" s="7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2.75">
      <c r="A569" s="35"/>
      <c r="B569" s="7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2.75">
      <c r="A570" s="35"/>
      <c r="B570" s="7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2.75">
      <c r="A571" s="35"/>
      <c r="B571" s="7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2.75">
      <c r="A572" s="35"/>
      <c r="B572" s="7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2.75">
      <c r="A573" s="35"/>
      <c r="B573" s="7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2.75">
      <c r="A574" s="35"/>
      <c r="B574" s="7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2.75">
      <c r="A575" s="35"/>
      <c r="B575" s="7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2.75">
      <c r="A576" s="35"/>
      <c r="B576" s="7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2.75">
      <c r="A577" s="35"/>
      <c r="B577" s="7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2.75">
      <c r="A578" s="35"/>
      <c r="B578" s="7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2.75">
      <c r="A579" s="35"/>
      <c r="B579" s="7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2.75">
      <c r="A580" s="35"/>
      <c r="B580" s="7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2.75">
      <c r="A581" s="35"/>
      <c r="B581" s="7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2.75">
      <c r="A582" s="35"/>
      <c r="B582" s="7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2.75">
      <c r="A583" s="35"/>
      <c r="B583" s="7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2.75">
      <c r="A584" s="35"/>
      <c r="B584" s="7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2.75">
      <c r="A585" s="35"/>
      <c r="B585" s="7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2.75">
      <c r="A586" s="35"/>
      <c r="B586" s="7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2.75">
      <c r="A587" s="35"/>
      <c r="B587" s="7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2.75">
      <c r="A588" s="35"/>
      <c r="B588" s="7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2.75">
      <c r="A589" s="35"/>
      <c r="B589" s="7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2.75">
      <c r="A590" s="35"/>
      <c r="B590" s="7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2.75">
      <c r="A591" s="35"/>
      <c r="B591" s="7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2.75">
      <c r="A592" s="35"/>
      <c r="B592" s="7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2.75">
      <c r="A593" s="35"/>
      <c r="B593" s="7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2.75">
      <c r="A594" s="35"/>
      <c r="B594" s="7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2.75">
      <c r="A595" s="35"/>
      <c r="B595" s="7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2.75">
      <c r="A596" s="35"/>
      <c r="B596" s="7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2.75">
      <c r="A597" s="35"/>
      <c r="B597" s="7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2.75">
      <c r="A598" s="35"/>
      <c r="B598" s="7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2.75">
      <c r="A599" s="35"/>
      <c r="B599" s="7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2.75">
      <c r="A600" s="35"/>
      <c r="B600" s="7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2.75">
      <c r="A601" s="35"/>
      <c r="B601" s="7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2.75">
      <c r="A602" s="35"/>
      <c r="B602" s="7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2.75">
      <c r="A603" s="35"/>
      <c r="B603" s="7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2.75">
      <c r="A604" s="35"/>
      <c r="B604" s="7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2.75">
      <c r="A605" s="35"/>
      <c r="B605" s="7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2.75">
      <c r="A606" s="35"/>
      <c r="B606" s="7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2.75">
      <c r="A607" s="35"/>
      <c r="B607" s="7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2.75">
      <c r="A608" s="35"/>
      <c r="B608" s="7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2.75">
      <c r="A609" s="35"/>
      <c r="B609" s="7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2.75">
      <c r="A610" s="35"/>
      <c r="B610" s="7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2.75">
      <c r="A611" s="35"/>
      <c r="B611" s="7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2.75">
      <c r="A612" s="35"/>
      <c r="B612" s="7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2.75">
      <c r="A613" s="35"/>
      <c r="B613" s="7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2.75">
      <c r="A614" s="35"/>
      <c r="B614" s="7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2.75">
      <c r="A615" s="35"/>
      <c r="B615" s="7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2.75">
      <c r="A616" s="35"/>
      <c r="B616" s="7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2.75">
      <c r="A617" s="35"/>
      <c r="B617" s="7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2.75">
      <c r="A618" s="35"/>
      <c r="B618" s="7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2.75">
      <c r="A619" s="35"/>
      <c r="B619" s="7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2.75">
      <c r="A620" s="35"/>
      <c r="B620" s="7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2.75">
      <c r="A621" s="35"/>
      <c r="B621" s="7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2.75">
      <c r="A622" s="35"/>
      <c r="B622" s="7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2.75">
      <c r="A623" s="35"/>
      <c r="B623" s="7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2.75">
      <c r="A624" s="35"/>
      <c r="B624" s="7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2.75">
      <c r="A625" s="35"/>
      <c r="B625" s="7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2.75">
      <c r="A626" s="35"/>
      <c r="B626" s="7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2.75">
      <c r="A627" s="35"/>
      <c r="B627" s="7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2.75">
      <c r="A628" s="35"/>
      <c r="B628" s="7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2.75">
      <c r="A629" s="35"/>
      <c r="B629" s="7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2.75">
      <c r="A630" s="35"/>
      <c r="B630" s="7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2.75">
      <c r="A631" s="35"/>
      <c r="B631" s="7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2.75">
      <c r="A632" s="35"/>
      <c r="B632" s="7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2.75">
      <c r="A633" s="35"/>
      <c r="B633" s="7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2.75">
      <c r="A634" s="35"/>
      <c r="B634" s="7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2.75">
      <c r="A635" s="35"/>
      <c r="B635" s="7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2.75">
      <c r="A636" s="35"/>
      <c r="B636" s="7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2.75">
      <c r="A637" s="35"/>
      <c r="B637" s="7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2.75">
      <c r="A638" s="35"/>
      <c r="B638" s="7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2.75">
      <c r="A639" s="35"/>
      <c r="B639" s="7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2.75">
      <c r="A640" s="35"/>
      <c r="B640" s="7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2.75">
      <c r="A641" s="35"/>
      <c r="B641" s="7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2.75">
      <c r="A642" s="35"/>
      <c r="B642" s="7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2.75">
      <c r="A643" s="35"/>
      <c r="B643" s="7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2.75">
      <c r="A644" s="35"/>
      <c r="B644" s="7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2.75">
      <c r="A645" s="35"/>
      <c r="B645" s="7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2.75">
      <c r="A646" s="35"/>
      <c r="B646" s="7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2.75">
      <c r="A647" s="35"/>
      <c r="B647" s="7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2.75">
      <c r="A648" s="35"/>
      <c r="B648" s="7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2.75">
      <c r="A649" s="35"/>
      <c r="B649" s="7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2.75">
      <c r="A650" s="35"/>
      <c r="B650" s="7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2.75">
      <c r="A651" s="35"/>
      <c r="B651" s="7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2.75">
      <c r="A652" s="35"/>
      <c r="B652" s="7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2.75">
      <c r="A653" s="35"/>
      <c r="B653" s="7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2.75">
      <c r="A654" s="35"/>
      <c r="B654" s="7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2.75">
      <c r="A655" s="35"/>
      <c r="B655" s="7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2.75">
      <c r="A656" s="35"/>
      <c r="B656" s="7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2.75">
      <c r="A657" s="35"/>
      <c r="B657" s="7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2.75">
      <c r="A658" s="35"/>
      <c r="B658" s="7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2.75">
      <c r="A659" s="35"/>
      <c r="B659" s="7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2.75">
      <c r="A660" s="35"/>
      <c r="B660" s="7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2.75">
      <c r="A661" s="35"/>
      <c r="B661" s="7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2.75">
      <c r="A662" s="35"/>
      <c r="B662" s="7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2.75">
      <c r="A663" s="35"/>
      <c r="B663" s="7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2.75">
      <c r="A664" s="35"/>
      <c r="B664" s="7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2.75">
      <c r="A665" s="35"/>
      <c r="B665" s="7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2.75">
      <c r="A666" s="35"/>
      <c r="B666" s="7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2.75">
      <c r="A667" s="35"/>
      <c r="B667" s="7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2.75">
      <c r="A668" s="35"/>
      <c r="B668" s="7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2.75">
      <c r="A669" s="35"/>
      <c r="B669" s="7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2.75">
      <c r="A670" s="35"/>
      <c r="B670" s="7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2.75">
      <c r="A671" s="35"/>
      <c r="B671" s="7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2.75">
      <c r="A672" s="35"/>
      <c r="B672" s="7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2.75">
      <c r="A673" s="35"/>
      <c r="B673" s="7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2.75">
      <c r="A674" s="35"/>
      <c r="B674" s="7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2.75">
      <c r="A675" s="35"/>
      <c r="B675" s="7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2.75">
      <c r="A676" s="35"/>
      <c r="B676" s="7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2.75">
      <c r="A677" s="35"/>
      <c r="B677" s="7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2.75">
      <c r="A678" s="35"/>
      <c r="B678" s="7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2.75">
      <c r="A679" s="35"/>
      <c r="B679" s="7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2.75">
      <c r="A680" s="35"/>
      <c r="B680" s="7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2.75">
      <c r="A681" s="35"/>
      <c r="B681" s="7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2.75">
      <c r="A682" s="35"/>
      <c r="B682" s="7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2.75">
      <c r="A683" s="35"/>
      <c r="B683" s="7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2.75">
      <c r="A684" s="35"/>
      <c r="B684" s="7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2.75">
      <c r="A685" s="35"/>
      <c r="B685" s="7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2.75">
      <c r="A686" s="35"/>
      <c r="B686" s="7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2.75">
      <c r="A687" s="35"/>
      <c r="B687" s="7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2.75">
      <c r="A688" s="35"/>
      <c r="B688" s="7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2.75">
      <c r="A689" s="35"/>
      <c r="B689" s="7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2.75">
      <c r="A690" s="35"/>
      <c r="B690" s="7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2.75">
      <c r="A691" s="35"/>
      <c r="B691" s="7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2.75">
      <c r="A692" s="35"/>
      <c r="B692" s="7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2.75">
      <c r="A693" s="35"/>
      <c r="B693" s="7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2.75">
      <c r="A694" s="35"/>
      <c r="B694" s="7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2.75">
      <c r="A695" s="35"/>
      <c r="B695" s="7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2.75">
      <c r="A696" s="35"/>
      <c r="B696" s="7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2.75">
      <c r="A697" s="35"/>
      <c r="B697" s="7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2.75">
      <c r="A698" s="35"/>
      <c r="B698" s="7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2.75">
      <c r="A699" s="35"/>
      <c r="B699" s="7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2.75">
      <c r="A700" s="35"/>
      <c r="B700" s="7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2.75">
      <c r="A701" s="35"/>
      <c r="B701" s="7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2.75">
      <c r="A702" s="35"/>
      <c r="B702" s="7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2.75">
      <c r="A703" s="35"/>
      <c r="B703" s="7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2.75">
      <c r="A704" s="35"/>
      <c r="B704" s="7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2.75">
      <c r="A705" s="35"/>
      <c r="B705" s="7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2.75">
      <c r="A706" s="35"/>
      <c r="B706" s="7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2.75">
      <c r="A707" s="35"/>
      <c r="B707" s="7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2.75">
      <c r="A708" s="35"/>
      <c r="B708" s="7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2.75">
      <c r="A709" s="35"/>
      <c r="B709" s="7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2.75">
      <c r="A710" s="35"/>
      <c r="B710" s="7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2.75">
      <c r="A711" s="35"/>
      <c r="B711" s="7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2.75">
      <c r="A712" s="35"/>
      <c r="B712" s="7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2.75">
      <c r="A713" s="35"/>
      <c r="B713" s="7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2.75">
      <c r="A714" s="35"/>
      <c r="B714" s="7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2.75">
      <c r="A715" s="35"/>
      <c r="B715" s="7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2.75">
      <c r="A716" s="35"/>
      <c r="B716" s="7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2.75">
      <c r="A717" s="35"/>
      <c r="B717" s="7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2.75">
      <c r="A718" s="35"/>
      <c r="B718" s="7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2.75">
      <c r="A719" s="35"/>
      <c r="B719" s="7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2.75">
      <c r="A720" s="35"/>
      <c r="B720" s="7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2.75">
      <c r="A721" s="35"/>
      <c r="B721" s="7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2.75">
      <c r="A722" s="35"/>
      <c r="B722" s="7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2.75">
      <c r="A723" s="35"/>
      <c r="B723" s="7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2.75">
      <c r="A724" s="35"/>
      <c r="B724" s="7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2.75">
      <c r="A725" s="35"/>
      <c r="B725" s="7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2.75">
      <c r="A726" s="35"/>
      <c r="B726" s="7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2.75">
      <c r="A727" s="35"/>
      <c r="B727" s="7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2.75">
      <c r="A728" s="35"/>
      <c r="B728" s="7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2.75">
      <c r="A729" s="35"/>
      <c r="B729" s="7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2.75">
      <c r="A730" s="35"/>
      <c r="B730" s="7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2.75">
      <c r="A731" s="35"/>
      <c r="B731" s="7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2.75">
      <c r="A732" s="35"/>
      <c r="B732" s="7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2.75">
      <c r="A733" s="35"/>
      <c r="B733" s="7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2.75">
      <c r="A734" s="35"/>
      <c r="B734" s="7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2.75">
      <c r="A735" s="35"/>
      <c r="B735" s="7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2.75">
      <c r="A736" s="35"/>
      <c r="B736" s="7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2.75">
      <c r="A737" s="35"/>
      <c r="B737" s="7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2.75">
      <c r="A738" s="35"/>
      <c r="B738" s="7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2.75">
      <c r="A739" s="35"/>
      <c r="B739" s="7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2.75">
      <c r="A740" s="35"/>
      <c r="B740" s="7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2.75">
      <c r="A741" s="35"/>
      <c r="B741" s="7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2.75">
      <c r="A742" s="35"/>
      <c r="B742" s="7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2.75">
      <c r="A743" s="35"/>
      <c r="B743" s="7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2.75">
      <c r="A744" s="35"/>
      <c r="B744" s="7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2.75">
      <c r="A745" s="35"/>
      <c r="B745" s="7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2.75">
      <c r="A746" s="35"/>
      <c r="B746" s="7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2.75">
      <c r="A747" s="35"/>
      <c r="B747" s="7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2.75">
      <c r="A748" s="35"/>
      <c r="B748" s="7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2.75">
      <c r="A749" s="35"/>
      <c r="B749" s="7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2.75">
      <c r="A750" s="35"/>
      <c r="B750" s="7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2.75">
      <c r="A751" s="35"/>
      <c r="B751" s="7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2.75">
      <c r="A752" s="35"/>
      <c r="B752" s="7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2.75">
      <c r="A753" s="35"/>
      <c r="B753" s="7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2.75">
      <c r="A754" s="35"/>
      <c r="B754" s="7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2.75">
      <c r="A755" s="35"/>
      <c r="B755" s="7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2.75">
      <c r="A756" s="35"/>
      <c r="B756" s="7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2.75">
      <c r="A757" s="35"/>
      <c r="B757" s="7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2.75">
      <c r="A758" s="35"/>
      <c r="B758" s="7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2.75">
      <c r="A759" s="35"/>
      <c r="B759" s="7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2.75">
      <c r="A760" s="35"/>
      <c r="B760" s="7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2.75">
      <c r="A761" s="35"/>
      <c r="B761" s="7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2.75">
      <c r="A762" s="35"/>
      <c r="B762" s="7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2.75">
      <c r="A763" s="35"/>
      <c r="B763" s="7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2.75">
      <c r="A764" s="35"/>
      <c r="B764" s="7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2.75">
      <c r="A765" s="35"/>
      <c r="B765" s="7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2.75">
      <c r="A766" s="35"/>
      <c r="B766" s="7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2.75">
      <c r="A767" s="35"/>
      <c r="B767" s="7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2.75">
      <c r="A768" s="35"/>
      <c r="B768" s="7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2.75">
      <c r="A769" s="35"/>
      <c r="B769" s="7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2.75">
      <c r="A770" s="35"/>
      <c r="B770" s="7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2.75">
      <c r="A771" s="35"/>
      <c r="B771" s="7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2.75">
      <c r="A772" s="35"/>
      <c r="B772" s="7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2.75">
      <c r="A773" s="35"/>
      <c r="B773" s="7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2.75">
      <c r="A774" s="35"/>
      <c r="B774" s="7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2.75">
      <c r="A775" s="35"/>
      <c r="B775" s="7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2.75">
      <c r="A776" s="35"/>
      <c r="B776" s="7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2.75">
      <c r="A777" s="35"/>
      <c r="B777" s="7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2.75">
      <c r="A778" s="35"/>
      <c r="B778" s="7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2.75">
      <c r="A779" s="35"/>
      <c r="B779" s="7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2.75">
      <c r="A780" s="35"/>
      <c r="B780" s="7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2.75">
      <c r="A781" s="35"/>
      <c r="B781" s="7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2.75">
      <c r="A782" s="35"/>
      <c r="B782" s="7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2.75">
      <c r="A783" s="35"/>
      <c r="B783" s="7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2.75">
      <c r="A784" s="35"/>
      <c r="B784" s="7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2.75">
      <c r="A785" s="35"/>
      <c r="B785" s="7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2.75">
      <c r="A786" s="35"/>
      <c r="B786" s="7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2.75">
      <c r="A787" s="35"/>
      <c r="B787" s="7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2.75">
      <c r="A788" s="35"/>
      <c r="B788" s="7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2.75">
      <c r="A789" s="35"/>
      <c r="B789" s="7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2.75">
      <c r="A790" s="35"/>
      <c r="B790" s="7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2.75">
      <c r="A791" s="35"/>
      <c r="B791" s="7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2.75">
      <c r="A792" s="35"/>
      <c r="B792" s="7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2.75">
      <c r="A793" s="35"/>
      <c r="B793" s="7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2.75">
      <c r="A794" s="35"/>
      <c r="B794" s="7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2.75">
      <c r="A795" s="35"/>
      <c r="B795" s="7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2.75">
      <c r="A796" s="35"/>
      <c r="B796" s="7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2.75">
      <c r="A797" s="35"/>
      <c r="B797" s="7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2.75">
      <c r="A798" s="35"/>
      <c r="B798" s="7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2.75">
      <c r="A799" s="35"/>
      <c r="B799" s="7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2.75">
      <c r="A800" s="35"/>
      <c r="B800" s="7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2.75">
      <c r="A801" s="35"/>
      <c r="B801" s="7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2.75">
      <c r="A802" s="35"/>
      <c r="B802" s="7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2.75">
      <c r="A803" s="35"/>
      <c r="B803" s="7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2.75">
      <c r="A804" s="35"/>
      <c r="B804" s="7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2.75">
      <c r="A805" s="35"/>
      <c r="B805" s="7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2.75">
      <c r="A806" s="35"/>
      <c r="B806" s="7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2.75">
      <c r="A807" s="35"/>
      <c r="B807" s="7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2.75">
      <c r="A808" s="35"/>
      <c r="B808" s="7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2.75">
      <c r="A809" s="35"/>
      <c r="B809" s="7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2.75">
      <c r="A810" s="35"/>
      <c r="B810" s="7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2.75">
      <c r="A811" s="35"/>
      <c r="B811" s="7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2.75">
      <c r="A812" s="35"/>
      <c r="B812" s="7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2.75">
      <c r="A813" s="35"/>
      <c r="B813" s="7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2.75">
      <c r="A814" s="35"/>
      <c r="B814" s="7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2.75">
      <c r="A815" s="35"/>
      <c r="B815" s="7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2.75">
      <c r="A816" s="35"/>
      <c r="B816" s="7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2.75">
      <c r="A817" s="35"/>
      <c r="B817" s="7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2.75">
      <c r="A818" s="35"/>
      <c r="B818" s="7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2.75">
      <c r="A819" s="35"/>
      <c r="B819" s="7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2.75">
      <c r="A820" s="35"/>
      <c r="B820" s="7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2.75">
      <c r="A821" s="35"/>
      <c r="B821" s="7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2.75">
      <c r="A822" s="35"/>
      <c r="B822" s="7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2.75">
      <c r="A823" s="35"/>
      <c r="B823" s="7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2.75">
      <c r="A824" s="35"/>
      <c r="B824" s="7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2.75">
      <c r="A825" s="35"/>
      <c r="B825" s="7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2.75">
      <c r="A826" s="35"/>
      <c r="B826" s="7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2.75">
      <c r="A827" s="35"/>
      <c r="B827" s="7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2.75">
      <c r="A828" s="35"/>
      <c r="B828" s="7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2.75">
      <c r="A829" s="35"/>
      <c r="B829" s="7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2.75">
      <c r="A830" s="35"/>
      <c r="B830" s="7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2.75">
      <c r="A831" s="35"/>
      <c r="B831" s="7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2.75">
      <c r="A832" s="35"/>
      <c r="B832" s="7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2.75">
      <c r="A833" s="35"/>
      <c r="B833" s="7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2.75">
      <c r="A834" s="35"/>
      <c r="B834" s="7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2.75">
      <c r="A835" s="35"/>
      <c r="B835" s="7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2.75">
      <c r="A836" s="35"/>
      <c r="B836" s="7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2.75">
      <c r="A837" s="35"/>
      <c r="B837" s="7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2.75">
      <c r="A838" s="35"/>
      <c r="B838" s="7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2.75">
      <c r="A839" s="35"/>
      <c r="B839" s="7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2.75">
      <c r="A840" s="35"/>
      <c r="B840" s="7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2.75">
      <c r="A841" s="35"/>
      <c r="B841" s="7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2.75">
      <c r="A842" s="35"/>
      <c r="B842" s="7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2.75">
      <c r="A843" s="35"/>
      <c r="B843" s="7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2.75">
      <c r="A844" s="35"/>
      <c r="B844" s="7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2.75">
      <c r="A845" s="35"/>
      <c r="B845" s="7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2.75">
      <c r="A846" s="35"/>
      <c r="B846" s="7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2.75">
      <c r="A847" s="35"/>
      <c r="B847" s="7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2.75">
      <c r="A848" s="35"/>
      <c r="B848" s="7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2.75">
      <c r="A849" s="35"/>
      <c r="B849" s="7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2.75">
      <c r="A850" s="35"/>
      <c r="B850" s="7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2.75">
      <c r="A851" s="35"/>
      <c r="B851" s="7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2.75">
      <c r="A852" s="35"/>
      <c r="B852" s="7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2.75">
      <c r="A853" s="35"/>
      <c r="B853" s="7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2.75">
      <c r="A854" s="35"/>
      <c r="B854" s="7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2.75">
      <c r="A855" s="35"/>
      <c r="B855" s="7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2.75">
      <c r="A856" s="35"/>
      <c r="B856" s="7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2.75">
      <c r="A857" s="35"/>
      <c r="B857" s="7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2.75">
      <c r="A858" s="35"/>
      <c r="B858" s="7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2.75">
      <c r="A859" s="35"/>
      <c r="B859" s="7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2.75">
      <c r="A860" s="35"/>
      <c r="B860" s="7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2.75">
      <c r="A861" s="35"/>
      <c r="B861" s="7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2.75">
      <c r="A862" s="35"/>
      <c r="B862" s="7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2.75">
      <c r="A863" s="35"/>
      <c r="B863" s="7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2.75">
      <c r="A864" s="35"/>
      <c r="B864" s="7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2.75">
      <c r="A865" s="35"/>
      <c r="B865" s="7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2.75">
      <c r="A866" s="35"/>
      <c r="B866" s="7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2.75">
      <c r="A867" s="35"/>
      <c r="B867" s="7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2.75">
      <c r="A868" s="35"/>
      <c r="B868" s="7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2.75">
      <c r="A869" s="35"/>
      <c r="B869" s="7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2.75">
      <c r="A870" s="35"/>
      <c r="B870" s="7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2.75">
      <c r="A871" s="35"/>
      <c r="B871" s="7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2.75">
      <c r="A872" s="35"/>
      <c r="B872" s="7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2.75">
      <c r="A873" s="35"/>
      <c r="B873" s="7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2.75">
      <c r="A874" s="35"/>
      <c r="B874" s="7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2.75">
      <c r="A875" s="35"/>
      <c r="B875" s="7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2.75">
      <c r="A876" s="35"/>
      <c r="B876" s="7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2.75">
      <c r="A877" s="35"/>
      <c r="B877" s="7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2.75">
      <c r="A878" s="35"/>
      <c r="B878" s="7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2.75">
      <c r="A879" s="35"/>
      <c r="B879" s="7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2.75">
      <c r="A880" s="35"/>
      <c r="B880" s="7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2.75">
      <c r="A881" s="35"/>
      <c r="B881" s="7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2.75">
      <c r="A882" s="35"/>
      <c r="B882" s="7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2.75">
      <c r="A883" s="35"/>
      <c r="B883" s="7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2.75">
      <c r="A884" s="35"/>
      <c r="B884" s="7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2.75">
      <c r="A885" s="35"/>
      <c r="B885" s="7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2.75">
      <c r="A886" s="35"/>
      <c r="B886" s="7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2.75">
      <c r="A887" s="35"/>
      <c r="B887" s="7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2.75">
      <c r="A888" s="35"/>
      <c r="B888" s="7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2.75">
      <c r="A889" s="35"/>
      <c r="B889" s="7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2.75">
      <c r="A890" s="35"/>
      <c r="B890" s="7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2.75">
      <c r="A891" s="35"/>
      <c r="B891" s="7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2.75">
      <c r="A892" s="35"/>
      <c r="B892" s="7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2.75">
      <c r="A893" s="35"/>
      <c r="B893" s="7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2.75">
      <c r="A894" s="35"/>
      <c r="B894" s="7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2.75">
      <c r="A895" s="35"/>
      <c r="B895" s="7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2.75">
      <c r="A896" s="35"/>
      <c r="B896" s="7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2.75">
      <c r="A897" s="35"/>
      <c r="B897" s="7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2.75">
      <c r="A898" s="35"/>
      <c r="B898" s="7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2.75">
      <c r="A899" s="35"/>
      <c r="B899" s="7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2.75">
      <c r="A900" s="35"/>
      <c r="B900" s="7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2.75">
      <c r="A901" s="35"/>
      <c r="B901" s="7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2.75">
      <c r="A902" s="35"/>
      <c r="B902" s="7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2.75">
      <c r="A903" s="35"/>
      <c r="B903" s="7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2.75">
      <c r="A904" s="35"/>
      <c r="B904" s="7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2.75">
      <c r="A905" s="35"/>
      <c r="B905" s="7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2.75">
      <c r="A906" s="35"/>
      <c r="B906" s="7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2.75">
      <c r="A907" s="35"/>
      <c r="B907" s="7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2.75">
      <c r="A908" s="35"/>
      <c r="B908" s="7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2.75">
      <c r="A909" s="35"/>
      <c r="B909" s="7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2.75">
      <c r="A910" s="35"/>
      <c r="B910" s="7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2.75">
      <c r="A911" s="35"/>
      <c r="B911" s="7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2.75">
      <c r="A912" s="35"/>
      <c r="B912" s="7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2.75">
      <c r="A913" s="35"/>
      <c r="B913" s="7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2.75">
      <c r="A914" s="35"/>
      <c r="B914" s="7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2.75">
      <c r="A915" s="35"/>
      <c r="B915" s="7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2.75">
      <c r="A916" s="35"/>
      <c r="B916" s="7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2.75">
      <c r="A917" s="35"/>
      <c r="B917" s="7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2.75">
      <c r="A918" s="35"/>
      <c r="B918" s="7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2.75">
      <c r="A919" s="35"/>
      <c r="B919" s="7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2.75">
      <c r="A920" s="35"/>
      <c r="B920" s="7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2.75">
      <c r="A921" s="35"/>
      <c r="B921" s="7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2.75">
      <c r="A922" s="35"/>
      <c r="B922" s="7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2.75">
      <c r="A923" s="35"/>
      <c r="B923" s="7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2.75">
      <c r="A924" s="35"/>
      <c r="B924" s="7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2.75">
      <c r="A925" s="35"/>
      <c r="B925" s="7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2.75">
      <c r="A926" s="35"/>
      <c r="B926" s="7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2.75">
      <c r="A927" s="35"/>
      <c r="B927" s="7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2.75">
      <c r="A928" s="35"/>
      <c r="B928" s="7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2.75">
      <c r="A929" s="35"/>
      <c r="B929" s="7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2.75">
      <c r="A930" s="35"/>
      <c r="B930" s="7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2.75">
      <c r="A931" s="35"/>
      <c r="B931" s="7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2.75">
      <c r="A932" s="35"/>
      <c r="B932" s="7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2.75">
      <c r="A933" s="35"/>
      <c r="B933" s="7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2.75">
      <c r="A934" s="35"/>
      <c r="B934" s="7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2.75">
      <c r="A935" s="35"/>
      <c r="B935" s="7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2.75">
      <c r="A936" s="35"/>
      <c r="B936" s="7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2.75">
      <c r="A937" s="35"/>
      <c r="B937" s="7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2.75">
      <c r="A938" s="35"/>
      <c r="B938" s="7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2.75">
      <c r="A939" s="35"/>
      <c r="B939" s="7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2.75">
      <c r="A940" s="35"/>
      <c r="B940" s="7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2.75">
      <c r="A941" s="35"/>
      <c r="B941" s="7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2.75">
      <c r="A942" s="35"/>
      <c r="B942" s="7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2.75">
      <c r="A943" s="35"/>
      <c r="B943" s="7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2.75">
      <c r="A944" s="35"/>
      <c r="B944" s="7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2.75">
      <c r="A945" s="35"/>
      <c r="B945" s="7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2.75">
      <c r="A946" s="35"/>
      <c r="B946" s="7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2.75">
      <c r="A947" s="35"/>
      <c r="B947" s="7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2.75">
      <c r="A948" s="35"/>
      <c r="B948" s="7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2.75">
      <c r="A949" s="35"/>
      <c r="B949" s="7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2.75">
      <c r="A950" s="35"/>
      <c r="B950" s="7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2.75">
      <c r="A951" s="35"/>
      <c r="B951" s="7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2.75">
      <c r="A952" s="35"/>
      <c r="B952" s="7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2.75">
      <c r="A953" s="35"/>
      <c r="B953" s="7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2.75">
      <c r="A954" s="35"/>
      <c r="B954" s="7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2.75">
      <c r="A955" s="35"/>
      <c r="B955" s="7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2.75">
      <c r="A956" s="35"/>
      <c r="B956" s="7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2.75">
      <c r="A957" s="35"/>
      <c r="B957" s="7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2.75">
      <c r="A958" s="35"/>
      <c r="B958" s="7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2.75">
      <c r="A959" s="35"/>
      <c r="B959" s="7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2.75">
      <c r="A960" s="35"/>
      <c r="B960" s="7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2.75">
      <c r="A961" s="35"/>
      <c r="B961" s="7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2.75">
      <c r="A962" s="35"/>
      <c r="B962" s="7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2.75">
      <c r="A963" s="35"/>
      <c r="B963" s="7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2.75">
      <c r="A964" s="35"/>
      <c r="B964" s="7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2.75">
      <c r="A965" s="35"/>
      <c r="B965" s="7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2.75">
      <c r="A966" s="35"/>
      <c r="B966" s="7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2.75">
      <c r="A967" s="35"/>
      <c r="B967" s="7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2.75">
      <c r="A968" s="35"/>
      <c r="B968" s="7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2.75">
      <c r="A969" s="35"/>
      <c r="B969" s="7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2.75">
      <c r="A970" s="35"/>
      <c r="B970" s="7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2.75">
      <c r="A971" s="35"/>
      <c r="B971" s="7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2.75">
      <c r="A972" s="35"/>
      <c r="B972" s="7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2.75">
      <c r="A973" s="35"/>
      <c r="B973" s="7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2.75">
      <c r="A974" s="35"/>
      <c r="B974" s="7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2.75">
      <c r="A975" s="35"/>
      <c r="B975" s="7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2.75">
      <c r="A976" s="35"/>
      <c r="B976" s="7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2.75">
      <c r="A977" s="35"/>
      <c r="B977" s="7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2.75">
      <c r="A978" s="35"/>
      <c r="B978" s="7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2.75">
      <c r="A979" s="35"/>
      <c r="B979" s="7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2.75">
      <c r="A980" s="35"/>
      <c r="B980" s="7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2.75">
      <c r="A981" s="35"/>
      <c r="B981" s="7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2.75">
      <c r="A982" s="35"/>
      <c r="B982" s="7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2.75">
      <c r="A983" s="35"/>
      <c r="B983" s="7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2.75">
      <c r="A984" s="35"/>
      <c r="B984" s="7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2.75">
      <c r="A985" s="35"/>
      <c r="B985" s="7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2.75">
      <c r="A986" s="35"/>
      <c r="B986" s="7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2.75">
      <c r="A987" s="35"/>
      <c r="B987" s="7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2.75">
      <c r="A988" s="35"/>
      <c r="B988" s="7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2.75">
      <c r="A989" s="35"/>
      <c r="B989" s="7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2.75">
      <c r="A990" s="35"/>
      <c r="B990" s="7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2.75">
      <c r="A991" s="35"/>
      <c r="B991" s="7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2.75">
      <c r="A992" s="35"/>
      <c r="B992" s="7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2.75">
      <c r="A993" s="35"/>
      <c r="B993" s="7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2.75">
      <c r="A994" s="35"/>
      <c r="B994" s="7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2.75">
      <c r="A995" s="35"/>
      <c r="B995" s="7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2.75">
      <c r="A996" s="35"/>
      <c r="B996" s="7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2.75">
      <c r="A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</sheetData>
  <mergeCells count="19">
    <mergeCell ref="A26:P26"/>
    <mergeCell ref="A27:B27"/>
    <mergeCell ref="C27:D27"/>
    <mergeCell ref="E27:F27"/>
    <mergeCell ref="G27:H27"/>
    <mergeCell ref="I27:J27"/>
    <mergeCell ref="K27:L27"/>
    <mergeCell ref="B32:C32"/>
    <mergeCell ref="B33:C33"/>
    <mergeCell ref="B34:C34"/>
    <mergeCell ref="B35:C35"/>
    <mergeCell ref="B36:C36"/>
    <mergeCell ref="M27:N27"/>
    <mergeCell ref="O27:P27"/>
    <mergeCell ref="A28:P28"/>
    <mergeCell ref="A29:P29"/>
    <mergeCell ref="A30:P30"/>
    <mergeCell ref="A1:B1"/>
    <mergeCell ref="C1:D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60F2-ACA4-4A20-9740-4157A1F96484}">
  <dimension ref="A1:B4"/>
  <sheetViews>
    <sheetView workbookViewId="0">
      <selection activeCell="B2" sqref="B1:B1048576"/>
    </sheetView>
  </sheetViews>
  <sheetFormatPr defaultRowHeight="12.75"/>
  <cols>
    <col min="1" max="1" width="13.140625" bestFit="1" customWidth="1"/>
    <col min="2" max="2" width="12.42578125" style="78" bestFit="1" customWidth="1"/>
  </cols>
  <sheetData>
    <row r="1" spans="1:2" ht="14.25" thickTop="1" thickBot="1">
      <c r="A1" s="54" t="s">
        <v>7</v>
      </c>
      <c r="B1" s="55"/>
    </row>
    <row r="2" spans="1:2" ht="14.25" thickTop="1" thickBot="1">
      <c r="A2" s="9" t="s">
        <v>8</v>
      </c>
      <c r="B2" s="79" t="s">
        <v>9</v>
      </c>
    </row>
    <row r="3" spans="1:2" ht="13.5" thickTop="1">
      <c r="A3" s="18">
        <v>540</v>
      </c>
      <c r="B3" s="80" t="s">
        <v>11</v>
      </c>
    </row>
    <row r="4" spans="1:2">
      <c r="A4" s="24"/>
      <c r="B4" s="8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BE2D-6E8D-4FFC-96A2-F566028D3B3B}">
  <dimension ref="A1:B15"/>
  <sheetViews>
    <sheetView workbookViewId="0">
      <selection activeCell="B2" sqref="B1:B1048576"/>
    </sheetView>
  </sheetViews>
  <sheetFormatPr defaultRowHeight="12.75"/>
  <cols>
    <col min="1" max="1" width="13.140625" bestFit="1" customWidth="1"/>
    <col min="2" max="2" width="13.28515625" style="78" bestFit="1" customWidth="1"/>
  </cols>
  <sheetData>
    <row r="1" spans="1:2" ht="14.25" thickTop="1" thickBot="1">
      <c r="A1" s="54" t="s">
        <v>6</v>
      </c>
      <c r="B1" s="55"/>
    </row>
    <row r="2" spans="1:2" ht="13.5" thickTop="1">
      <c r="A2" s="8" t="s">
        <v>8</v>
      </c>
      <c r="B2" s="82" t="s">
        <v>9</v>
      </c>
    </row>
    <row r="3" spans="1:2">
      <c r="A3" s="17">
        <v>515</v>
      </c>
      <c r="B3" s="83">
        <v>19475</v>
      </c>
    </row>
    <row r="4" spans="1:2">
      <c r="A4" s="17">
        <v>517</v>
      </c>
      <c r="B4" s="83">
        <v>26565.65</v>
      </c>
    </row>
    <row r="5" spans="1:2">
      <c r="A5" s="17">
        <v>519</v>
      </c>
      <c r="B5" s="83">
        <v>5600</v>
      </c>
    </row>
    <row r="6" spans="1:2">
      <c r="A6" s="17">
        <v>520</v>
      </c>
      <c r="B6" s="83">
        <v>24570</v>
      </c>
    </row>
    <row r="7" spans="1:2">
      <c r="A7" s="17">
        <v>527</v>
      </c>
      <c r="B7" s="83">
        <v>1560</v>
      </c>
    </row>
    <row r="8" spans="1:2">
      <c r="A8" s="17">
        <v>530</v>
      </c>
      <c r="B8" s="83">
        <v>8060</v>
      </c>
    </row>
    <row r="9" spans="1:2">
      <c r="A9" s="17">
        <v>536</v>
      </c>
      <c r="B9" s="83">
        <v>3087.5</v>
      </c>
    </row>
    <row r="10" spans="1:2">
      <c r="A10" s="29">
        <v>546</v>
      </c>
      <c r="B10" s="84">
        <v>51858</v>
      </c>
    </row>
    <row r="11" spans="1:2">
      <c r="A11" s="29">
        <v>569</v>
      </c>
      <c r="B11" s="84">
        <v>25878</v>
      </c>
    </row>
    <row r="12" spans="1:2">
      <c r="A12" s="29">
        <v>552</v>
      </c>
      <c r="B12" s="84">
        <v>3558</v>
      </c>
    </row>
    <row r="13" spans="1:2">
      <c r="A13" s="29">
        <v>560</v>
      </c>
      <c r="B13" s="84">
        <v>9880</v>
      </c>
    </row>
    <row r="14" spans="1:2">
      <c r="A14" s="29">
        <v>574</v>
      </c>
      <c r="B14" s="85">
        <v>25421.5</v>
      </c>
    </row>
    <row r="15" spans="1:2">
      <c r="A15" s="31">
        <v>581</v>
      </c>
      <c r="B15" s="73">
        <v>39311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D4DD-C4AF-485B-8FD4-EC589C552B72}">
  <dimension ref="A1:B15"/>
  <sheetViews>
    <sheetView workbookViewId="0">
      <selection activeCell="I18" sqref="I18"/>
    </sheetView>
  </sheetViews>
  <sheetFormatPr defaultRowHeight="12.75"/>
  <cols>
    <col min="2" max="2" width="13.28515625" style="78" bestFit="1" customWidth="1"/>
  </cols>
  <sheetData>
    <row r="1" spans="1:2" ht="14.25" thickTop="1" thickBot="1">
      <c r="A1" s="54" t="s">
        <v>5</v>
      </c>
      <c r="B1" s="55"/>
    </row>
    <row r="2" spans="1:2" ht="14.25" thickTop="1" thickBot="1">
      <c r="A2" s="7" t="s">
        <v>8</v>
      </c>
      <c r="B2" s="86" t="s">
        <v>9</v>
      </c>
    </row>
    <row r="3" spans="1:2" ht="13.5" thickTop="1">
      <c r="A3" s="10">
        <v>489</v>
      </c>
      <c r="B3" s="70">
        <v>11364</v>
      </c>
    </row>
    <row r="4" spans="1:2">
      <c r="A4" s="21">
        <v>490</v>
      </c>
      <c r="B4" s="70">
        <v>8140</v>
      </c>
    </row>
    <row r="5" spans="1:2">
      <c r="A5" s="21">
        <v>491</v>
      </c>
      <c r="B5" s="70">
        <v>4240</v>
      </c>
    </row>
    <row r="6" spans="1:2">
      <c r="A6" s="21">
        <v>501</v>
      </c>
      <c r="B6" s="70">
        <v>30062</v>
      </c>
    </row>
    <row r="7" spans="1:2">
      <c r="A7" s="21">
        <v>557</v>
      </c>
      <c r="B7" s="70">
        <v>15810</v>
      </c>
    </row>
    <row r="8" spans="1:2">
      <c r="A8" s="21">
        <v>555</v>
      </c>
      <c r="B8" s="70">
        <v>2400</v>
      </c>
    </row>
    <row r="9" spans="1:2">
      <c r="A9" s="21">
        <v>556</v>
      </c>
      <c r="B9" s="70">
        <v>970</v>
      </c>
    </row>
    <row r="10" spans="1:2">
      <c r="A10" s="21">
        <v>573</v>
      </c>
      <c r="B10" s="70">
        <v>13804</v>
      </c>
    </row>
    <row r="11" spans="1:2">
      <c r="A11" s="21">
        <v>575</v>
      </c>
      <c r="B11" s="70">
        <v>5222</v>
      </c>
    </row>
    <row r="12" spans="1:2">
      <c r="A12" s="21">
        <v>577</v>
      </c>
      <c r="B12" s="70">
        <v>4600</v>
      </c>
    </row>
    <row r="13" spans="1:2">
      <c r="A13" s="21">
        <v>578</v>
      </c>
      <c r="B13" s="70">
        <v>7527.4</v>
      </c>
    </row>
    <row r="14" spans="1:2">
      <c r="A14" s="21">
        <v>580</v>
      </c>
      <c r="B14" s="70">
        <v>46690</v>
      </c>
    </row>
    <row r="15" spans="1:2">
      <c r="A15" s="21">
        <v>584</v>
      </c>
      <c r="B15" s="70">
        <v>11955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BF2B-45E3-46B1-A188-E0B6E324D5C6}">
  <dimension ref="A1:B5"/>
  <sheetViews>
    <sheetView workbookViewId="0">
      <selection activeCell="B2" sqref="B1:B1048576"/>
    </sheetView>
  </sheetViews>
  <sheetFormatPr defaultRowHeight="12.75"/>
  <cols>
    <col min="2" max="2" width="13.28515625" style="78" bestFit="1" customWidth="1"/>
  </cols>
  <sheetData>
    <row r="1" spans="1:2" ht="14.25" thickTop="1" thickBot="1">
      <c r="A1" s="54" t="s">
        <v>4</v>
      </c>
      <c r="B1" s="55"/>
    </row>
    <row r="2" spans="1:2" ht="14.25" thickTop="1" thickBot="1">
      <c r="A2" s="6" t="s">
        <v>10</v>
      </c>
      <c r="B2" s="87" t="s">
        <v>9</v>
      </c>
    </row>
    <row r="3" spans="1:2" ht="13.5" thickTop="1">
      <c r="A3" s="15"/>
      <c r="B3" s="88">
        <v>64000</v>
      </c>
    </row>
    <row r="4" spans="1:2">
      <c r="A4" s="22"/>
      <c r="B4" s="73"/>
    </row>
    <row r="5" spans="1:2">
      <c r="A5" s="22"/>
      <c r="B5" s="73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FEE4-CC4D-4992-8DB4-F57616073D96}">
  <dimension ref="A1:B7"/>
  <sheetViews>
    <sheetView workbookViewId="0">
      <selection activeCell="B2" sqref="B1:B1048576"/>
    </sheetView>
  </sheetViews>
  <sheetFormatPr defaultRowHeight="12.75"/>
  <cols>
    <col min="1" max="1" width="13.140625" bestFit="1" customWidth="1"/>
    <col min="2" max="2" width="12.140625" style="78" bestFit="1" customWidth="1"/>
  </cols>
  <sheetData>
    <row r="1" spans="1:2" ht="13.5" thickTop="1">
      <c r="A1" s="56" t="s">
        <v>1</v>
      </c>
      <c r="B1" s="57"/>
    </row>
    <row r="2" spans="1:2">
      <c r="A2" s="3" t="s">
        <v>8</v>
      </c>
      <c r="B2" s="89" t="s">
        <v>9</v>
      </c>
    </row>
    <row r="3" spans="1:2" ht="15">
      <c r="A3" s="11">
        <v>87</v>
      </c>
      <c r="B3" s="90">
        <v>2557.44</v>
      </c>
    </row>
    <row r="4" spans="1:2" ht="15">
      <c r="A4" s="11">
        <v>88</v>
      </c>
      <c r="B4" s="90">
        <v>3667.5</v>
      </c>
    </row>
    <row r="5" spans="1:2" ht="15">
      <c r="A5" s="11">
        <v>89</v>
      </c>
      <c r="B5" s="90">
        <v>6852.2</v>
      </c>
    </row>
    <row r="6" spans="1:2" ht="15">
      <c r="A6" s="11">
        <v>90</v>
      </c>
      <c r="B6" s="90">
        <v>7332.66</v>
      </c>
    </row>
    <row r="7" spans="1:2" ht="15">
      <c r="A7" s="11">
        <v>91</v>
      </c>
      <c r="B7" s="90">
        <v>1709.26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0A5A-A3FD-40D0-8220-AD200E00A1CF}">
  <dimension ref="A1:B5"/>
  <sheetViews>
    <sheetView workbookViewId="0">
      <selection activeCell="B2" sqref="B1:B1048576"/>
    </sheetView>
  </sheetViews>
  <sheetFormatPr defaultRowHeight="12.75"/>
  <cols>
    <col min="1" max="1" width="13.140625" bestFit="1" customWidth="1"/>
    <col min="2" max="2" width="13.28515625" style="78" bestFit="1" customWidth="1"/>
  </cols>
  <sheetData>
    <row r="1" spans="1:2" ht="14.25" thickTop="1" thickBot="1">
      <c r="A1" s="54" t="s">
        <v>2</v>
      </c>
      <c r="B1" s="55"/>
    </row>
    <row r="2" spans="1:2" ht="14.25" thickTop="1" thickBot="1">
      <c r="A2" s="4" t="s">
        <v>8</v>
      </c>
      <c r="B2" s="91" t="s">
        <v>9</v>
      </c>
    </row>
    <row r="3" spans="1:2" ht="13.5" thickTop="1">
      <c r="A3" s="13">
        <v>550</v>
      </c>
      <c r="B3" s="92">
        <v>93778</v>
      </c>
    </row>
    <row r="4" spans="1:2">
      <c r="A4" s="20">
        <v>551</v>
      </c>
      <c r="B4" s="93">
        <v>15808.7</v>
      </c>
    </row>
    <row r="5" spans="1:2">
      <c r="A5" s="22"/>
      <c r="B5" s="88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6C56-6081-41E4-8FED-5C4BD49DB6B8}">
  <dimension ref="A1:B12"/>
  <sheetViews>
    <sheetView workbookViewId="0">
      <selection activeCell="F7" sqref="F7"/>
    </sheetView>
  </sheetViews>
  <sheetFormatPr defaultRowHeight="12.75"/>
  <cols>
    <col min="1" max="1" width="13.140625" bestFit="1" customWidth="1"/>
    <col min="2" max="2" width="14.28515625" style="78" bestFit="1" customWidth="1"/>
  </cols>
  <sheetData>
    <row r="1" spans="1:2" ht="14.25" thickTop="1" thickBot="1">
      <c r="A1" s="54" t="s">
        <v>3</v>
      </c>
      <c r="B1" s="55"/>
    </row>
    <row r="2" spans="1:2" ht="14.25" thickTop="1" thickBot="1">
      <c r="A2" s="5" t="s">
        <v>8</v>
      </c>
      <c r="B2" s="87" t="s">
        <v>9</v>
      </c>
    </row>
    <row r="3" spans="1:2" ht="13.5" thickTop="1">
      <c r="A3" s="14">
        <v>492</v>
      </c>
      <c r="B3" s="70">
        <v>45444</v>
      </c>
    </row>
    <row r="4" spans="1:2">
      <c r="A4" s="21">
        <v>493</v>
      </c>
      <c r="B4" s="70">
        <v>34598</v>
      </c>
    </row>
    <row r="5" spans="1:2">
      <c r="A5" s="21">
        <v>494</v>
      </c>
      <c r="B5" s="70">
        <v>1548</v>
      </c>
    </row>
    <row r="6" spans="1:2">
      <c r="A6" s="21">
        <v>495</v>
      </c>
      <c r="B6" s="70">
        <v>26000</v>
      </c>
    </row>
    <row r="7" spans="1:2">
      <c r="A7" s="21">
        <v>496</v>
      </c>
      <c r="B7" s="70">
        <v>11960</v>
      </c>
    </row>
    <row r="8" spans="1:2">
      <c r="A8" s="21">
        <v>497</v>
      </c>
      <c r="B8" s="70">
        <v>2170</v>
      </c>
    </row>
    <row r="9" spans="1:2">
      <c r="A9" s="21">
        <v>498</v>
      </c>
      <c r="B9" s="70">
        <v>10921.8</v>
      </c>
    </row>
    <row r="10" spans="1:2">
      <c r="A10" s="21">
        <v>499</v>
      </c>
      <c r="B10" s="70">
        <v>1820</v>
      </c>
    </row>
    <row r="11" spans="1:2">
      <c r="A11" s="21">
        <v>500</v>
      </c>
      <c r="B11" s="70">
        <v>32369</v>
      </c>
    </row>
    <row r="12" spans="1:2">
      <c r="A12" s="21">
        <v>508</v>
      </c>
      <c r="B12" s="70">
        <v>101789.5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Laboratório</vt:lpstr>
      <vt:lpstr>Gases Medicinais</vt:lpstr>
      <vt:lpstr>Material Hospitalar</vt:lpstr>
      <vt:lpstr>Medicamento Geral</vt:lpstr>
      <vt:lpstr>Radiologia</vt:lpstr>
      <vt:lpstr>Odontologia</vt:lpstr>
      <vt:lpstr>Alto Custo</vt:lpstr>
      <vt:lpstr>Dietas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FlexPeak13</cp:lastModifiedBy>
  <dcterms:modified xsi:type="dcterms:W3CDTF">2024-11-27T22:41:07Z</dcterms:modified>
</cp:coreProperties>
</file>