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esktop\4370\"/>
    </mc:Choice>
  </mc:AlternateContent>
  <bookViews>
    <workbookView xWindow="0" yWindow="0" windowWidth="20490" windowHeight="7530" xr2:uid="{8E708C00-725C-4830-8738-F7EE97D53E5D}"/>
  </bookViews>
  <sheets>
    <sheet name="Data" sheetId="1" r:id="rId1"/>
    <sheet name="Graph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O9" i="1"/>
  <c r="N9" i="1"/>
  <c r="M9" i="1"/>
  <c r="L9" i="1"/>
  <c r="K9" i="1"/>
  <c r="B9" i="1"/>
  <c r="C9" i="1"/>
  <c r="D9" i="1"/>
  <c r="E9" i="1"/>
  <c r="F9" i="1"/>
  <c r="G9" i="1"/>
</calcChain>
</file>

<file path=xl/sharedStrings.xml><?xml version="1.0" encoding="utf-8"?>
<sst xmlns="http://schemas.openxmlformats.org/spreadsheetml/2006/main" count="71" uniqueCount="25">
  <si>
    <t>Query 1</t>
  </si>
  <si>
    <t>Query 2</t>
  </si>
  <si>
    <t>Query 3</t>
  </si>
  <si>
    <t>Query 4</t>
  </si>
  <si>
    <t>Query 5</t>
  </si>
  <si>
    <t>Query 6</t>
  </si>
  <si>
    <t>Run 1</t>
  </si>
  <si>
    <t>Run 2</t>
  </si>
  <si>
    <t>Run 3</t>
  </si>
  <si>
    <t>Run 4</t>
  </si>
  <si>
    <t>Run 5</t>
  </si>
  <si>
    <t>Average</t>
  </si>
  <si>
    <t>Non-Index Queries</t>
  </si>
  <si>
    <t>Index Queries</t>
  </si>
  <si>
    <t>PostgreSQL Non-Index</t>
  </si>
  <si>
    <t>PostgreSQL Index</t>
  </si>
  <si>
    <t>MySQL Non-Index</t>
  </si>
  <si>
    <t>MySQL Index</t>
  </si>
  <si>
    <t>Non-Index</t>
  </si>
  <si>
    <t>Index</t>
  </si>
  <si>
    <t>PostgreSQL Timings</t>
  </si>
  <si>
    <t>MySQL Timings</t>
  </si>
  <si>
    <t>MySQL Comparison</t>
  </si>
  <si>
    <t>PostgreSQL Comparison</t>
  </si>
  <si>
    <t>Comparison Between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</si>
</sst>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MySQL</a:t>
            </a:r>
            <a:r>
              <a:rPr lang="en-US" baseline="0"/>
              <a:t> Non-Index to Index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Data!$J$19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Data!$K$18:$P$18</c:f>
              <c:numCache>
                <c:formatCode>General</c:formatCode>
                <c:ptCount val="6"/>
              </c:numCache>
            </c:numRef>
          </c:cat>
          <c:val>
            <c:numRef>
              <c:f>Data!$K$19:$P$19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889-4ADA-84C4-607F3FA03153}"/>
            </c:ext>
          </c:extLst>
        </c:ser>
        <c:ser>
          <c:idx val="1"/>
          <c:order val="1"/>
          <c:tx>
            <c:strRef>
              <c:f>Data!$J$20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Data!$K$18:$P$18</c:f>
              <c:numCache>
                <c:formatCode>General</c:formatCode>
                <c:ptCount val="6"/>
              </c:numCache>
            </c:numRef>
          </c:cat>
          <c:val>
            <c:numRef>
              <c:f>Data!$K$20:$P$20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889-4ADA-84C4-607F3FA0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306824"/>
        <c:axId val="448305512"/>
        <c:axId val="0"/>
      </c:bar3DChart>
      <c:catAx>
        <c:axId val="44830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5512"/>
        <c:crosses val="autoZero"/>
        <c:auto val="1"/>
        <c:lblAlgn val="ctr"/>
        <c:lblOffset val="100"/>
        <c:noMultiLvlLbl val="0"/>
      </c:catAx>
      <c:valAx>
        <c:axId val="4483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PostgreSQL</a:t>
            </a:r>
            <a:r>
              <a:rPr lang="en-US" baseline="0"/>
              <a:t> Non-Index to Index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Data!$A$26</c:f>
              <c:strCache>
                <c:ptCount val="1"/>
                <c:pt idx="0">
                  <c:v>Non-Index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Data!$B$25:$G$25</c:f>
              <c:strCache>
                <c:ptCount val="6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</c:strCache>
            </c:strRef>
          </c:cat>
          <c:val>
            <c:numRef>
              <c:f>Data!$B$26:$G$26</c:f>
              <c:numCache>
                <c:formatCode>General</c:formatCode>
                <c:ptCount val="6"/>
                <c:pt idx="0">
                  <c:v>169.4</c:v>
                </c:pt>
                <c:pt idx="1">
                  <c:v>191.2</c:v>
                </c:pt>
                <c:pt idx="2">
                  <c:v>184.8</c:v>
                </c:pt>
                <c:pt idx="3">
                  <c:v>207.4</c:v>
                </c:pt>
                <c:pt idx="4">
                  <c:v>304.39999999999998</c:v>
                </c:pt>
                <c:pt idx="5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8-493D-8EAE-8902F8301DD9}"/>
            </c:ext>
          </c:extLst>
        </c:ser>
        <c:ser>
          <c:idx val="1"/>
          <c:order val="1"/>
          <c:tx>
            <c:strRef>
              <c:f>Data!$A$27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Data!$B$25:$G$25</c:f>
              <c:strCache>
                <c:ptCount val="6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</c:strCache>
            </c:strRef>
          </c:cat>
          <c:val>
            <c:numRef>
              <c:f>Data!$B$27:$G$27</c:f>
              <c:numCache>
                <c:formatCode>General</c:formatCode>
                <c:ptCount val="6"/>
                <c:pt idx="0">
                  <c:v>174.8</c:v>
                </c:pt>
                <c:pt idx="1">
                  <c:v>182.4</c:v>
                </c:pt>
                <c:pt idx="2">
                  <c:v>174.2</c:v>
                </c:pt>
                <c:pt idx="3">
                  <c:v>193.2</c:v>
                </c:pt>
                <c:pt idx="4">
                  <c:v>176.8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8-493D-8EAE-8902F8301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6077680"/>
        <c:axId val="406077024"/>
        <c:axId val="0"/>
      </c:bar3DChart>
      <c:catAx>
        <c:axId val="4060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7024"/>
        <c:crosses val="autoZero"/>
        <c:auto val="1"/>
        <c:lblAlgn val="ctr"/>
        <c:lblOffset val="100"/>
        <c:noMultiLvlLbl val="0"/>
      </c:catAx>
      <c:valAx>
        <c:axId val="4060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Performance Across Platforms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Data!$A$19</c:f>
              <c:strCache>
                <c:ptCount val="1"/>
                <c:pt idx="0">
                  <c:v>PostgreSQL Non-Index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Data!$B$18:$G$18</c:f>
              <c:strCache>
                <c:ptCount val="6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</c:strCache>
            </c:strRef>
          </c:cat>
          <c:val>
            <c:numRef>
              <c:f>Data!$B$19:$G$19</c:f>
              <c:numCache>
                <c:formatCode>General</c:formatCode>
                <c:ptCount val="6"/>
                <c:pt idx="0">
                  <c:v>169.4</c:v>
                </c:pt>
                <c:pt idx="1">
                  <c:v>191.2</c:v>
                </c:pt>
                <c:pt idx="2">
                  <c:v>184.8</c:v>
                </c:pt>
                <c:pt idx="3">
                  <c:v>207.4</c:v>
                </c:pt>
                <c:pt idx="4">
                  <c:v>304.39999999999998</c:v>
                </c:pt>
                <c:pt idx="5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1-4C12-8D13-7B2057907052}"/>
            </c:ext>
          </c:extLst>
        </c:ser>
        <c:ser>
          <c:idx val="1"/>
          <c:order val="1"/>
          <c:tx>
            <c:strRef>
              <c:f>Data!$A$20</c:f>
              <c:strCache>
                <c:ptCount val="1"/>
                <c:pt idx="0">
                  <c:v>PostgreSQL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Data!$B$18:$G$18</c:f>
              <c:strCache>
                <c:ptCount val="6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</c:strCache>
            </c:strRef>
          </c:cat>
          <c:val>
            <c:numRef>
              <c:f>Data!$B$20:$G$20</c:f>
              <c:numCache>
                <c:formatCode>General</c:formatCode>
                <c:ptCount val="6"/>
                <c:pt idx="0">
                  <c:v>174.8</c:v>
                </c:pt>
                <c:pt idx="1">
                  <c:v>182.4</c:v>
                </c:pt>
                <c:pt idx="2">
                  <c:v>174.2</c:v>
                </c:pt>
                <c:pt idx="3">
                  <c:v>193.2</c:v>
                </c:pt>
                <c:pt idx="4">
                  <c:v>176.8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1-4C12-8D13-7B2057907052}"/>
            </c:ext>
          </c:extLst>
        </c:ser>
        <c:ser>
          <c:idx val="2"/>
          <c:order val="2"/>
          <c:tx>
            <c:strRef>
              <c:f>Data!$A$21</c:f>
              <c:strCache>
                <c:ptCount val="1"/>
                <c:pt idx="0">
                  <c:v>MySQL Non-Index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Data!$B$18:$G$18</c:f>
              <c:strCache>
                <c:ptCount val="6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</c:strCache>
            </c:strRef>
          </c:cat>
          <c:val>
            <c:numRef>
              <c:f>Data!$B$21:$G$21</c:f>
              <c:numCache>
                <c:formatCode>General</c:formatCode>
                <c:ptCount val="6"/>
                <c:pt idx="0">
                  <c:v>0.31</c:v>
                </c:pt>
                <c:pt idx="1">
                  <c:v>0.6</c:v>
                </c:pt>
                <c:pt idx="2">
                  <c:v>0.5</c:v>
                </c:pt>
                <c:pt idx="3">
                  <c:v>102</c:v>
                </c:pt>
                <c:pt idx="4">
                  <c:v>0.5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1-4C12-8D13-7B2057907052}"/>
            </c:ext>
          </c:extLst>
        </c:ser>
        <c:ser>
          <c:idx val="3"/>
          <c:order val="3"/>
          <c:tx>
            <c:strRef>
              <c:f>Data!$A$22</c:f>
              <c:strCache>
                <c:ptCount val="1"/>
                <c:pt idx="0">
                  <c:v>MySQL Index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Data!$B$18:$G$18</c:f>
              <c:strCache>
                <c:ptCount val="6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</c:strCache>
            </c:strRef>
          </c:cat>
          <c:val>
            <c:numRef>
              <c:f>Data!$B$22:$G$22</c:f>
              <c:numCache>
                <c:formatCode>General</c:formatCode>
                <c:ptCount val="6"/>
                <c:pt idx="0">
                  <c:v>156</c:v>
                </c:pt>
                <c:pt idx="1">
                  <c:v>14</c:v>
                </c:pt>
                <c:pt idx="2">
                  <c:v>38</c:v>
                </c:pt>
                <c:pt idx="3">
                  <c:v>487</c:v>
                </c:pt>
                <c:pt idx="4">
                  <c:v>20</c:v>
                </c:pt>
                <c:pt idx="5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F1-4C12-8D13-7B205790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254616"/>
        <c:axId val="410260520"/>
        <c:axId val="0"/>
      </c:bar3DChart>
      <c:catAx>
        <c:axId val="41025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60520"/>
        <c:crosses val="autoZero"/>
        <c:auto val="1"/>
        <c:lblAlgn val="ctr"/>
        <c:lblOffset val="100"/>
        <c:noMultiLvlLbl val="0"/>
      </c:catAx>
      <c:valAx>
        <c:axId val="410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355F0-F0E9-4789-854E-4F34FD0D1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0</xdr:row>
      <xdr:rowOff>0</xdr:rowOff>
    </xdr:from>
    <xdr:to>
      <xdr:col>15</xdr:col>
      <xdr:colOff>66675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3A0A0-CB17-442E-A47A-8A98C9421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133350</xdr:rowOff>
    </xdr:from>
    <xdr:to>
      <xdr:col>7</xdr:col>
      <xdr:colOff>304800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7C51EE-159C-4E92-B245-06A66A557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68A7-2FBB-44BB-9B5F-35525157E5EE}">
  <dimension ref="A1:P32"/>
  <sheetViews>
    <sheetView tabSelected="1" topLeftCell="A11" workbookViewId="0">
      <selection activeCell="G22" sqref="G22"/>
    </sheetView>
  </sheetViews>
  <sheetFormatPr defaultRowHeight="15" x14ac:dyDescent="0.25"/>
  <cols>
    <col min="1" max="1" width="21.140625" bestFit="1" customWidth="1"/>
    <col min="10" max="10" width="10.42578125" bestFit="1" customWidth="1"/>
  </cols>
  <sheetData>
    <row r="1" spans="1:16" x14ac:dyDescent="0.25">
      <c r="G1" s="1" t="s">
        <v>20</v>
      </c>
      <c r="H1" s="1"/>
      <c r="I1" s="1"/>
      <c r="J1" s="1"/>
    </row>
    <row r="2" spans="1:16" x14ac:dyDescent="0.25">
      <c r="B2" s="1" t="s">
        <v>12</v>
      </c>
      <c r="C2" s="1"/>
      <c r="D2" s="1"/>
      <c r="E2" s="1"/>
      <c r="F2" s="1"/>
      <c r="G2" s="1"/>
      <c r="K2" s="1" t="s">
        <v>13</v>
      </c>
      <c r="L2" s="1"/>
      <c r="M2" s="1"/>
      <c r="N2" s="1"/>
      <c r="O2" s="1"/>
      <c r="P2" s="1"/>
    </row>
    <row r="3" spans="1:1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</row>
    <row r="4" spans="1:16" x14ac:dyDescent="0.25">
      <c r="A4" t="s">
        <v>6</v>
      </c>
      <c r="B4">
        <v>161</v>
      </c>
      <c r="C4">
        <v>183</v>
      </c>
      <c r="D4">
        <v>188</v>
      </c>
      <c r="E4">
        <v>189</v>
      </c>
      <c r="F4">
        <v>448</v>
      </c>
      <c r="G4">
        <v>454</v>
      </c>
      <c r="J4" t="s">
        <v>6</v>
      </c>
      <c r="K4">
        <v>167</v>
      </c>
      <c r="L4">
        <v>184</v>
      </c>
      <c r="M4">
        <v>165</v>
      </c>
      <c r="N4">
        <v>222</v>
      </c>
      <c r="O4">
        <v>164</v>
      </c>
      <c r="P4">
        <v>251</v>
      </c>
    </row>
    <row r="5" spans="1:16" x14ac:dyDescent="0.25">
      <c r="A5" t="s">
        <v>7</v>
      </c>
      <c r="B5">
        <v>172</v>
      </c>
      <c r="C5">
        <v>216</v>
      </c>
      <c r="D5">
        <v>206</v>
      </c>
      <c r="E5">
        <v>229</v>
      </c>
      <c r="F5">
        <v>205</v>
      </c>
      <c r="G5">
        <v>257</v>
      </c>
      <c r="J5" t="s">
        <v>7</v>
      </c>
      <c r="K5">
        <v>175</v>
      </c>
      <c r="L5">
        <v>176</v>
      </c>
      <c r="M5">
        <v>161</v>
      </c>
      <c r="N5">
        <v>179</v>
      </c>
      <c r="O5">
        <v>188</v>
      </c>
      <c r="P5">
        <v>245</v>
      </c>
    </row>
    <row r="6" spans="1:16" x14ac:dyDescent="0.25">
      <c r="A6" t="s">
        <v>8</v>
      </c>
      <c r="B6">
        <v>158</v>
      </c>
      <c r="C6">
        <v>186</v>
      </c>
      <c r="D6">
        <v>180</v>
      </c>
      <c r="E6">
        <v>224</v>
      </c>
      <c r="F6">
        <v>258</v>
      </c>
      <c r="G6">
        <v>337</v>
      </c>
      <c r="J6" t="s">
        <v>8</v>
      </c>
      <c r="K6">
        <v>170</v>
      </c>
      <c r="L6">
        <v>184</v>
      </c>
      <c r="M6">
        <v>183</v>
      </c>
      <c r="N6">
        <v>178</v>
      </c>
      <c r="O6">
        <v>174</v>
      </c>
      <c r="P6">
        <v>247</v>
      </c>
    </row>
    <row r="7" spans="1:16" x14ac:dyDescent="0.25">
      <c r="A7" t="s">
        <v>9</v>
      </c>
      <c r="B7">
        <v>171</v>
      </c>
      <c r="C7">
        <v>181</v>
      </c>
      <c r="D7">
        <v>165</v>
      </c>
      <c r="E7">
        <v>173</v>
      </c>
      <c r="F7">
        <v>288</v>
      </c>
      <c r="G7">
        <v>267</v>
      </c>
      <c r="J7" t="s">
        <v>9</v>
      </c>
      <c r="K7">
        <v>197</v>
      </c>
      <c r="L7">
        <v>188</v>
      </c>
      <c r="M7">
        <v>196</v>
      </c>
      <c r="N7">
        <v>184</v>
      </c>
      <c r="O7">
        <v>182</v>
      </c>
      <c r="P7">
        <v>251</v>
      </c>
    </row>
    <row r="8" spans="1:16" x14ac:dyDescent="0.25">
      <c r="A8" t="s">
        <v>10</v>
      </c>
      <c r="B8">
        <v>185</v>
      </c>
      <c r="C8">
        <v>190</v>
      </c>
      <c r="D8">
        <v>185</v>
      </c>
      <c r="E8">
        <v>222</v>
      </c>
      <c r="F8">
        <v>323</v>
      </c>
      <c r="G8">
        <v>395</v>
      </c>
      <c r="J8" t="s">
        <v>10</v>
      </c>
      <c r="K8">
        <v>165</v>
      </c>
      <c r="L8">
        <v>180</v>
      </c>
      <c r="M8">
        <v>166</v>
      </c>
      <c r="N8">
        <v>203</v>
      </c>
      <c r="O8">
        <v>176</v>
      </c>
      <c r="P8">
        <v>256</v>
      </c>
    </row>
    <row r="9" spans="1:16" x14ac:dyDescent="0.25">
      <c r="A9" t="s">
        <v>11</v>
      </c>
      <c r="B9">
        <f t="shared" ref="B9:F9" si="0">AVERAGE(B4:B8)</f>
        <v>169.4</v>
      </c>
      <c r="C9">
        <f t="shared" si="0"/>
        <v>191.2</v>
      </c>
      <c r="D9">
        <f t="shared" si="0"/>
        <v>184.8</v>
      </c>
      <c r="E9">
        <f t="shared" si="0"/>
        <v>207.4</v>
      </c>
      <c r="F9">
        <f t="shared" si="0"/>
        <v>304.39999999999998</v>
      </c>
      <c r="G9">
        <f>AVERAGE(G4:G8)</f>
        <v>342</v>
      </c>
      <c r="J9" t="s">
        <v>11</v>
      </c>
      <c r="K9">
        <f t="shared" ref="K9" si="1">AVERAGE(K4:K8)</f>
        <v>174.8</v>
      </c>
      <c r="L9">
        <f t="shared" ref="L9" si="2">AVERAGE(L4:L8)</f>
        <v>182.4</v>
      </c>
      <c r="M9">
        <f t="shared" ref="M9" si="3">AVERAGE(M4:M8)</f>
        <v>174.2</v>
      </c>
      <c r="N9">
        <f t="shared" ref="N9" si="4">AVERAGE(N4:N8)</f>
        <v>193.2</v>
      </c>
      <c r="O9">
        <f t="shared" ref="O9" si="5">AVERAGE(O4:O8)</f>
        <v>176.8</v>
      </c>
      <c r="P9">
        <f>AVERAGE(P4:P8)</f>
        <v>250</v>
      </c>
    </row>
    <row r="12" spans="1:16" x14ac:dyDescent="0.25">
      <c r="G12" s="1" t="s">
        <v>21</v>
      </c>
      <c r="H12" s="1"/>
      <c r="I12" s="1"/>
      <c r="J12" s="1"/>
    </row>
    <row r="13" spans="1:16" x14ac:dyDescent="0.25">
      <c r="B13" s="1" t="s">
        <v>12</v>
      </c>
      <c r="C13" s="1"/>
      <c r="D13" s="1"/>
      <c r="E13" s="1"/>
      <c r="F13" s="1"/>
      <c r="G13" s="1"/>
      <c r="J13" s="1" t="s">
        <v>13</v>
      </c>
      <c r="K13" s="1"/>
      <c r="L13" s="1"/>
      <c r="M13" s="1"/>
      <c r="N13" s="1"/>
      <c r="O13" s="1"/>
    </row>
    <row r="14" spans="1:16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J14" t="s">
        <v>0</v>
      </c>
      <c r="K14" t="s">
        <v>1</v>
      </c>
      <c r="L14" t="s">
        <v>2</v>
      </c>
      <c r="M14" t="s">
        <v>3</v>
      </c>
      <c r="N14" t="s">
        <v>4</v>
      </c>
      <c r="O14" t="s">
        <v>5</v>
      </c>
    </row>
    <row r="15" spans="1:16" x14ac:dyDescent="0.25">
      <c r="B15">
        <v>0.31</v>
      </c>
      <c r="C15">
        <v>0.6</v>
      </c>
      <c r="D15">
        <v>0.5</v>
      </c>
      <c r="E15">
        <v>102</v>
      </c>
      <c r="F15">
        <v>0.5</v>
      </c>
      <c r="G15">
        <v>79</v>
      </c>
      <c r="J15">
        <v>156</v>
      </c>
      <c r="K15">
        <v>14</v>
      </c>
      <c r="L15">
        <v>38</v>
      </c>
      <c r="M15">
        <v>487</v>
      </c>
      <c r="N15">
        <v>20</v>
      </c>
      <c r="O15">
        <v>113</v>
      </c>
    </row>
    <row r="17" spans="1:7" x14ac:dyDescent="0.25">
      <c r="B17" s="1" t="s">
        <v>24</v>
      </c>
      <c r="C17" s="1"/>
      <c r="D17" s="1"/>
      <c r="E17" s="1"/>
      <c r="F17" s="1"/>
      <c r="G17" s="1"/>
    </row>
    <row r="18" spans="1:7" x14ac:dyDescent="0.2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1:7" x14ac:dyDescent="0.25">
      <c r="A19" t="s">
        <v>14</v>
      </c>
      <c r="B19">
        <v>169.4</v>
      </c>
      <c r="C19">
        <v>191.2</v>
      </c>
      <c r="D19">
        <v>184.8</v>
      </c>
      <c r="E19">
        <v>207.4</v>
      </c>
      <c r="F19">
        <v>304.39999999999998</v>
      </c>
      <c r="G19">
        <v>342</v>
      </c>
    </row>
    <row r="20" spans="1:7" x14ac:dyDescent="0.25">
      <c r="A20" t="s">
        <v>15</v>
      </c>
      <c r="B20">
        <v>174.8</v>
      </c>
      <c r="C20">
        <v>182.4</v>
      </c>
      <c r="D20">
        <v>174.2</v>
      </c>
      <c r="E20">
        <v>193.2</v>
      </c>
      <c r="F20">
        <v>176.8</v>
      </c>
      <c r="G20">
        <v>250</v>
      </c>
    </row>
    <row r="21" spans="1:7" x14ac:dyDescent="0.25">
      <c r="A21" t="s">
        <v>16</v>
      </c>
      <c r="B21">
        <v>0.31</v>
      </c>
      <c r="C21">
        <v>0.6</v>
      </c>
      <c r="D21">
        <v>0.5</v>
      </c>
      <c r="E21">
        <v>102</v>
      </c>
      <c r="F21">
        <v>0.5</v>
      </c>
      <c r="G21">
        <v>79</v>
      </c>
    </row>
    <row r="22" spans="1:7" x14ac:dyDescent="0.25">
      <c r="A22" t="s">
        <v>17</v>
      </c>
      <c r="B22">
        <v>156</v>
      </c>
      <c r="C22">
        <v>14</v>
      </c>
      <c r="D22">
        <v>38</v>
      </c>
      <c r="E22">
        <v>487</v>
      </c>
      <c r="F22">
        <v>20</v>
      </c>
      <c r="G22">
        <v>113</v>
      </c>
    </row>
    <row r="24" spans="1:7" x14ac:dyDescent="0.25">
      <c r="B24" s="1" t="s">
        <v>23</v>
      </c>
      <c r="C24" s="1"/>
      <c r="D24" s="1"/>
      <c r="E24" s="1"/>
      <c r="F24" s="1"/>
      <c r="G24" s="1"/>
    </row>
    <row r="25" spans="1:7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7" x14ac:dyDescent="0.25">
      <c r="A26" t="s">
        <v>18</v>
      </c>
      <c r="B26">
        <v>169.4</v>
      </c>
      <c r="C26">
        <v>191.2</v>
      </c>
      <c r="D26">
        <v>184.8</v>
      </c>
      <c r="E26">
        <v>207.4</v>
      </c>
      <c r="F26">
        <v>304.39999999999998</v>
      </c>
      <c r="G26">
        <v>342</v>
      </c>
    </row>
    <row r="27" spans="1:7" x14ac:dyDescent="0.25">
      <c r="A27" t="s">
        <v>19</v>
      </c>
      <c r="B27">
        <v>174.8</v>
      </c>
      <c r="C27">
        <v>182.4</v>
      </c>
      <c r="D27">
        <v>174.2</v>
      </c>
      <c r="E27">
        <v>193.2</v>
      </c>
      <c r="F27">
        <v>176.8</v>
      </c>
      <c r="G27">
        <v>250</v>
      </c>
    </row>
    <row r="29" spans="1:7" x14ac:dyDescent="0.25">
      <c r="B29" s="1" t="s">
        <v>22</v>
      </c>
      <c r="C29" s="1"/>
      <c r="D29" s="1"/>
      <c r="E29" s="1"/>
      <c r="F29" s="1"/>
      <c r="G29" s="1"/>
    </row>
    <row r="30" spans="1:7" x14ac:dyDescent="0.25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</row>
    <row r="31" spans="1:7" x14ac:dyDescent="0.25">
      <c r="A31" t="s">
        <v>18</v>
      </c>
      <c r="B31">
        <v>0.31</v>
      </c>
      <c r="C31">
        <v>0.6</v>
      </c>
      <c r="D31">
        <v>0.5</v>
      </c>
      <c r="E31">
        <v>102</v>
      </c>
      <c r="F31">
        <v>0.5</v>
      </c>
      <c r="G31">
        <v>79</v>
      </c>
    </row>
    <row r="32" spans="1:7" x14ac:dyDescent="0.25">
      <c r="A32" t="s">
        <v>19</v>
      </c>
      <c r="B32">
        <v>156</v>
      </c>
      <c r="C32">
        <v>14</v>
      </c>
      <c r="D32">
        <v>38</v>
      </c>
      <c r="E32">
        <v>487</v>
      </c>
      <c r="F32">
        <v>20</v>
      </c>
      <c r="G32">
        <v>113</v>
      </c>
    </row>
  </sheetData>
  <mergeCells count="9">
    <mergeCell ref="B29:G29"/>
    <mergeCell ref="B24:G24"/>
    <mergeCell ref="B17:G17"/>
    <mergeCell ref="G12:J12"/>
    <mergeCell ref="G1:J1"/>
    <mergeCell ref="B13:G13"/>
    <mergeCell ref="J13:O13"/>
    <mergeCell ref="B2:G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4A43-4EE3-4321-ABFA-8FA6B593B887}">
  <dimension ref="A1"/>
  <sheetViews>
    <sheetView workbookViewId="0">
      <selection activeCell="D17" sqref="D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Devin</cp:lastModifiedBy>
  <dcterms:created xsi:type="dcterms:W3CDTF">2017-11-08T03:25:18Z</dcterms:created>
  <dcterms:modified xsi:type="dcterms:W3CDTF">2017-11-12T23:42:46Z</dcterms:modified>
</cp:coreProperties>
</file>