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ltbray.sharepoint.com/sites/Teams-DigitalDeliveryTeam/Shared Documents/General/Digital TOOLS/Digital Delivery Hub Source Code/ACC_Batch_File_Uploader/"/>
    </mc:Choice>
  </mc:AlternateContent>
  <xr:revisionPtr revIDLastSave="179" documentId="8_{A33CBDC8-6C76-4B77-8B43-819C2CEEFB16}" xr6:coauthVersionLast="47" xr6:coauthVersionMax="47" xr10:uidLastSave="{748990B0-7F6F-4AF2-B944-1C33CB1F8527}"/>
  <bookViews>
    <workbookView xWindow="-28920" yWindow="-120" windowWidth="29040" windowHeight="15840" activeTab="2" xr2:uid="{8195E4EB-BF99-4187-880D-31AB23EEB425}"/>
  </bookViews>
  <sheets>
    <sheet name="TIDP" sheetId="2" r:id="rId1"/>
    <sheet name="Dropdown list" sheetId="1" r:id="rId2"/>
    <sheet name="Project Information" sheetId="3" r:id="rId3"/>
  </sheets>
  <definedNames>
    <definedName name="_2D_Model" localSheetId="2">#REF!</definedName>
    <definedName name="_2D_Model">#REF!</definedName>
    <definedName name="_xlnm._FilterDatabase" localSheetId="0" hidden="1">TIDP!$W$10:$AV$10</definedName>
    <definedName name="ACCESSCONTROL" localSheetId="2">#REF!</definedName>
    <definedName name="ACCESSCONTROL">#REF!</definedName>
    <definedName name="AFC" localSheetId="2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2">'Project Information'!$A$1:$D$35</definedName>
    <definedName name="_xlnm.Print_Area" localSheetId="0">TIDP!$A$1:$X$25</definedName>
    <definedName name="_xlnm.Print_Titles" localSheetId="0">TIDP!$10:$10</definedName>
    <definedName name="PUBLICADDRESSVOICEALARM" localSheetId="2">#REF!</definedName>
    <definedName name="PUBLICADDRESSVOICEALARM">#REF!</definedName>
    <definedName name="register" localSheetId="2">#REF!</definedName>
    <definedName name="register">#REF!</definedName>
    <definedName name="reportgateway">#REF!</definedName>
    <definedName name="reportperiodic">#REF!</definedName>
    <definedName name="resolution" localSheetId="0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</calcChain>
</file>

<file path=xl/sharedStrings.xml><?xml version="1.0" encoding="utf-8"?>
<sst xmlns="http://schemas.openxmlformats.org/spreadsheetml/2006/main" count="1051" uniqueCount="989">
  <si>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</si>
  <si>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</si>
  <si>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</si>
  <si>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</si>
  <si>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</si>
  <si>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</si>
  <si>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</si>
  <si>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</si>
  <si>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</si>
  <si>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</si>
  <si>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</si>
  <si>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</si>
  <si>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</si>
  <si>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</si>
  <si>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</si>
  <si>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</si>
  <si>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</si>
  <si>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</si>
  <si>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</si>
  <si>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</si>
  <si>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</si>
  <si>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</si>
  <si>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</si>
  <si>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</si>
  <si>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</si>
  <si>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</si>
  <si>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</si>
  <si>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</si>
  <si>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</si>
  <si>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</si>
  <si>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</si>
  <si>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</si>
  <si>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</si>
  <si>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</si>
  <si>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</si>
  <si>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</si>
  <si>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</si>
  <si>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</si>
  <si>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Information identification fields</t>
  </si>
  <si>
    <t>LOIN</t>
  </si>
  <si>
    <t>Production duration</t>
  </si>
  <si>
    <t>Submission date</t>
  </si>
  <si>
    <t>Date</t>
  </si>
  <si>
    <t>Stage</t>
  </si>
  <si>
    <t>Sheet size
 (if applicable)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</si>
  <si>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</si>
  <si>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</si>
  <si>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</si>
  <si>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</si>
  <si>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</si>
  <si>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</si>
  <si>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</si>
  <si>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</si>
  <si>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</si>
  <si>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A1</t>
  </si>
  <si>
    <t>-</t>
  </si>
  <si>
    <t>KEL</t>
  </si>
  <si>
    <t>EYA</t>
  </si>
  <si>
    <t>DR</t>
  </si>
  <si>
    <t>PD</t>
  </si>
  <si>
    <t>EYB</t>
  </si>
  <si>
    <t>EYC</t>
  </si>
  <si>
    <t>EYD</t>
  </si>
  <si>
    <t>A0</t>
  </si>
  <si>
    <t>EYE</t>
  </si>
  <si>
    <t>EYG</t>
  </si>
  <si>
    <t>EYH</t>
  </si>
  <si>
    <t>EYL</t>
  </si>
  <si>
    <t>EYM</t>
  </si>
  <si>
    <t>EYN</t>
  </si>
  <si>
    <t>HS</t>
  </si>
  <si>
    <t>EYP</t>
  </si>
  <si>
    <t>EYR</t>
  </si>
  <si>
    <t>EYS</t>
  </si>
  <si>
    <t>EYT</t>
  </si>
  <si>
    <t>EYX</t>
  </si>
  <si>
    <t>EYZ</t>
  </si>
  <si>
    <t>PL</t>
  </si>
  <si>
    <t>N/A</t>
  </si>
  <si>
    <t>EYF</t>
  </si>
  <si>
    <t>M2</t>
  </si>
  <si>
    <t>EYO</t>
  </si>
  <si>
    <t>CD</t>
  </si>
  <si>
    <t>EYK</t>
  </si>
  <si>
    <t>A4</t>
  </si>
  <si>
    <t>DA</t>
  </si>
  <si>
    <t>EYW</t>
  </si>
  <si>
    <t>CZ</t>
  </si>
  <si>
    <t>SP</t>
  </si>
  <si>
    <t>RE</t>
  </si>
  <si>
    <t>RP</t>
  </si>
  <si>
    <t>Discipline</t>
  </si>
  <si>
    <t>COM</t>
  </si>
  <si>
    <t>General - Commercial Functions</t>
  </si>
  <si>
    <t>All Project</t>
  </si>
  <si>
    <t>AC</t>
  </si>
  <si>
    <t>Accreditation</t>
  </si>
  <si>
    <t>1:1</t>
  </si>
  <si>
    <t>AF</t>
  </si>
  <si>
    <t>Animation File Video file (of model)</t>
  </si>
  <si>
    <t>B</t>
  </si>
  <si>
    <t>Building Surveyor</t>
  </si>
  <si>
    <t>1:2</t>
  </si>
  <si>
    <t>CQM</t>
  </si>
  <si>
    <t>Contractor Quality Management</t>
  </si>
  <si>
    <t>AG</t>
  </si>
  <si>
    <t>Agenda</t>
  </si>
  <si>
    <t>A2</t>
  </si>
  <si>
    <t>1:5</t>
  </si>
  <si>
    <t>AP</t>
  </si>
  <si>
    <t>Application for Payment / Invoice</t>
  </si>
  <si>
    <t>C</t>
  </si>
  <si>
    <t>A3</t>
  </si>
  <si>
    <t>1:10</t>
  </si>
  <si>
    <t>EAC</t>
  </si>
  <si>
    <t>Environment - Environmental Approvals &amp; Consent</t>
  </si>
  <si>
    <t>AR</t>
  </si>
  <si>
    <t>Accident Report</t>
  </si>
  <si>
    <t>CB</t>
  </si>
  <si>
    <t>1:20</t>
  </si>
  <si>
    <t>EAQ</t>
  </si>
  <si>
    <t>Environment - Air Quality</t>
  </si>
  <si>
    <t>AS</t>
  </si>
  <si>
    <t>Assessment</t>
  </si>
  <si>
    <t>Custom</t>
  </si>
  <si>
    <t>1:50</t>
  </si>
  <si>
    <t>EBD</t>
  </si>
  <si>
    <t>Environment - Biodiversity</t>
  </si>
  <si>
    <t>AT</t>
  </si>
  <si>
    <t>Appointment To</t>
  </si>
  <si>
    <t>CE</t>
  </si>
  <si>
    <t>1:100</t>
  </si>
  <si>
    <t>Keltbray</t>
  </si>
  <si>
    <t>AV</t>
  </si>
  <si>
    <t>Approval</t>
  </si>
  <si>
    <t>1:200</t>
  </si>
  <si>
    <t>ECO</t>
  </si>
  <si>
    <t>Environment - Ecology</t>
  </si>
  <si>
    <t>CH</t>
  </si>
  <si>
    <t>1:250</t>
  </si>
  <si>
    <t>BR</t>
  </si>
  <si>
    <t>Briefing Paper / Notes / Management Paper</t>
  </si>
  <si>
    <t>CT</t>
  </si>
  <si>
    <t>1:500</t>
  </si>
  <si>
    <t>EGN</t>
  </si>
  <si>
    <t>Environment - General</t>
  </si>
  <si>
    <t>CA</t>
  </si>
  <si>
    <t>Calculation(s) Structural</t>
  </si>
  <si>
    <t>1:1000</t>
  </si>
  <si>
    <t>EGT</t>
  </si>
  <si>
    <t>Environment - Geology &amp; Soils</t>
  </si>
  <si>
    <t>Correspondence</t>
  </si>
  <si>
    <t>1:1250</t>
  </si>
  <si>
    <t>CC</t>
  </si>
  <si>
    <t>Contract Certificates</t>
  </si>
  <si>
    <t>NTS</t>
  </si>
  <si>
    <t>ELS</t>
  </si>
  <si>
    <t>Environment - Landscape</t>
  </si>
  <si>
    <t>Contract Documents</t>
  </si>
  <si>
    <t>EMW</t>
  </si>
  <si>
    <t>Environment - Materials and Waste</t>
  </si>
  <si>
    <t>Compensation Events Used by Commercial only</t>
  </si>
  <si>
    <t>Change Control Document - Register of changes etc</t>
  </si>
  <si>
    <t>ENV</t>
  </si>
  <si>
    <t>Environment - Noise &amp; Vibration</t>
  </si>
  <si>
    <t>CI</t>
  </si>
  <si>
    <t>Correspondence - incoming Email, Fax, Letter, File Note, Memo</t>
  </si>
  <si>
    <t>CL</t>
  </si>
  <si>
    <t>Claim Items not covered under CE or VR</t>
  </si>
  <si>
    <t>ESU</t>
  </si>
  <si>
    <t>Environment - Sustainability</t>
  </si>
  <si>
    <t>CN</t>
  </si>
  <si>
    <t>Consent</t>
  </si>
  <si>
    <t>EWE</t>
  </si>
  <si>
    <t>Environment - Water environment</t>
  </si>
  <si>
    <t>CO</t>
  </si>
  <si>
    <t>Correspondence outgoing</t>
  </si>
  <si>
    <t>CP</t>
  </si>
  <si>
    <t>Cost plan</t>
  </si>
  <si>
    <t>GEN</t>
  </si>
  <si>
    <t>General - Scheme Wide generic information</t>
  </si>
  <si>
    <t>GHS</t>
  </si>
  <si>
    <t>General - Health &amp; Safety</t>
  </si>
  <si>
    <t>CS</t>
  </si>
  <si>
    <t>Check Sheet</t>
  </si>
  <si>
    <t>GS</t>
  </si>
  <si>
    <t>Certificate</t>
  </si>
  <si>
    <t>GOS</t>
  </si>
  <si>
    <t>General - Operational Safety</t>
  </si>
  <si>
    <t>Data sheet</t>
  </si>
  <si>
    <t>GWE</t>
  </si>
  <si>
    <t>General - Welfare Information</t>
  </si>
  <si>
    <t>IM</t>
  </si>
  <si>
    <t>Information Management</t>
  </si>
  <si>
    <t>HAC</t>
  </si>
  <si>
    <t>Highways - Highways Approval &amp; Consent</t>
  </si>
  <si>
    <t>DC</t>
  </si>
  <si>
    <t>Design Certificate</t>
  </si>
  <si>
    <t>DD</t>
  </si>
  <si>
    <t>Design Review Record</t>
  </si>
  <si>
    <t>L</t>
  </si>
  <si>
    <t>HDG</t>
  </si>
  <si>
    <t>Highways - Drainage</t>
  </si>
  <si>
    <t>DE</t>
  </si>
  <si>
    <t>Detail Drawing Standard</t>
  </si>
  <si>
    <t>HEL</t>
  </si>
  <si>
    <t>Highways - Power/Electrical</t>
  </si>
  <si>
    <t>DI</t>
  </si>
  <si>
    <t>Design site instructions</t>
  </si>
  <si>
    <t>HGN</t>
  </si>
  <si>
    <t>Highways - General</t>
  </si>
  <si>
    <t>DN</t>
  </si>
  <si>
    <t>Design Change notice</t>
  </si>
  <si>
    <t>Drawing Rendition</t>
  </si>
  <si>
    <t>DS</t>
  </si>
  <si>
    <t>Diary/Activity Sheet Site diary sheets</t>
  </si>
  <si>
    <t>HKF</t>
  </si>
  <si>
    <t>Highways - Kerbs, Footways and Paved Areas</t>
  </si>
  <si>
    <t>DT</t>
  </si>
  <si>
    <t>Document Transmittal Note Correspondence management</t>
  </si>
  <si>
    <t>HLG</t>
  </si>
  <si>
    <t>Highways - Road Lighting</t>
  </si>
  <si>
    <t>ES</t>
  </si>
  <si>
    <t>Quotation/Price/Estimate</t>
  </si>
  <si>
    <t>EW</t>
  </si>
  <si>
    <t>Early Warning Contractual Early Warning notifications</t>
  </si>
  <si>
    <t>HMK</t>
  </si>
  <si>
    <t>Highways - Road Markings</t>
  </si>
  <si>
    <t>FA</t>
  </si>
  <si>
    <t>Financial Document</t>
  </si>
  <si>
    <t>FM</t>
  </si>
  <si>
    <t>Forms Internal process forms</t>
  </si>
  <si>
    <t>FN</t>
  </si>
  <si>
    <t>File note</t>
  </si>
  <si>
    <t>HOS</t>
  </si>
  <si>
    <t>Highways - Operational Safety</t>
  </si>
  <si>
    <t>HPV</t>
  </si>
  <si>
    <t>Highways - Road Pavements</t>
  </si>
  <si>
    <t>GP</t>
  </si>
  <si>
    <t>Graph</t>
  </si>
  <si>
    <t>M</t>
  </si>
  <si>
    <t>GIS dataset</t>
  </si>
  <si>
    <t>MA</t>
  </si>
  <si>
    <t>Materials</t>
  </si>
  <si>
    <t>HSH</t>
  </si>
  <si>
    <t>Health &amp; Safety - General</t>
  </si>
  <si>
    <t>GU</t>
  </si>
  <si>
    <t>Guide</t>
  </si>
  <si>
    <t>HSL</t>
  </si>
  <si>
    <t>Highways - Traffic Signals</t>
  </si>
  <si>
    <t>HI</t>
  </si>
  <si>
    <t>COSHH Records &amp; Information</t>
  </si>
  <si>
    <t>Health and Safety</t>
  </si>
  <si>
    <t>OS</t>
  </si>
  <si>
    <t>Operational Safety</t>
  </si>
  <si>
    <t>IE</t>
  </si>
  <si>
    <t>Information exchange file</t>
  </si>
  <si>
    <t>PC</t>
  </si>
  <si>
    <t>General (non-disciplinary) - Professional Services Consultant</t>
  </si>
  <si>
    <t>IN</t>
  </si>
  <si>
    <t>Invoice Invoices</t>
  </si>
  <si>
    <t>Planning - General</t>
  </si>
  <si>
    <t>LDC</t>
  </si>
  <si>
    <t>Legal - Development Consents</t>
  </si>
  <si>
    <t>IS</t>
  </si>
  <si>
    <t>Instruction Contractual Instructions</t>
  </si>
  <si>
    <t>IT</t>
  </si>
  <si>
    <t>Inspection and test plan - Quality Checklists</t>
  </si>
  <si>
    <t>RC</t>
  </si>
  <si>
    <t>LHA</t>
  </si>
  <si>
    <t>Legal - Highways Act Orders</t>
  </si>
  <si>
    <t>KP</t>
  </si>
  <si>
    <t>Performance Indicator</t>
  </si>
  <si>
    <t>LLO</t>
  </si>
  <si>
    <t>Legal - Land Ownership Boundaries</t>
  </si>
  <si>
    <t>LI</t>
  </si>
  <si>
    <t>Licence</t>
  </si>
  <si>
    <t>LN</t>
  </si>
  <si>
    <t>Legal Notices/Orders Section 61</t>
  </si>
  <si>
    <t>2D model</t>
  </si>
  <si>
    <t>RR</t>
  </si>
  <si>
    <t>M3</t>
  </si>
  <si>
    <t>3D model</t>
  </si>
  <si>
    <t>RS</t>
  </si>
  <si>
    <t>LPM</t>
  </si>
  <si>
    <t>Lands - Property Management</t>
  </si>
  <si>
    <t>M4</t>
  </si>
  <si>
    <t>Model 4D</t>
  </si>
  <si>
    <t>RT</t>
  </si>
  <si>
    <t>LPU</t>
  </si>
  <si>
    <t>Legal - Public Consultation</t>
  </si>
  <si>
    <t>M5</t>
  </si>
  <si>
    <t>Model 5D</t>
  </si>
  <si>
    <t>RX</t>
  </si>
  <si>
    <t>Rail - General Rail</t>
  </si>
  <si>
    <t>LSI</t>
  </si>
  <si>
    <t>Legal - Statutory Instruments</t>
  </si>
  <si>
    <t>SX</t>
  </si>
  <si>
    <t>Structural Engineer - General Structural Engineer</t>
  </si>
  <si>
    <t>LTP</t>
  </si>
  <si>
    <t>Lands - Third Party Wayleaves</t>
  </si>
  <si>
    <t>MF</t>
  </si>
  <si>
    <t>Materials appraisal form</t>
  </si>
  <si>
    <t>TE</t>
  </si>
  <si>
    <t>MI</t>
  </si>
  <si>
    <t>Minutes / action notes</t>
  </si>
  <si>
    <t>MAN</t>
  </si>
  <si>
    <t>General - Management Functions</t>
  </si>
  <si>
    <t>MP</t>
  </si>
  <si>
    <t>Map</t>
  </si>
  <si>
    <t>TR</t>
  </si>
  <si>
    <t>MR</t>
  </si>
  <si>
    <t>Model Rendition Published</t>
  </si>
  <si>
    <t>TS</t>
  </si>
  <si>
    <t>MS</t>
  </si>
  <si>
    <t>Method statement</t>
  </si>
  <si>
    <t>NC</t>
  </si>
  <si>
    <t>Non Conformance Report</t>
  </si>
  <si>
    <t>OC</t>
  </si>
  <si>
    <t>Organisation Chart</t>
  </si>
  <si>
    <t>OM</t>
  </si>
  <si>
    <t>Operation &amp; Maintenance</t>
  </si>
  <si>
    <t>RGN</t>
  </si>
  <si>
    <t>Rail – General</t>
  </si>
  <si>
    <t>PA</t>
  </si>
  <si>
    <t>Completion Package</t>
  </si>
  <si>
    <t>Procedure / Process</t>
  </si>
  <si>
    <t>XX</t>
  </si>
  <si>
    <t>Subcontractor</t>
  </si>
  <si>
    <t>PF</t>
  </si>
  <si>
    <t>Performance Specification</t>
  </si>
  <si>
    <t>PG</t>
  </si>
  <si>
    <t>Progress Report</t>
  </si>
  <si>
    <t>PH</t>
  </si>
  <si>
    <t>Photographs</t>
  </si>
  <si>
    <t>Plan</t>
  </si>
  <si>
    <t>SGN</t>
  </si>
  <si>
    <t>Structures - General</t>
  </si>
  <si>
    <t>PO</t>
  </si>
  <si>
    <t>Purchase Order</t>
  </si>
  <si>
    <t>SGT</t>
  </si>
  <si>
    <t>Structures - Geotechnical</t>
  </si>
  <si>
    <t>PP</t>
  </si>
  <si>
    <t>Presentation</t>
  </si>
  <si>
    <t>SGY</t>
  </si>
  <si>
    <t>Structures - Gantries</t>
  </si>
  <si>
    <t>PR</t>
  </si>
  <si>
    <t>Programme</t>
  </si>
  <si>
    <t>SMA</t>
  </si>
  <si>
    <t>Structures - Masts</t>
  </si>
  <si>
    <t>SMN</t>
  </si>
  <si>
    <t>Structures - Minor Structures &amp; Culverts</t>
  </si>
  <si>
    <t>PT</t>
  </si>
  <si>
    <t>Permit</t>
  </si>
  <si>
    <t>SRW</t>
  </si>
  <si>
    <t>Structures - Retaining walls</t>
  </si>
  <si>
    <t>PY</t>
  </si>
  <si>
    <t>Policy</t>
  </si>
  <si>
    <t>ZC</t>
  </si>
  <si>
    <t>Commercial and Cost Management</t>
  </si>
  <si>
    <t>QA</t>
  </si>
  <si>
    <t>Quality Assurance and Audit</t>
  </si>
  <si>
    <t>QK</t>
  </si>
  <si>
    <t>Client Survey</t>
  </si>
  <si>
    <t>ZH</t>
  </si>
  <si>
    <t>Stakeholder Liaison</t>
  </si>
  <si>
    <t>STW</t>
  </si>
  <si>
    <t>Structures - Temporary Works</t>
  </si>
  <si>
    <t>QU</t>
  </si>
  <si>
    <t>Quotation</t>
  </si>
  <si>
    <t>RA</t>
  </si>
  <si>
    <t>Risk assessment Commercial</t>
  </si>
  <si>
    <t>Records</t>
  </si>
  <si>
    <t>ZL</t>
  </si>
  <si>
    <t>Legal</t>
  </si>
  <si>
    <t>ZM</t>
  </si>
  <si>
    <t>Project Management</t>
  </si>
  <si>
    <t>Register</t>
  </si>
  <si>
    <t>ZQ</t>
  </si>
  <si>
    <t>Quality Assurance</t>
  </si>
  <si>
    <t>RI</t>
  </si>
  <si>
    <t>Request for information</t>
  </si>
  <si>
    <t>ZS</t>
  </si>
  <si>
    <t>Health &amp; Safety / CDM</t>
  </si>
  <si>
    <t>RM</t>
  </si>
  <si>
    <t>RAMS/WASP</t>
  </si>
  <si>
    <t>TMG</t>
  </si>
  <si>
    <t>Construction - Traffic Management General</t>
  </si>
  <si>
    <t>RN</t>
  </si>
  <si>
    <t>Requisition</t>
  </si>
  <si>
    <t>Report</t>
  </si>
  <si>
    <t>RQ</t>
  </si>
  <si>
    <t>Requirements</t>
  </si>
  <si>
    <t>Review Record</t>
  </si>
  <si>
    <t>SD</t>
  </si>
  <si>
    <t>TTM</t>
  </si>
  <si>
    <t>Temporary - Traffic Management</t>
  </si>
  <si>
    <t>Site Change Request Design</t>
  </si>
  <si>
    <t>Reconciliation</t>
  </si>
  <si>
    <t>TWD</t>
  </si>
  <si>
    <t>Construction - Temporary Works</t>
  </si>
  <si>
    <t>SA</t>
  </si>
  <si>
    <t>Schedule of accommodation</t>
  </si>
  <si>
    <t>VAB</t>
  </si>
  <si>
    <t>Survey - Asbestos Survey</t>
  </si>
  <si>
    <t>SB</t>
  </si>
  <si>
    <t>Safety Briefing</t>
  </si>
  <si>
    <t>VAC</t>
  </si>
  <si>
    <t>Survey - Asset Condition Surveys</t>
  </si>
  <si>
    <t>SC</t>
  </si>
  <si>
    <t>Schematic Model based on chainage</t>
  </si>
  <si>
    <t>Safety Audits</t>
  </si>
  <si>
    <t>SE</t>
  </si>
  <si>
    <t>Security Separate bucket classification to restrict access?</t>
  </si>
  <si>
    <t>VCD</t>
  </si>
  <si>
    <t>Surveys - Cores &amp; DCP Tests</t>
  </si>
  <si>
    <t>SG</t>
  </si>
  <si>
    <t>Strategy</t>
  </si>
  <si>
    <t>VCU</t>
  </si>
  <si>
    <t>Survey - Unbound Material Sample</t>
  </si>
  <si>
    <t>SH</t>
  </si>
  <si>
    <t>Schedule</t>
  </si>
  <si>
    <t>VDC</t>
  </si>
  <si>
    <t>Surveys - Defect Survey</t>
  </si>
  <si>
    <t>SI</t>
  </si>
  <si>
    <t>Site Inspection</t>
  </si>
  <si>
    <t>SK</t>
  </si>
  <si>
    <t>Sketch Typically</t>
  </si>
  <si>
    <t>SL</t>
  </si>
  <si>
    <t>Supply Chain Evaluation</t>
  </si>
  <si>
    <t>VDV</t>
  </si>
  <si>
    <t>Survey - Drainage CCTV</t>
  </si>
  <si>
    <t>SN</t>
  </si>
  <si>
    <t>Snagging list</t>
  </si>
  <si>
    <t>SO</t>
  </si>
  <si>
    <t>Scope of Work</t>
  </si>
  <si>
    <t>VES</t>
  </si>
  <si>
    <t>Survey - Environmental Survey</t>
  </si>
  <si>
    <t>Specification</t>
  </si>
  <si>
    <t>SR</t>
  </si>
  <si>
    <t>General Safety Records</t>
  </si>
  <si>
    <t>SU</t>
  </si>
  <si>
    <t>Survey</t>
  </si>
  <si>
    <t>VGN</t>
  </si>
  <si>
    <t>Survey - General</t>
  </si>
  <si>
    <t>GIS Shape File</t>
  </si>
  <si>
    <t>Templates</t>
  </si>
  <si>
    <t>VGT</t>
  </si>
  <si>
    <t>Survey - Geotechnical Investigation</t>
  </si>
  <si>
    <t>TK</t>
  </si>
  <si>
    <t>Tracker Deliverables Tracker</t>
  </si>
  <si>
    <t>TN</t>
  </si>
  <si>
    <t>Technical Note</t>
  </si>
  <si>
    <t>TQ</t>
  </si>
  <si>
    <t>Technical Query</t>
  </si>
  <si>
    <t>Test Results</t>
  </si>
  <si>
    <t>VS</t>
  </si>
  <si>
    <t>Visualisation Typically</t>
  </si>
  <si>
    <t>VPS</t>
  </si>
  <si>
    <t>Survey - Pavement Systems</t>
  </si>
  <si>
    <t>Calculation(s) HV cable</t>
  </si>
  <si>
    <t>VTO</t>
  </si>
  <si>
    <t>Survey - Topographical</t>
  </si>
  <si>
    <t>VUT</t>
  </si>
  <si>
    <t>Survey - Utilities</t>
  </si>
  <si>
    <t>VVC</t>
  </si>
  <si>
    <t>Survey - Visual Condition Survey</t>
  </si>
  <si>
    <t>ENY</t>
  </si>
  <si>
    <t>Energy</t>
  </si>
  <si>
    <t>Energy - General Assemblies</t>
  </si>
  <si>
    <t>Energy - Site Boundary &amp; Fencing</t>
  </si>
  <si>
    <t>Energy - Protection &amp; Control</t>
  </si>
  <si>
    <t>Energy - Drainage</t>
  </si>
  <si>
    <t>Energy - Electrical Diagrams</t>
  </si>
  <si>
    <t>Energy - Earthing &amp; Lightning</t>
  </si>
  <si>
    <t>Energy - 400kV High Voltage Systems</t>
  </si>
  <si>
    <t>EYJ</t>
  </si>
  <si>
    <t>Energy - Site Layout</t>
  </si>
  <si>
    <t>Energy - 33kV Medium Voltage Systems</t>
  </si>
  <si>
    <t>Energy - Notices &amp; Signage</t>
  </si>
  <si>
    <t>Energy - Project Adminstration Documents</t>
  </si>
  <si>
    <t>Energy - PCS &amp; BESS Units</t>
  </si>
  <si>
    <t>EYQ</t>
  </si>
  <si>
    <t>Energy - Power Quality</t>
  </si>
  <si>
    <t>Energy - Site Structures &amp; Buildings</t>
  </si>
  <si>
    <t>Energy - Super Grid Transformer</t>
  </si>
  <si>
    <t>EYU</t>
  </si>
  <si>
    <t>EYV</t>
  </si>
  <si>
    <t>Energy - Low Voltage Systems</t>
  </si>
  <si>
    <t>Energy - SCADA &amp; Cyber-security</t>
  </si>
  <si>
    <t>Energy - General Site Processes</t>
  </si>
  <si>
    <t>GSP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</si>
  <si>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</si>
  <si>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</si>
  <si>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</si>
  <si>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</si>
  <si>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</si>
  <si>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</si>
  <si>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</si>
  <si>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</si>
  <si>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</si>
  <si>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</si>
  <si>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</si>
  <si>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</si>
  <si>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</si>
  <si>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</si>
  <si>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</si>
  <si>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</si>
  <si>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</si>
  <si>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</si>
  <si>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</si>
  <si>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</si>
  <si>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</si>
  <si>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</si>
  <si>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</si>
  <si>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</si>
  <si>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</si>
  <si>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</si>
  <si>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</si>
  <si>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</si>
  <si>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</si>
  <si>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</si>
  <si>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</si>
  <si>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</si>
  <si>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</si>
  <si>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</si>
  <si>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Project PIN Value</t>
  </si>
  <si>
    <t>Project PIN Description</t>
  </si>
  <si>
    <t>Originator Value</t>
  </si>
  <si>
    <t>Originator Description</t>
  </si>
  <si>
    <t>Function Value</t>
  </si>
  <si>
    <t>Function Description</t>
  </si>
  <si>
    <t>Spatial Value</t>
  </si>
  <si>
    <t>Spatial Description</t>
  </si>
  <si>
    <t>Form Value</t>
  </si>
  <si>
    <t>Form Description</t>
  </si>
  <si>
    <t>Discipline Value</t>
  </si>
  <si>
    <t>Discipline Description</t>
  </si>
  <si>
    <t>Paper Size</t>
  </si>
  <si>
    <t>Template Name</t>
  </si>
  <si>
    <t>Template ACC ID</t>
  </si>
  <si>
    <t>Upload Folders Name</t>
  </si>
  <si>
    <t>Upload Folder ACC ID</t>
  </si>
  <si>
    <t>SHE</t>
  </si>
  <si>
    <t>SHEAF Energy Project</t>
  </si>
  <si>
    <t>ASD</t>
  </si>
  <si>
    <t>AS Design and Engineering</t>
  </si>
  <si>
    <t>ALL_PROJ</t>
  </si>
  <si>
    <t>AX</t>
  </si>
  <si>
    <t>Architectural - General</t>
  </si>
  <si>
    <t>A4 Portrait Word Template.docx</t>
  </si>
  <si>
    <t>urn:adsk.wipemea:dm.lineage:lHqTLdl7TMaj_HwmlZDCFQ</t>
  </si>
  <si>
    <t>0E.SHARED</t>
  </si>
  <si>
    <t>urn:adsk.wipemea:fs.folder:co.mRskcAmVS420xLXVgxF8ZA</t>
  </si>
  <si>
    <t>CGC</t>
  </si>
  <si>
    <t>CHINT Group Co. Ltd.</t>
  </si>
  <si>
    <t>CON</t>
  </si>
  <si>
    <t>General - Contractual Functions</t>
  </si>
  <si>
    <t>GRDX</t>
  </si>
  <si>
    <t>Grid Connection</t>
  </si>
  <si>
    <t>Approved A1 Landscape Drawing Template (Civils).dwg</t>
  </si>
  <si>
    <t>urn:adsk.wipemea:dm.lineage:H0xM0S-ySICMbOSuuWLlaA</t>
  </si>
  <si>
    <t>0F.SHARED_TO_CLIENT</t>
  </si>
  <si>
    <t>urn:adsk.wipemea:fs.folder:co.7WXxzz59TIeOn-7A3G9LZw</t>
  </si>
  <si>
    <t>GHT</t>
  </si>
  <si>
    <t>Gotion High Tech Co. Ltd.</t>
  </si>
  <si>
    <t>CEB</t>
  </si>
  <si>
    <t>Control and Enviroment Building</t>
  </si>
  <si>
    <t>BL</t>
  </si>
  <si>
    <t>Building Surveyor - Land and Property</t>
  </si>
  <si>
    <t>Excel Template.xlsx</t>
  </si>
  <si>
    <t>urn:adsk.wipemea:dm.lineage:2_rCLY6fS9K-81fb4ujImQ</t>
  </si>
  <si>
    <t>0G.PUBLISHED</t>
  </si>
  <si>
    <t>urn:adsk.wipemea:fs.folder:co.eAYof_jAT4CEEWexlbl35w</t>
  </si>
  <si>
    <t>GPS</t>
  </si>
  <si>
    <t>Grosvenor Power Services</t>
  </si>
  <si>
    <t>DEM</t>
  </si>
  <si>
    <t>Construction - Demolition</t>
  </si>
  <si>
    <t>FIRPREV</t>
  </si>
  <si>
    <t>Fire Prevention Infrastrcuture</t>
  </si>
  <si>
    <t>CM</t>
  </si>
  <si>
    <t>Cable Designer</t>
  </si>
  <si>
    <t>0H.ARCHIVED</t>
  </si>
  <si>
    <t>urn:adsk.wipemea:fs.folder:co.zKkBY6rfQGadO5owcDYKIQ</t>
  </si>
  <si>
    <t>KCL</t>
  </si>
  <si>
    <t>Kedvale Consultants Ltd.</t>
  </si>
  <si>
    <t>ISLDALL</t>
  </si>
  <si>
    <t>Battery Island All</t>
  </si>
  <si>
    <t>Civil – Bridges and Structures</t>
  </si>
  <si>
    <t>0C.KELTBRAY/WIP</t>
  </si>
  <si>
    <t>urn:adsk.wipemea:fs.folder:co.zxGPBWfVTxqvS6KYiTFHbQ</t>
  </si>
  <si>
    <t>ISLD1</t>
  </si>
  <si>
    <t>Battery Island 1 Overall</t>
  </si>
  <si>
    <t>Civil – Drainage</t>
  </si>
  <si>
    <t>0D.SUB-CONTRACTORS/ASD-AS_Design_Engineering/WIP</t>
  </si>
  <si>
    <t>urn:adsk.wipemea:fs.folder:co.C31GxRkwTU2_NdCvsRCKLA</t>
  </si>
  <si>
    <t>LEC</t>
  </si>
  <si>
    <t>London Energy Consultant's Ltd.</t>
  </si>
  <si>
    <t>ISLD2</t>
  </si>
  <si>
    <t>Battery Island 2 Overall</t>
  </si>
  <si>
    <t>Civil – Earthworks</t>
  </si>
  <si>
    <t>0D.SUB-CONTRACTORS/GPS-Grosvenor_Power/WIP</t>
  </si>
  <si>
    <t>urn:adsk.wipemea:fs.folder:co.5luQu6DKSzG_Tf9CICXNXw</t>
  </si>
  <si>
    <t>MJT</t>
  </si>
  <si>
    <t>MJT Earthing and Lightning</t>
  </si>
  <si>
    <t>ECL</t>
  </si>
  <si>
    <t>Climate</t>
  </si>
  <si>
    <t>ISLD3</t>
  </si>
  <si>
    <t>Battery Island 3 Overall</t>
  </si>
  <si>
    <t>Civil – Highways</t>
  </si>
  <si>
    <t>0D.SUB-CONTRACTORS/MJT-MJT_Earthing/WIP</t>
  </si>
  <si>
    <t>urn:adsk.wipemea:fs.folder:co.lU0G_PjYQCuPnOR_9DnsVA</t>
  </si>
  <si>
    <t>NRE</t>
  </si>
  <si>
    <t>NR Electric Co. Ltd.</t>
  </si>
  <si>
    <t>ISLD4</t>
  </si>
  <si>
    <t>Battery Island 4 Overall</t>
  </si>
  <si>
    <t>CW</t>
  </si>
  <si>
    <t>Civil – Temporary Works</t>
  </si>
  <si>
    <t>0D.SUB-CONTRACTORS/LEC-London_Energy_Consultants/WIP</t>
  </si>
  <si>
    <t>urn:adsk.wipemea:fs.folder:co.pF5JbQwQRuCwoPYzMFnBbg</t>
  </si>
  <si>
    <t>PGE</t>
  </si>
  <si>
    <t>Pacific Green Energy Parks (UK) Limited</t>
  </si>
  <si>
    <t>ECU</t>
  </si>
  <si>
    <t>Environment - Cumulative</t>
  </si>
  <si>
    <t>ISLD5</t>
  </si>
  <si>
    <t>Battery Island 5</t>
  </si>
  <si>
    <t>Civil – Traffic Modelling</t>
  </si>
  <si>
    <t>0D.SUB-CONTRACTORS/PGE-Pacific_Green_Energy_Parks_(Client)/WIP</t>
  </si>
  <si>
    <t>urn:adsk.wipemea:fs.folder:co.tcYHcSUGR-eZyS9zfZ103Q</t>
  </si>
  <si>
    <t>SEL</t>
  </si>
  <si>
    <t>Sheaf Energy Limited</t>
  </si>
  <si>
    <t>ISLD6</t>
  </si>
  <si>
    <t>Battery Island 6</t>
  </si>
  <si>
    <t>BQ</t>
  </si>
  <si>
    <t>Bill of Quantities</t>
  </si>
  <si>
    <t>Civil – Tunnels</t>
  </si>
  <si>
    <t>EXP</t>
  </si>
  <si>
    <t>Expedition</t>
  </si>
  <si>
    <t>ISLD7A</t>
  </si>
  <si>
    <t>Battery Island 7A</t>
  </si>
  <si>
    <t>CU</t>
  </si>
  <si>
    <t>Civil – Utilities</t>
  </si>
  <si>
    <t>WHP</t>
  </si>
  <si>
    <t>Wentworth House Partnership</t>
  </si>
  <si>
    <t>EHR</t>
  </si>
  <si>
    <t>Environment - Heritage/Historic resources</t>
  </si>
  <si>
    <t>ISLD7B</t>
  </si>
  <si>
    <t>Battery Island 7B</t>
  </si>
  <si>
    <t>Civil Engineer</t>
  </si>
  <si>
    <t>SCADA</t>
  </si>
  <si>
    <t>Scada Software related</t>
  </si>
  <si>
    <t>CX</t>
  </si>
  <si>
    <t>Civil Engineer - General Civil Engineer</t>
  </si>
  <si>
    <t>ISLD1A</t>
  </si>
  <si>
    <t>Battery 1A</t>
  </si>
  <si>
    <t>KK</t>
  </si>
  <si>
    <t>Client</t>
  </si>
  <si>
    <t>ENM</t>
  </si>
  <si>
    <t>Environment - Non-motorised Users</t>
  </si>
  <si>
    <t>ISLD1B</t>
  </si>
  <si>
    <t>Battery 1B</t>
  </si>
  <si>
    <t>ISLD2A</t>
  </si>
  <si>
    <t>Battery 2A</t>
  </si>
  <si>
    <t>CG</t>
  </si>
  <si>
    <t>Communication - General</t>
  </si>
  <si>
    <t>EPH</t>
  </si>
  <si>
    <t>Population and Human Health</t>
  </si>
  <si>
    <t>ISLD2B</t>
  </si>
  <si>
    <t>Battery 2B</t>
  </si>
  <si>
    <t>W</t>
  </si>
  <si>
    <t>Contractor</t>
  </si>
  <si>
    <t>ISLD3A</t>
  </si>
  <si>
    <t>Battery 3A</t>
  </si>
  <si>
    <t>CR</t>
  </si>
  <si>
    <t>Clash rendition</t>
  </si>
  <si>
    <t>WM</t>
  </si>
  <si>
    <t>Contractors – Main Contractor</t>
  </si>
  <si>
    <t>ETS</t>
  </si>
  <si>
    <t>Environment - Townscape</t>
  </si>
  <si>
    <t>ISLD3B</t>
  </si>
  <si>
    <t>Battery 3B</t>
  </si>
  <si>
    <t>D</t>
  </si>
  <si>
    <t>Drainage, Highways Engineer</t>
  </si>
  <si>
    <t>ISLD4A</t>
  </si>
  <si>
    <t>Battery 4A</t>
  </si>
  <si>
    <t>Combined Model</t>
  </si>
  <si>
    <t>ED</t>
  </si>
  <si>
    <t>Earthing Designer</t>
  </si>
  <si>
    <t>GEB</t>
  </si>
  <si>
    <t>General - Economics and Business Case</t>
  </si>
  <si>
    <t>ISLD7</t>
  </si>
  <si>
    <t>Battery Island 7 Overall</t>
  </si>
  <si>
    <t>EC</t>
  </si>
  <si>
    <t>Electrical – Control Systems and Technology</t>
  </si>
  <si>
    <t>SSG</t>
  </si>
  <si>
    <t>Satellite Substation General</t>
  </si>
  <si>
    <t>EH</t>
  </si>
  <si>
    <t>Electrical &amp; Lighting Engineer - Voltage High</t>
  </si>
  <si>
    <t>AUXTRX</t>
  </si>
  <si>
    <t>Auxiliary Transformer General</t>
  </si>
  <si>
    <t>IC</t>
  </si>
  <si>
    <t>Confirmation of Verbal Instruction</t>
  </si>
  <si>
    <t>EL</t>
  </si>
  <si>
    <t>Electrical &amp; Lighting Engineer - Voltage Low</t>
  </si>
  <si>
    <t>GIS</t>
  </si>
  <si>
    <t>Survey - Geospatial Functions</t>
  </si>
  <si>
    <t>HVCOMP</t>
  </si>
  <si>
    <t>400kV AIS Compound</t>
  </si>
  <si>
    <t>EE</t>
  </si>
  <si>
    <t>Electrical Engineer</t>
  </si>
  <si>
    <t>HVRICH</t>
  </si>
  <si>
    <t>400kV GIS SUBSTATION</t>
  </si>
  <si>
    <t>F</t>
  </si>
  <si>
    <t>Facilities Manager</t>
  </si>
  <si>
    <t>HVPOC</t>
  </si>
  <si>
    <t>Point of Connection to Site</t>
  </si>
  <si>
    <t>ZA</t>
  </si>
  <si>
    <t>General (non-disciplinary) - Approvals</t>
  </si>
  <si>
    <t>EMP</t>
  </si>
  <si>
    <t>Emergency Power</t>
  </si>
  <si>
    <t>LO</t>
  </si>
  <si>
    <t>General (non-disciplinary) - Construction and Logistics</t>
  </si>
  <si>
    <t>HAW</t>
  </si>
  <si>
    <t>Highways - Accomodation works</t>
  </si>
  <si>
    <t>ZK</t>
  </si>
  <si>
    <t>General (non-disciplinary) - Contractual Information</t>
  </si>
  <si>
    <t>ZX</t>
  </si>
  <si>
    <t>General (non-disciplinary) - General</t>
  </si>
  <si>
    <t>ZF</t>
  </si>
  <si>
    <t>General (non-disciplinary) - Human Factors and Collaboration</t>
  </si>
  <si>
    <t>HFE</t>
  </si>
  <si>
    <t>Highways - Fencing</t>
  </si>
  <si>
    <t>ZI</t>
  </si>
  <si>
    <t>General (non-disciplinary) - Information Technology (IT)</t>
  </si>
  <si>
    <t>ZZ</t>
  </si>
  <si>
    <t>General (non-disciplinary) - Multi-discipline or multi-function</t>
  </si>
  <si>
    <t>HGT</t>
  </si>
  <si>
    <t>Highways - Geotechnical</t>
  </si>
  <si>
    <t>DB</t>
  </si>
  <si>
    <t>Database</t>
  </si>
  <si>
    <t>Z</t>
  </si>
  <si>
    <t>General (non-disciplinary) - Multi-discipline or multi-function (variant)</t>
  </si>
  <si>
    <t>HJN</t>
  </si>
  <si>
    <t>Highways - Junction</t>
  </si>
  <si>
    <t>DF</t>
  </si>
  <si>
    <t>Departure Submissions - DFS</t>
  </si>
  <si>
    <t>OP</t>
  </si>
  <si>
    <t>General (non-disciplinary) - Operations</t>
  </si>
  <si>
    <t>G</t>
  </si>
  <si>
    <t>Geographical and Land Surveyor</t>
  </si>
  <si>
    <t>HMC</t>
  </si>
  <si>
    <t>Highways - Motorway Communications</t>
  </si>
  <si>
    <t>VT</t>
  </si>
  <si>
    <t>Geographical/Geospatial and Land Surveyor</t>
  </si>
  <si>
    <t>Geology and Soils</t>
  </si>
  <si>
    <t>HML</t>
  </si>
  <si>
    <t>Highways - Mainline Geometric Layout</t>
  </si>
  <si>
    <t>GE</t>
  </si>
  <si>
    <t>Geotechnical Engineer</t>
  </si>
  <si>
    <t>HMO</t>
  </si>
  <si>
    <t>Highways - Traffic Modelling</t>
  </si>
  <si>
    <t>GI</t>
  </si>
  <si>
    <t>Geotechnical Investigation</t>
  </si>
  <si>
    <t>H</t>
  </si>
  <si>
    <t>Heating and Ventilation Designer</t>
  </si>
  <si>
    <t>HRR</t>
  </si>
  <si>
    <t>Highways - Road Restraint system (Vehicle &amp; Pedestrian)</t>
  </si>
  <si>
    <t>HSC</t>
  </si>
  <si>
    <t>Highways - Site Clearance</t>
  </si>
  <si>
    <t>I</t>
  </si>
  <si>
    <t>Interior Designer</t>
  </si>
  <si>
    <t>VG</t>
  </si>
  <si>
    <t>Land Surveyor - Geotechnical Investigation/Survey</t>
  </si>
  <si>
    <t>LL</t>
  </si>
  <si>
    <t>Landscape</t>
  </si>
  <si>
    <t>HSN</t>
  </si>
  <si>
    <t>Highways - Traffic Signs</t>
  </si>
  <si>
    <t>FS</t>
  </si>
  <si>
    <t>Functional specification</t>
  </si>
  <si>
    <t>LA</t>
  </si>
  <si>
    <t>Landscape and Environment – Air and Noise</t>
  </si>
  <si>
    <t>HSR</t>
  </si>
  <si>
    <t>Highways - Side Roads Geometric Layout</t>
  </si>
  <si>
    <t>LS</t>
  </si>
  <si>
    <t>Landscape and Environment - Architecture</t>
  </si>
  <si>
    <t>HTA</t>
  </si>
  <si>
    <t>Highways - Traffic Assessment and Modelling</t>
  </si>
  <si>
    <t>GD</t>
  </si>
  <si>
    <t>Geodatabase</t>
  </si>
  <si>
    <t>LE</t>
  </si>
  <si>
    <t>Landscape and Environment – Environmentalist</t>
  </si>
  <si>
    <t>HTP</t>
  </si>
  <si>
    <t>Highways Transport Planning</t>
  </si>
  <si>
    <t>LH</t>
  </si>
  <si>
    <t>Landscape and Environment – Heritage</t>
  </si>
  <si>
    <t>LP</t>
  </si>
  <si>
    <t>Landscape and Environment - Planning</t>
  </si>
  <si>
    <t>LDL</t>
  </si>
  <si>
    <t>Lands - Disposals</t>
  </si>
  <si>
    <t>LW</t>
  </si>
  <si>
    <t>Landscape and Environment - Water</t>
  </si>
  <si>
    <t>Landscape Architect</t>
  </si>
  <si>
    <t>LB</t>
  </si>
  <si>
    <t>Landscape Architect &amp; Environment - Biodiversity</t>
  </si>
  <si>
    <t>LPA</t>
  </si>
  <si>
    <t>Lands - Protestor Action</t>
  </si>
  <si>
    <t>LC</t>
  </si>
  <si>
    <t>Landscape Architect &amp; Environment - Climate Change</t>
  </si>
  <si>
    <t>LPC</t>
  </si>
  <si>
    <t>Technology - Land Procurement</t>
  </si>
  <si>
    <t>LD</t>
  </si>
  <si>
    <t>Landscape Architect &amp; Environment - Design</t>
  </si>
  <si>
    <t>LPI</t>
  </si>
  <si>
    <t>Legal - Public Inquiry</t>
  </si>
  <si>
    <t>LX</t>
  </si>
  <si>
    <t>Landscape Architect &amp; Environment - General Landscape and Archicture</t>
  </si>
  <si>
    <t>LM</t>
  </si>
  <si>
    <t>Landscape Architect &amp; Environment - Mapping</t>
  </si>
  <si>
    <t>LV</t>
  </si>
  <si>
    <t>Landscape Architect &amp; Environment - Survey</t>
  </si>
  <si>
    <t>EO</t>
  </si>
  <si>
    <t>Lighting Engineer</t>
  </si>
  <si>
    <t>LTR</t>
  </si>
  <si>
    <t>Legal - Traffic Regulation</t>
  </si>
  <si>
    <t>Mechanical Engineer</t>
  </si>
  <si>
    <t>RCD</t>
  </si>
  <si>
    <t>Rail – Drainage</t>
  </si>
  <si>
    <t>MW</t>
  </si>
  <si>
    <t>Mechanical Engineer - Water</t>
  </si>
  <si>
    <t>RCV</t>
  </si>
  <si>
    <t>Rail – Civil</t>
  </si>
  <si>
    <t>MD</t>
  </si>
  <si>
    <t>Model (non-CAD)</t>
  </si>
  <si>
    <t>REM</t>
  </si>
  <si>
    <t>Rail – Engineering Management</t>
  </si>
  <si>
    <t>REP</t>
  </si>
  <si>
    <t>Rail – Electrification &amp; Plant</t>
  </si>
  <si>
    <t>Primary Design</t>
  </si>
  <si>
    <t>RGE</t>
  </si>
  <si>
    <t>Rail – Ground Engineering</t>
  </si>
  <si>
    <t>P</t>
  </si>
  <si>
    <t>Public Health Engineer</t>
  </si>
  <si>
    <t>RSG</t>
  </si>
  <si>
    <t>Rail – Signal</t>
  </si>
  <si>
    <t>RST</t>
  </si>
  <si>
    <t>Rail - Structures</t>
  </si>
  <si>
    <t>QS</t>
  </si>
  <si>
    <t>Quantity Surveyor</t>
  </si>
  <si>
    <t>RTK</t>
  </si>
  <si>
    <t>Rail – Track</t>
  </si>
  <si>
    <t>Rail - Civils</t>
  </si>
  <si>
    <t>RTL</t>
  </si>
  <si>
    <t>Rail – Telecoms</t>
  </si>
  <si>
    <t>SBR</t>
  </si>
  <si>
    <t>Structures - Bridges &amp; Major Culverts</t>
  </si>
  <si>
    <t>RO</t>
  </si>
  <si>
    <t>Rail - Overhead Line Electrification</t>
  </si>
  <si>
    <t>RH</t>
  </si>
  <si>
    <t>Rail - Points Heating</t>
  </si>
  <si>
    <t>Rail - Power Supply</t>
  </si>
  <si>
    <t>Rail - Signalling</t>
  </si>
  <si>
    <t>Rail - Third Rail</t>
  </si>
  <si>
    <t>Rail - Track</t>
  </si>
  <si>
    <t>PS</t>
  </si>
  <si>
    <t>Product Sign Off</t>
  </si>
  <si>
    <t>Secondary Design</t>
  </si>
  <si>
    <t>SSP</t>
  </si>
  <si>
    <t>Structures - Special Structures</t>
  </si>
  <si>
    <t>WO</t>
  </si>
  <si>
    <t>Professional Work Order</t>
  </si>
  <si>
    <t>Y</t>
  </si>
  <si>
    <t>Specialist Designer</t>
  </si>
  <si>
    <t>STU</t>
  </si>
  <si>
    <t>Structures - Tunnels</t>
  </si>
  <si>
    <t>YA</t>
  </si>
  <si>
    <t>Specialist Designer - Acoustics</t>
  </si>
  <si>
    <t>YE</t>
  </si>
  <si>
    <t>Specialist Designer - Environmental</t>
  </si>
  <si>
    <t>TCB</t>
  </si>
  <si>
    <t>Technology - Cabinets</t>
  </si>
  <si>
    <t>YF</t>
  </si>
  <si>
    <t>Specialist Designer - Fire</t>
  </si>
  <si>
    <t>TDC</t>
  </si>
  <si>
    <t>Technology - Ducts &amp; CCDs</t>
  </si>
  <si>
    <t>YL</t>
  </si>
  <si>
    <t>Specialist Designer - Lighting</t>
  </si>
  <si>
    <t>TEC</t>
  </si>
  <si>
    <t>Transport Planning - Traffic &amp; Economics</t>
  </si>
  <si>
    <t>YP</t>
  </si>
  <si>
    <t>Specialist Designer - Planning</t>
  </si>
  <si>
    <t>TEL</t>
  </si>
  <si>
    <t>Technology - Power &amp; Electrical</t>
  </si>
  <si>
    <t>YI</t>
  </si>
  <si>
    <t>Specialist Designer - Telecommunications</t>
  </si>
  <si>
    <t>TGM</t>
  </si>
  <si>
    <t>Technology - Gantry Mounted</t>
  </si>
  <si>
    <t>YT</t>
  </si>
  <si>
    <t>Specialist Designer - Traffic Modelling</t>
  </si>
  <si>
    <t>TGN</t>
  </si>
  <si>
    <t>Technology - General</t>
  </si>
  <si>
    <t>TPM</t>
  </si>
  <si>
    <t>Temporary - Project Management</t>
  </si>
  <si>
    <t>TSI</t>
  </si>
  <si>
    <t>Temporary - Tech Signs</t>
  </si>
  <si>
    <t>Technology Engineer</t>
  </si>
  <si>
    <t>TTC</t>
  </si>
  <si>
    <t>Temporary - Traffic &amp; Economics</t>
  </si>
  <si>
    <t>TP</t>
  </si>
  <si>
    <t>Town Planner</t>
  </si>
  <si>
    <t>Traffic Signals</t>
  </si>
  <si>
    <t>TTW</t>
  </si>
  <si>
    <t>Temporary - Temporary Works</t>
  </si>
  <si>
    <t>TT</t>
  </si>
  <si>
    <t>Transport Planning</t>
  </si>
  <si>
    <t>GC</t>
  </si>
  <si>
    <t>Grid Compliance &amp; Studies Design</t>
  </si>
  <si>
    <t>TC</t>
  </si>
  <si>
    <t>Testing &amp; Commissioning</t>
  </si>
  <si>
    <t>RD</t>
  </si>
  <si>
    <t>Room data sheet</t>
  </si>
  <si>
    <t>VAS</t>
  </si>
  <si>
    <t>Survey - Accident Statistics</t>
  </si>
  <si>
    <t>VCC</t>
  </si>
  <si>
    <t>Survey - Pavement Cores</t>
  </si>
  <si>
    <t>VDH</t>
  </si>
  <si>
    <t>Survey - Deflectograph</t>
  </si>
  <si>
    <t>VDS</t>
  </si>
  <si>
    <t>Survey - Drainage Survey</t>
  </si>
  <si>
    <t>VEC</t>
  </si>
  <si>
    <t>Survey - Elevated CCTV Survey</t>
  </si>
  <si>
    <t>VFD</t>
  </si>
  <si>
    <t>Survey - Falling Weight Deflectometer</t>
  </si>
  <si>
    <t>VGI</t>
  </si>
  <si>
    <t>Survey - Ground Investigation</t>
  </si>
  <si>
    <t>VGP</t>
  </si>
  <si>
    <t>Survey - Ground Penetration Rador Survey</t>
  </si>
  <si>
    <t>VLS</t>
  </si>
  <si>
    <t>Survey - Laser Survey</t>
  </si>
  <si>
    <t>TO</t>
  </si>
  <si>
    <t>Task Order</t>
  </si>
  <si>
    <t>VMS</t>
  </si>
  <si>
    <t>Survey - Technology and or Lighting</t>
  </si>
  <si>
    <t>VMT</t>
  </si>
  <si>
    <t>Survey - Material Test</t>
  </si>
  <si>
    <t>VNR</t>
  </si>
  <si>
    <t>Survey - National Road Telecommunications Services (NRTS)</t>
  </si>
  <si>
    <t>VOD</t>
  </si>
  <si>
    <t>Survey - Origin Desitination Data</t>
  </si>
  <si>
    <t>VOS</t>
  </si>
  <si>
    <t>Survey - Ordnance Survey</t>
  </si>
  <si>
    <t>VRT</t>
  </si>
  <si>
    <t>Survey - Road Traffic Management Information Survey</t>
  </si>
  <si>
    <t>SS</t>
  </si>
  <si>
    <t>Power System Studies</t>
  </si>
  <si>
    <t>VSM</t>
  </si>
  <si>
    <t>Survey - Structures Management</t>
  </si>
  <si>
    <t>XR</t>
  </si>
  <si>
    <t>External References/Linked Files</t>
  </si>
  <si>
    <t>VSS</t>
  </si>
  <si>
    <t>Survey - Stakeholder Surveys</t>
  </si>
  <si>
    <t>VST</t>
  </si>
  <si>
    <t>Survey - SatNav Journey Time Plots</t>
  </si>
  <si>
    <t>VSU</t>
  </si>
  <si>
    <t>Survey - Statutory Undertakers</t>
  </si>
  <si>
    <t>VTD</t>
  </si>
  <si>
    <t>Survey - Observed Traffic Data</t>
  </si>
  <si>
    <t>VTL</t>
  </si>
  <si>
    <t>Survey - Topographical Survey - Lidar</t>
  </si>
  <si>
    <t>VTP</t>
  </si>
  <si>
    <t>Survey - Traffic Speed Plots</t>
  </si>
  <si>
    <t>VTR</t>
  </si>
  <si>
    <t>Survey - Traffic Survey</t>
  </si>
  <si>
    <t>VTT</t>
  </si>
  <si>
    <t>Survey - Topographical Survey - Traditional</t>
  </si>
  <si>
    <t>WCV</t>
  </si>
  <si>
    <t>Water - Civil</t>
  </si>
  <si>
    <t>WEL</t>
  </si>
  <si>
    <t>Water - Electrical</t>
  </si>
  <si>
    <t>WEV</t>
  </si>
  <si>
    <t>Water - Environmental</t>
  </si>
  <si>
    <t>WMC</t>
  </si>
  <si>
    <t>Water - Mechanical</t>
  </si>
  <si>
    <t>WPR</t>
  </si>
  <si>
    <t>Water - Process</t>
  </si>
  <si>
    <t>Energy - Overall Site</t>
  </si>
  <si>
    <t/>
  </si>
  <si>
    <t>Energy-Telecommunication</t>
  </si>
  <si>
    <t>FOLDER URN (automatic)</t>
  </si>
  <si>
    <t>Template URN (automatic)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</si>
</sst>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0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97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20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21" fillId="0" borderId="25" xfId="0" applyFont="1" applyBorder="1" applyAlignment="1">
      <alignment wrapText="1"/>
    </xf>
    <xf numFmtId="0" fontId="20" fillId="0" borderId="26" xfId="0" applyFont="1" applyBorder="1" applyAlignment="1">
      <alignment vertical="top" wrapText="1"/>
    </xf>
    <xf numFmtId="0" fontId="21" fillId="0" borderId="27" xfId="0" applyFont="1" applyBorder="1" applyAlignment="1">
      <alignment wrapText="1"/>
    </xf>
    <xf numFmtId="0" fontId="20" fillId="0" borderId="28" xfId="0" applyFont="1" applyBorder="1" applyAlignment="1">
      <alignment vertical="top" wrapText="1"/>
    </xf>
    <xf numFmtId="0" fontId="21" fillId="0" borderId="29" xfId="0" applyFont="1" applyBorder="1" applyAlignment="1">
      <alignment wrapText="1"/>
    </xf>
    <xf numFmtId="0" fontId="20" fillId="0" borderId="30" xfId="0" applyFont="1" applyBorder="1" applyAlignment="1">
      <alignment vertical="top" wrapText="1"/>
    </xf>
    <xf numFmtId="0" fontId="21" fillId="0" borderId="31" xfId="0" applyFont="1" applyBorder="1" applyAlignment="1">
      <alignment wrapText="1"/>
    </xf>
    <xf numFmtId="0" fontId="20" fillId="0" borderId="32" xfId="0" applyFont="1" applyBorder="1" applyAlignment="1">
      <alignment wrapText="1"/>
    </xf>
    <xf numFmtId="0" fontId="21" fillId="0" borderId="33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4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9" fillId="9" borderId="21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5" fillId="0" borderId="0" xfId="5" applyFont="1" applyAlignment="1">
      <alignment horizontal="center" wrapText="1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5"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4" dataDxfId="42" headerRowBorderDxfId="43" tableBorderDxfId="41">
  <autoFilter ref="A10:V158" xr:uid="{00000000-0009-0000-0100-000001000000}"/>
  <sortState xmlns:xlrd2="http://schemas.microsoft.com/office/spreadsheetml/2017/richdata2" ref="A11:V158">
    <sortCondition ref="L10:L158"/>
  </sortState>
  <tableColumns count="22">
    <tableColumn id="10" xr3:uid="{902BF011-FBE4-4573-BE70-FD7F00FEFD1E}" name="Item" dataDxfId="40">
      <calculatedColumnFormula>UPPER(TIDP[[#This Row],[Description / Title]])</calculatedColumnFormula>
    </tableColumn>
    <tableColumn id="4" xr3:uid="{5635C34D-3B59-4FFD-97DF-70E009244583}" name="Description / Title" dataDxfId="39" dataCellStyle="Normal 2"/>
    <tableColumn id="3" xr3:uid="{00000000-0010-0000-0000-000003000000}" name="Stage" dataDxfId="38" totalsRowDxfId="37"/>
    <tableColumn id="7" xr3:uid="{00000000-0010-0000-0000-000007000000}" name="Sheet size_x000a_ (if applicable)" dataDxfId="36" totalsRowDxfId="35"/>
    <tableColumn id="8" xr3:uid="{00000000-0010-0000-0000-000008000000}" name="Scale" dataDxfId="34" totalsRowDxfId="33"/>
    <tableColumn id="1" xr3:uid="{73BF99FB-4166-4BEA-8ED3-8B15F5EAD884}" name="Placeholder Template" dataDxfId="32" totalsRowDxfId="31" dataCellStyle="Normal 2"/>
    <tableColumn id="11" xr3:uid="{3FEAA57C-8BA6-4658-A910-1F1C8789A180}" name="Template URN (automatic)" dataDxfId="30" totalsRowDxfId="29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8" totalsRowDxfId="27" dataCellStyle="Normal 2"/>
    <tableColumn id="13" xr3:uid="{476C90C4-EFA9-4B81-86C8-405B7F4C62D0}" name="FOLDER URN (automatic)" dataDxfId="26" totalsRowDxfId="25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4" totalsRowDxfId="23"/>
    <tableColumn id="35" xr3:uid="{00000000-0010-0000-0000-000023000000}" name="Originator" dataDxfId="22" totalsRowDxfId="21"/>
    <tableColumn id="34" xr3:uid="{00000000-0010-0000-0000-000022000000}" name="Discipline" dataDxfId="20" totalsRowDxfId="19"/>
    <tableColumn id="33" xr3:uid="{00000000-0010-0000-0000-000021000000}" name="Functional Breakdown" dataDxfId="18" totalsRowDxfId="17"/>
    <tableColumn id="32" xr3:uid="{00000000-0010-0000-0000-000020000000}" name="Spatial Breakdown" dataDxfId="16" totalsRowDxfId="15"/>
    <tableColumn id="12" xr3:uid="{00000000-0010-0000-0000-00000C000000}" name="Form" dataDxfId="14" totalsRowDxfId="13"/>
    <tableColumn id="15" xr3:uid="{00000000-0010-0000-0000-00000F000000}" name="Number" dataDxfId="12" totalsRowDxfId="11"/>
    <tableColumn id="16" xr3:uid="{00000000-0010-0000-0000-000010000000}" name="Information identification (automatic)" dataDxfId="10" totalsRowDxfId="9">
      <calculatedColumnFormula>IF(CONCATENATE(J11,"-",K11,"-",L11,"-",M11,"-",N11,"-",O11,"-",TEXT(P11,"0000"))="------0000","",CONCATENATE(J11,"-",K11,"-",L11,"-",M11,"-",N11,"-",O11,"-",TEXT(P11,"0000")))</calculatedColumnFormula>
    </tableColumn>
    <tableColumn id="6" xr3:uid="{C5689D34-8E37-41F5-8007-2E8395E28DAF}" name="Dependant upon" dataDxfId="8" totalsRowDxfId="7" dataCellStyle="Normal 2"/>
    <tableColumn id="18" xr3:uid="{5C1EDD83-F090-4DA0-8521-283FF4A5D8C5}" name="LOIN - IM Delivery Milestone 01" dataDxfId="6"/>
    <tableColumn id="21" xr3:uid="{92146D83-75AC-4D3B-B452-41D6BFB38D4C}" name="Production duration - IM Delivery Milestone 01" dataDxfId="5"/>
    <tableColumn id="23" xr3:uid="{7C907ADF-BABD-4D07-A839-C57CBBC87A46}" name="Submission date - IM Delivery Milestone 01" dataDxfId="4"/>
    <tableColumn id="24" xr3:uid="{0E910C55-5BA7-4834-8A46-3BB6E812F43C}" name="LOIN - IM Delivery Milestone 02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zoomScale="115" zoomScaleNormal="115" workbookViewId="0">
      <selection activeCell="P11" sqref="P11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18.140625" style="6" bestFit="1" customWidth="1"/>
    <col min="7" max="7" width="14.28515625" style="6" customWidth="1"/>
    <col min="8" max="8" width="52.7109375" style="6" bestFit="1" customWidth="1"/>
    <col min="9" max="10" width="18.7109375" style="6" customWidth="1"/>
    <col min="11" max="11" width="11.7109375" style="6" customWidth="1"/>
    <col min="12" max="14" width="12.140625" style="6" customWidth="1"/>
    <col min="15" max="15" width="14.140625" style="6" bestFit="1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5" t="s">
        <v>20</v>
      </c>
      <c r="B1" s="95"/>
      <c r="C1" s="95"/>
      <c r="D1" s="95"/>
      <c r="Q1" s="7"/>
      <c r="R1" s="6"/>
    </row>
    <row r="2" spans="1:48" ht="16.5" thickBot="1">
      <c r="A2" s="56" t="s">
        <v>21</v>
      </c>
      <c r="B2" s="92"/>
      <c r="C2" s="93"/>
      <c r="D2" s="94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92"/>
      <c r="C3" s="93"/>
      <c r="D3" s="94"/>
      <c r="R3" s="6"/>
    </row>
    <row r="4" spans="1:48" ht="16.5" thickBot="1">
      <c r="A4" s="56" t="s">
        <v>23</v>
      </c>
      <c r="B4" s="92"/>
      <c r="C4" s="93"/>
      <c r="D4" s="94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92"/>
      <c r="C5" s="93"/>
      <c r="D5" s="94"/>
    </row>
    <row r="6" spans="1:48" ht="16.5" thickBot="1">
      <c r="A6" s="56" t="s">
        <v>25</v>
      </c>
      <c r="B6" s="92"/>
      <c r="C6" s="93"/>
      <c r="D6" s="94"/>
    </row>
    <row r="7" spans="1:48" ht="34.9" customHeight="1" thickBot="1">
      <c r="A7" s="57" t="s">
        <v>26</v>
      </c>
      <c r="B7" s="92"/>
      <c r="C7" s="93"/>
      <c r="D7" s="94"/>
      <c r="S7" s="85" t="s">
        <v>27</v>
      </c>
      <c r="T7" s="86"/>
      <c r="U7" s="87"/>
      <c r="V7" s="85" t="s">
        <v>28</v>
      </c>
      <c r="W7" s="86"/>
      <c r="X7" s="87"/>
      <c r="Y7" s="85" t="s">
        <v>29</v>
      </c>
      <c r="Z7" s="86"/>
      <c r="AA7" s="87"/>
      <c r="AB7" s="85" t="s">
        <v>30</v>
      </c>
      <c r="AC7" s="86"/>
      <c r="AD7" s="87"/>
      <c r="AE7" s="85" t="s">
        <v>31</v>
      </c>
      <c r="AF7" s="86"/>
      <c r="AG7" s="87"/>
      <c r="AH7" s="85" t="s">
        <v>32</v>
      </c>
      <c r="AI7" s="86"/>
      <c r="AJ7" s="87"/>
      <c r="AK7" s="85" t="s">
        <v>33</v>
      </c>
      <c r="AL7" s="86"/>
      <c r="AM7" s="87"/>
      <c r="AN7" s="85" t="s">
        <v>34</v>
      </c>
      <c r="AO7" s="86"/>
      <c r="AP7" s="87"/>
      <c r="AQ7" s="85" t="s">
        <v>35</v>
      </c>
      <c r="AR7" s="86"/>
      <c r="AS7" s="87"/>
      <c r="AT7" s="85" t="s">
        <v>35</v>
      </c>
      <c r="AU7" s="86"/>
      <c r="AV7" s="87"/>
    </row>
    <row r="8" spans="1:48" ht="34.9" customHeight="1">
      <c r="A8" s="59"/>
      <c r="B8" s="63"/>
      <c r="C8" s="58"/>
      <c r="D8" s="58"/>
      <c r="S8" s="26" t="s">
        <v>36</v>
      </c>
      <c r="T8" s="82"/>
      <c r="U8" s="83"/>
      <c r="V8" s="26" t="s">
        <v>37</v>
      </c>
      <c r="W8" s="84"/>
      <c r="X8" s="83"/>
      <c r="Y8" s="26" t="s">
        <v>36</v>
      </c>
      <c r="Z8" s="82"/>
      <c r="AA8" s="83"/>
      <c r="AB8" s="26" t="s">
        <v>36</v>
      </c>
      <c r="AC8" s="82"/>
      <c r="AD8" s="83"/>
      <c r="AE8" s="26" t="s">
        <v>36</v>
      </c>
      <c r="AF8" s="82"/>
      <c r="AG8" s="83"/>
      <c r="AH8" s="26" t="s">
        <v>36</v>
      </c>
      <c r="AI8" s="82"/>
      <c r="AJ8" s="83"/>
      <c r="AK8" s="26" t="s">
        <v>36</v>
      </c>
      <c r="AL8" s="82"/>
      <c r="AM8" s="83"/>
      <c r="AN8" s="26" t="s">
        <v>36</v>
      </c>
      <c r="AO8" s="82"/>
      <c r="AP8" s="83"/>
      <c r="AQ8" s="26" t="s">
        <v>36</v>
      </c>
      <c r="AR8" s="84"/>
      <c r="AS8" s="83"/>
      <c r="AT8" s="26" t="s">
        <v>36</v>
      </c>
      <c r="AU8" s="84"/>
      <c r="AV8" s="83"/>
    </row>
    <row r="9" spans="1:48" ht="69" customHeight="1" thickBot="1">
      <c r="B9" s="64"/>
      <c r="C9" s="13"/>
      <c r="L9" s="89" t="s">
        <v>38</v>
      </c>
      <c r="M9" s="90"/>
      <c r="N9" s="90"/>
      <c r="O9" s="90"/>
      <c r="P9" s="90"/>
      <c r="Q9" s="90"/>
      <c r="R9" s="91"/>
      <c r="S9" s="27" t="s">
        <v>39</v>
      </c>
      <c r="T9" s="28" t="s">
        <v>40</v>
      </c>
      <c r="U9" s="28" t="s">
        <v>41</v>
      </c>
      <c r="V9" s="27" t="s">
        <v>39</v>
      </c>
      <c r="W9" s="28" t="s">
        <v>40</v>
      </c>
      <c r="X9" s="28" t="s">
        <v>42</v>
      </c>
      <c r="Y9" s="27" t="s">
        <v>39</v>
      </c>
      <c r="Z9" s="28" t="s">
        <v>40</v>
      </c>
      <c r="AA9" s="28" t="s">
        <v>41</v>
      </c>
      <c r="AB9" s="27" t="s">
        <v>39</v>
      </c>
      <c r="AC9" s="28" t="s">
        <v>40</v>
      </c>
      <c r="AD9" s="28" t="s">
        <v>41</v>
      </c>
      <c r="AE9" s="27" t="s">
        <v>39</v>
      </c>
      <c r="AF9" s="28" t="s">
        <v>40</v>
      </c>
      <c r="AG9" s="28" t="s">
        <v>41</v>
      </c>
      <c r="AH9" s="27" t="s">
        <v>39</v>
      </c>
      <c r="AI9" s="28" t="s">
        <v>40</v>
      </c>
      <c r="AJ9" s="28" t="s">
        <v>41</v>
      </c>
      <c r="AK9" s="27" t="s">
        <v>39</v>
      </c>
      <c r="AL9" s="28" t="s">
        <v>40</v>
      </c>
      <c r="AM9" s="28" t="s">
        <v>41</v>
      </c>
      <c r="AN9" s="27" t="s">
        <v>39</v>
      </c>
      <c r="AO9" s="28" t="s">
        <v>40</v>
      </c>
      <c r="AP9" s="28" t="s">
        <v>41</v>
      </c>
      <c r="AQ9" s="27" t="s">
        <v>39</v>
      </c>
      <c r="AR9" s="28" t="s">
        <v>40</v>
      </c>
      <c r="AS9" s="28" t="s">
        <v>41</v>
      </c>
      <c r="AT9" s="27" t="s">
        <v>39</v>
      </c>
      <c r="AU9" s="28" t="s">
        <v>40</v>
      </c>
      <c r="AV9" s="28" t="s">
        <v>41</v>
      </c>
    </row>
    <row r="10" spans="1:48" ht="108.4" customHeight="1">
      <c r="A10" s="31" t="s">
        <v>493</v>
      </c>
      <c r="B10" s="62" t="s">
        <v>492</v>
      </c>
      <c r="C10" s="14" t="s">
        <v>43</v>
      </c>
      <c r="D10" s="15" t="s">
        <v>44</v>
      </c>
      <c r="E10" s="16" t="s">
        <v>45</v>
      </c>
      <c r="F10" s="80" t="s">
        <v>494</v>
      </c>
      <c r="G10" s="80" t="s">
        <v>988</v>
      </c>
      <c r="H10" s="80" t="s">
        <v>495</v>
      </c>
      <c r="I10" s="80" t="s">
        <v>987</v>
      </c>
      <c r="J10" s="17" t="s">
        <v>46</v>
      </c>
      <c r="K10" s="17" t="s">
        <v>47</v>
      </c>
      <c r="L10" s="17" t="s">
        <v>91</v>
      </c>
      <c r="M10" s="79" t="s">
        <v>48</v>
      </c>
      <c r="N10" s="79" t="s">
        <v>49</v>
      </c>
      <c r="O10" s="17" t="s">
        <v>50</v>
      </c>
      <c r="P10" s="17" t="s">
        <v>51</v>
      </c>
      <c r="Q10" s="60" t="s">
        <v>52</v>
      </c>
      <c r="R10" s="18" t="s">
        <v>53</v>
      </c>
      <c r="S10" s="27" t="s">
        <v>496</v>
      </c>
      <c r="T10" s="28" t="s">
        <v>497</v>
      </c>
      <c r="U10" s="28" t="s">
        <v>498</v>
      </c>
      <c r="V10" s="27" t="s">
        <v>499</v>
      </c>
      <c r="W10" s="28" t="s">
        <v>500</v>
      </c>
      <c r="X10" s="28" t="s">
        <v>501</v>
      </c>
      <c r="Y10" s="27" t="s">
        <v>502</v>
      </c>
      <c r="Z10" s="28" t="s">
        <v>503</v>
      </c>
      <c r="AA10" s="28" t="s">
        <v>504</v>
      </c>
      <c r="AB10" s="27" t="s">
        <v>505</v>
      </c>
      <c r="AC10" s="28" t="s">
        <v>506</v>
      </c>
      <c r="AD10" s="28" t="s">
        <v>507</v>
      </c>
      <c r="AE10" s="27" t="s">
        <v>508</v>
      </c>
      <c r="AF10" s="28" t="s">
        <v>509</v>
      </c>
      <c r="AG10" s="28" t="s">
        <v>510</v>
      </c>
      <c r="AH10" s="27" t="s">
        <v>511</v>
      </c>
      <c r="AI10" s="28" t="s">
        <v>512</v>
      </c>
      <c r="AJ10" s="28" t="s">
        <v>513</v>
      </c>
      <c r="AK10" s="27" t="s">
        <v>514</v>
      </c>
      <c r="AL10" s="28" t="s">
        <v>515</v>
      </c>
      <c r="AM10" s="28" t="s">
        <v>516</v>
      </c>
      <c r="AN10" s="27" t="s">
        <v>517</v>
      </c>
      <c r="AO10" s="28" t="s">
        <v>518</v>
      </c>
      <c r="AP10" s="28" t="s">
        <v>519</v>
      </c>
      <c r="AQ10" s="27" t="s">
        <v>520</v>
      </c>
      <c r="AR10" s="28" t="s">
        <v>521</v>
      </c>
      <c r="AS10" s="28" t="s">
        <v>522</v>
      </c>
      <c r="AT10" s="27" t="s">
        <v>523</v>
      </c>
      <c r="AU10" s="28" t="s">
        <v>524</v>
      </c>
      <c r="AV10" s="28" t="s">
        <v>525</v>
      </c>
    </row>
    <row r="11" spans="1:48" ht="12" customHeight="1">
      <c r="B11" s="65"/>
      <c r="C11" s="9"/>
      <c r="D11" s="9"/>
      <c r="E11" s="10"/>
      <c r="F11" s="10"/>
      <c r="G11" s="9" t="str">
        <f>_xlfn.IFNA(VLOOKUP(TIDP[[#This Row],[Placeholder Template]],'Dropdown list'!$O$1:$P$51,2,FALSE),"")</f>
        <v/>
      </c>
      <c r="H11" s="10"/>
      <c r="I11" s="9" t="str">
        <f>_xlfn.IFNA(VLOOKUP(TIDP[[#This Row],[Target Folder]],'Dropdown list'!$Q$1:$R$51,2,FALSE),"")</f>
        <v/>
      </c>
      <c r="J11" s="11" t="s">
        <v>491</v>
      </c>
      <c r="K11" s="11" t="s">
        <v>56</v>
      </c>
      <c r="L11" s="11" t="s">
        <v>192</v>
      </c>
      <c r="M11" s="5" t="s">
        <v>81</v>
      </c>
      <c r="N11" s="11" t="s">
        <v>327</v>
      </c>
      <c r="O11" s="11" t="s">
        <v>89</v>
      </c>
      <c r="P11" s="32">
        <v>1</v>
      </c>
      <c r="Q11" s="61" t="str">
        <f t="shared" ref="Q11:Q42" si="0">IF(CONCATENATE(J11,"-",K11,"-",L11,"-",M11,"-",N11,"-",O11,"-",TEXT(P11,"0000"))="------0000","",CONCATENATE(J11,"-",K11,"-",L11,"-",M11,"-",N11,"-",O11,"-",TEXT(P11,"0000")))</f>
        <v>GSP-KEL-IM-EYO-XX-RE-0001</v>
      </c>
      <c r="R11" s="9"/>
      <c r="S11" s="12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 t="str">
        <f>_xlfn.IFNA(VLOOKUP(TIDP[[#This Row],[Placeholder Template]],'Dropdown list'!$O$1:$P$51,2,FALSE),"")</f>
        <v/>
      </c>
      <c r="H12" s="10"/>
      <c r="I12" s="9" t="str">
        <f>_xlfn.IFNA(VLOOKUP(TIDP[[#This Row],[Target Folder]],'Dropdown list'!$Q$1:$R$51,2,FALSE),"")</f>
        <v/>
      </c>
      <c r="J12" s="11"/>
      <c r="K12" s="11"/>
      <c r="L12" s="11"/>
      <c r="M12" s="5"/>
      <c r="N12" s="11"/>
      <c r="O12" s="11"/>
      <c r="P12" s="32"/>
      <c r="Q12" s="61" t="str">
        <f t="shared" si="0"/>
        <v/>
      </c>
      <c r="R12" s="9"/>
      <c r="S12" s="2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 t="str">
        <f>_xlfn.IFNA(VLOOKUP(TIDP[[#This Row],[Placeholder Template]],'Dropdown list'!$O$1:$P$51,2,FALSE),"")</f>
        <v/>
      </c>
      <c r="H13" s="10"/>
      <c r="I13" s="9" t="str">
        <f>_xlfn.IFNA(VLOOKUP(TIDP[[#This Row],[Target Folder]],'Dropdown list'!$Q$1:$R$51,2,FALSE),"")</f>
        <v/>
      </c>
      <c r="J13" s="11"/>
      <c r="K13" s="11"/>
      <c r="L13" s="11"/>
      <c r="M13" s="5"/>
      <c r="N13" s="11"/>
      <c r="O13" s="11"/>
      <c r="P13" s="32"/>
      <c r="Q13" s="61" t="str">
        <f t="shared" si="0"/>
        <v/>
      </c>
      <c r="R13" s="9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 t="str">
        <f>_xlfn.IFNA(VLOOKUP(TIDP[[#This Row],[Placeholder Template]],'Dropdown list'!$O$1:$P$51,2,FALSE),"")</f>
        <v/>
      </c>
      <c r="H14" s="10"/>
      <c r="I14" s="9" t="str">
        <f>_xlfn.IFNA(VLOOKUP(TIDP[[#This Row],[Target Folder]],'Dropdown list'!$Q$1:$R$51,2,FALSE),"")</f>
        <v/>
      </c>
      <c r="J14" s="11"/>
      <c r="K14" s="11"/>
      <c r="L14" s="11"/>
      <c r="M14" s="5"/>
      <c r="N14" s="11"/>
      <c r="O14" s="11"/>
      <c r="P14" s="32"/>
      <c r="Q14" s="61" t="str">
        <f t="shared" si="0"/>
        <v/>
      </c>
      <c r="R14" s="9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 t="str">
        <f>_xlfn.IFNA(VLOOKUP(TIDP[[#This Row],[Placeholder Template]],'Dropdown list'!$O$1:$P$51,2,FALSE),"")</f>
        <v/>
      </c>
      <c r="H15" s="10"/>
      <c r="I15" s="9" t="str">
        <f>_xlfn.IFNA(VLOOKUP(TIDP[[#This Row],[Target Folder]],'Dropdown list'!$Q$1:$R$51,2,FALSE),"")</f>
        <v/>
      </c>
      <c r="J15" s="11"/>
      <c r="K15" s="11"/>
      <c r="L15" s="11"/>
      <c r="M15" s="5"/>
      <c r="N15" s="11"/>
      <c r="O15" s="11"/>
      <c r="P15" s="32"/>
      <c r="Q15" s="61" t="str">
        <f t="shared" si="0"/>
        <v/>
      </c>
      <c r="R15" s="9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 t="str">
        <f>_xlfn.IFNA(VLOOKUP(TIDP[[#This Row],[Placeholder Template]],'Dropdown list'!$O$1:$P$51,2,FALSE),"")</f>
        <v/>
      </c>
      <c r="H16" s="10"/>
      <c r="I16" s="9" t="str">
        <f>_xlfn.IFNA(VLOOKUP(TIDP[[#This Row],[Target Folder]],'Dropdown list'!$Q$1:$R$51,2,FALSE),"")</f>
        <v/>
      </c>
      <c r="J16" s="11"/>
      <c r="K16" s="11"/>
      <c r="L16" s="11"/>
      <c r="M16" s="5"/>
      <c r="N16" s="11"/>
      <c r="O16" s="11"/>
      <c r="P16" s="32"/>
      <c r="Q16" s="61" t="str">
        <f t="shared" si="0"/>
        <v/>
      </c>
      <c r="R16" s="9"/>
      <c r="S16" s="2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 t="str">
        <f>_xlfn.IFNA(VLOOKUP(TIDP[[#This Row],[Placeholder Template]],'Dropdown list'!$O$1:$P$51,2,FALSE),"")</f>
        <v/>
      </c>
      <c r="H17" s="10"/>
      <c r="I17" s="9" t="str">
        <f>_xlfn.IFNA(VLOOKUP(TIDP[[#This Row],[Target Folder]],'Dropdown list'!$Q$1:$R$51,2,FALSE),"")</f>
        <v/>
      </c>
      <c r="J17" s="11"/>
      <c r="K17" s="11"/>
      <c r="L17" s="11"/>
      <c r="M17" s="5"/>
      <c r="N17" s="11"/>
      <c r="O17" s="11"/>
      <c r="P17" s="32"/>
      <c r="Q17" s="61" t="str">
        <f t="shared" si="0"/>
        <v/>
      </c>
      <c r="R17" s="9"/>
      <c r="S17" s="12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 t="str">
        <f>_xlfn.IFNA(VLOOKUP(TIDP[[#This Row],[Placeholder Template]],'Dropdown list'!$O$1:$P$51,2,FALSE),"")</f>
        <v/>
      </c>
      <c r="H18" s="10"/>
      <c r="I18" s="9" t="str">
        <f>_xlfn.IFNA(VLOOKUP(TIDP[[#This Row],[Target Folder]],'Dropdown list'!$Q$1:$R$51,2,FALSE),"")</f>
        <v/>
      </c>
      <c r="J18" s="11"/>
      <c r="K18" s="11"/>
      <c r="L18" s="11"/>
      <c r="M18" s="5"/>
      <c r="N18" s="11"/>
      <c r="O18" s="11"/>
      <c r="P18" s="32"/>
      <c r="Q18" s="61" t="str">
        <f t="shared" si="0"/>
        <v/>
      </c>
      <c r="R18" s="9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 t="str">
        <f>_xlfn.IFNA(VLOOKUP(TIDP[[#This Row],[Placeholder Template]],'Dropdown list'!$O$1:$P$51,2,FALSE),"")</f>
        <v/>
      </c>
      <c r="H19" s="10"/>
      <c r="I19" s="9" t="str">
        <f>_xlfn.IFNA(VLOOKUP(TIDP[[#This Row],[Target Folder]],'Dropdown list'!$Q$1:$R$51,2,FALSE),"")</f>
        <v/>
      </c>
      <c r="J19" s="11"/>
      <c r="K19" s="11"/>
      <c r="L19" s="11"/>
      <c r="M19" s="5"/>
      <c r="N19" s="11"/>
      <c r="O19" s="11"/>
      <c r="P19" s="32"/>
      <c r="Q19" s="61" t="str">
        <f t="shared" si="0"/>
        <v/>
      </c>
      <c r="R19" s="9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 t="str">
        <f>_xlfn.IFNA(VLOOKUP(TIDP[[#This Row],[Placeholder Template]],'Dropdown list'!$O$1:$P$51,2,FALSE),"")</f>
        <v/>
      </c>
      <c r="H20" s="10"/>
      <c r="I20" s="9" t="str">
        <f>_xlfn.IFNA(VLOOKUP(TIDP[[#This Row],[Target Folder]],'Dropdown list'!$Q$1:$R$51,2,FALSE),"")</f>
        <v/>
      </c>
      <c r="J20" s="11"/>
      <c r="K20" s="11"/>
      <c r="L20" s="11"/>
      <c r="M20" s="5"/>
      <c r="N20" s="11"/>
      <c r="O20" s="11"/>
      <c r="P20" s="32"/>
      <c r="Q20" s="61" t="str">
        <f t="shared" si="0"/>
        <v/>
      </c>
      <c r="R20" s="9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 t="str">
        <f>_xlfn.IFNA(VLOOKUP(TIDP[[#This Row],[Placeholder Template]],'Dropdown list'!$O$1:$P$51,2,FALSE),"")</f>
        <v/>
      </c>
      <c r="H21" s="10"/>
      <c r="I21" s="9" t="str">
        <f>_xlfn.IFNA(VLOOKUP(TIDP[[#This Row],[Target Folder]],'Dropdown list'!$Q$1:$R$51,2,FALSE),"")</f>
        <v/>
      </c>
      <c r="J21" s="11"/>
      <c r="K21" s="11"/>
      <c r="L21" s="11"/>
      <c r="M21" s="5"/>
      <c r="N21" s="11"/>
      <c r="O21" s="11"/>
      <c r="P21" s="32"/>
      <c r="Q21" s="61" t="str">
        <f t="shared" si="0"/>
        <v/>
      </c>
      <c r="R21" s="9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 t="str">
        <f>_xlfn.IFNA(VLOOKUP(TIDP[[#This Row],[Placeholder Template]],'Dropdown list'!$O$1:$P$51,2,FALSE),"")</f>
        <v/>
      </c>
      <c r="H22" s="10"/>
      <c r="I22" s="9" t="str">
        <f>_xlfn.IFNA(VLOOKUP(TIDP[[#This Row],[Target Folder]],'Dropdown list'!$Q$1:$R$51,2,FALSE),"")</f>
        <v/>
      </c>
      <c r="J22" s="11"/>
      <c r="K22" s="11"/>
      <c r="L22" s="11"/>
      <c r="M22" s="5"/>
      <c r="N22" s="11"/>
      <c r="O22" s="11"/>
      <c r="P22" s="32"/>
      <c r="Q22" s="61" t="str">
        <f t="shared" si="0"/>
        <v/>
      </c>
      <c r="R22" s="9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 t="str">
        <f>_xlfn.IFNA(VLOOKUP(TIDP[[#This Row],[Placeholder Template]],'Dropdown list'!$O$1:$P$51,2,FALSE),"")</f>
        <v/>
      </c>
      <c r="H23" s="10"/>
      <c r="I23" s="9" t="str">
        <f>_xlfn.IFNA(VLOOKUP(TIDP[[#This Row],[Target Folder]],'Dropdown list'!$Q$1:$R$51,2,FALSE),"")</f>
        <v/>
      </c>
      <c r="J23" s="11"/>
      <c r="K23" s="11"/>
      <c r="L23" s="11"/>
      <c r="M23" s="5"/>
      <c r="N23" s="11"/>
      <c r="O23" s="11"/>
      <c r="P23" s="32"/>
      <c r="Q23" s="61" t="str">
        <f t="shared" si="0"/>
        <v/>
      </c>
      <c r="R23" s="9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 t="str">
        <f>_xlfn.IFNA(VLOOKUP(TIDP[[#This Row],[Placeholder Template]],'Dropdown list'!$O$1:$P$51,2,FALSE),"")</f>
        <v/>
      </c>
      <c r="H24" s="10"/>
      <c r="I24" s="9" t="str">
        <f>_xlfn.IFNA(VLOOKUP(TIDP[[#This Row],[Target Folder]],'Dropdown list'!$Q$1:$R$51,2,FALSE),"")</f>
        <v/>
      </c>
      <c r="J24" s="11"/>
      <c r="K24" s="11"/>
      <c r="L24" s="11"/>
      <c r="M24" s="5"/>
      <c r="N24" s="11"/>
      <c r="O24" s="11"/>
      <c r="P24" s="32"/>
      <c r="Q24" s="61" t="str">
        <f t="shared" si="0"/>
        <v/>
      </c>
      <c r="R24" s="9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 t="str">
        <f>_xlfn.IFNA(VLOOKUP(TIDP[[#This Row],[Placeholder Template]],'Dropdown list'!$O$1:$P$51,2,FALSE),"")</f>
        <v/>
      </c>
      <c r="H25" s="10"/>
      <c r="I25" s="9" t="str">
        <f>_xlfn.IFNA(VLOOKUP(TIDP[[#This Row],[Target Folder]],'Dropdown list'!$Q$1:$R$51,2,FALSE),"")</f>
        <v/>
      </c>
      <c r="J25" s="11"/>
      <c r="K25" s="11"/>
      <c r="L25" s="11"/>
      <c r="M25" s="5"/>
      <c r="N25" s="11"/>
      <c r="O25" s="11"/>
      <c r="P25" s="32"/>
      <c r="Q25" s="61" t="str">
        <f t="shared" si="0"/>
        <v/>
      </c>
      <c r="R25" s="9"/>
      <c r="S25" s="12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 t="str">
        <f>_xlfn.IFNA(VLOOKUP(TIDP[[#This Row],[Placeholder Template]],'Dropdown list'!$O$1:$P$51,2,FALSE),"")</f>
        <v/>
      </c>
      <c r="H26" s="10"/>
      <c r="I26" s="9" t="str">
        <f>_xlfn.IFNA(VLOOKUP(TIDP[[#This Row],[Target Folder]],'Dropdown list'!$Q$1:$R$51,2,FALSE),"")</f>
        <v/>
      </c>
      <c r="J26" s="11"/>
      <c r="K26" s="11"/>
      <c r="L26" s="11"/>
      <c r="M26" s="5"/>
      <c r="N26" s="11"/>
      <c r="O26" s="11"/>
      <c r="P26" s="32"/>
      <c r="Q26" s="61" t="str">
        <f t="shared" si="0"/>
        <v/>
      </c>
      <c r="R26" s="9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 t="str">
        <f>_xlfn.IFNA(VLOOKUP(TIDP[[#This Row],[Placeholder Template]],'Dropdown list'!$O$1:$P$51,2,FALSE),"")</f>
        <v/>
      </c>
      <c r="H27" s="10"/>
      <c r="I27" s="9" t="str">
        <f>_xlfn.IFNA(VLOOKUP(TIDP[[#This Row],[Target Folder]],'Dropdown list'!$Q$1:$R$51,2,FALSE),"")</f>
        <v/>
      </c>
      <c r="J27" s="11"/>
      <c r="K27" s="11"/>
      <c r="L27" s="11"/>
      <c r="M27" s="5"/>
      <c r="N27" s="11"/>
      <c r="O27" s="11"/>
      <c r="P27" s="32"/>
      <c r="Q27" s="61" t="str">
        <f t="shared" si="0"/>
        <v/>
      </c>
      <c r="R27" s="9"/>
      <c r="S27" s="12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 t="str">
        <f>_xlfn.IFNA(VLOOKUP(TIDP[[#This Row],[Placeholder Template]],'Dropdown list'!$O$1:$P$51,2,FALSE),"")</f>
        <v/>
      </c>
      <c r="H28" s="10"/>
      <c r="I28" s="9" t="str">
        <f>_xlfn.IFNA(VLOOKUP(TIDP[[#This Row],[Target Folder]],'Dropdown list'!$Q$1:$R$51,2,FALSE),"")</f>
        <v/>
      </c>
      <c r="J28" s="11"/>
      <c r="K28" s="11"/>
      <c r="L28" s="11"/>
      <c r="M28" s="5"/>
      <c r="N28" s="11"/>
      <c r="O28" s="11"/>
      <c r="P28" s="32"/>
      <c r="Q28" s="61" t="str">
        <f t="shared" si="0"/>
        <v/>
      </c>
      <c r="R28" s="9"/>
      <c r="S28" s="2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 t="str">
        <f>_xlfn.IFNA(VLOOKUP(TIDP[[#This Row],[Placeholder Template]],'Dropdown list'!$O$1:$P$51,2,FALSE),"")</f>
        <v/>
      </c>
      <c r="H29" s="10"/>
      <c r="I29" s="9" t="str">
        <f>_xlfn.IFNA(VLOOKUP(TIDP[[#This Row],[Target Folder]],'Dropdown list'!$Q$1:$R$51,2,FALSE),"")</f>
        <v/>
      </c>
      <c r="J29" s="11"/>
      <c r="K29" s="11"/>
      <c r="L29" s="11"/>
      <c r="M29" s="5"/>
      <c r="N29" s="11"/>
      <c r="O29" s="11"/>
      <c r="P29" s="32"/>
      <c r="Q29" s="61" t="str">
        <f t="shared" si="0"/>
        <v/>
      </c>
      <c r="R29" s="9"/>
      <c r="S29" s="12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 t="str">
        <f>_xlfn.IFNA(VLOOKUP(TIDP[[#This Row],[Placeholder Template]],'Dropdown list'!$O$1:$P$51,2,FALSE),"")</f>
        <v/>
      </c>
      <c r="H30" s="10"/>
      <c r="I30" s="9" t="str">
        <f>_xlfn.IFNA(VLOOKUP(TIDP[[#This Row],[Target Folder]],'Dropdown list'!$Q$1:$R$51,2,FALSE),"")</f>
        <v/>
      </c>
      <c r="J30" s="11"/>
      <c r="K30" s="11"/>
      <c r="L30" s="11"/>
      <c r="M30" s="5"/>
      <c r="N30" s="11"/>
      <c r="O30" s="11"/>
      <c r="P30" s="32"/>
      <c r="Q30" s="61" t="str">
        <f t="shared" si="0"/>
        <v/>
      </c>
      <c r="R30" s="9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 t="str">
        <f>_xlfn.IFNA(VLOOKUP(TIDP[[#This Row],[Placeholder Template]],'Dropdown list'!$O$1:$P$51,2,FALSE),"")</f>
        <v/>
      </c>
      <c r="H31" s="10"/>
      <c r="I31" s="9" t="str">
        <f>_xlfn.IFNA(VLOOKUP(TIDP[[#This Row],[Target Folder]],'Dropdown list'!$Q$1:$R$51,2,FALSE),"")</f>
        <v/>
      </c>
      <c r="J31" s="11"/>
      <c r="K31" s="11"/>
      <c r="L31" s="11"/>
      <c r="M31" s="5"/>
      <c r="N31" s="11"/>
      <c r="O31" s="11"/>
      <c r="P31" s="32"/>
      <c r="Q31" s="61" t="str">
        <f t="shared" si="0"/>
        <v/>
      </c>
      <c r="R31" s="9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 t="str">
        <f>_xlfn.IFNA(VLOOKUP(TIDP[[#This Row],[Placeholder Template]],'Dropdown list'!$O$1:$P$51,2,FALSE),"")</f>
        <v/>
      </c>
      <c r="H32" s="10"/>
      <c r="I32" s="9" t="str">
        <f>_xlfn.IFNA(VLOOKUP(TIDP[[#This Row],[Target Folder]],'Dropdown list'!$Q$1:$R$51,2,FALSE),"")</f>
        <v/>
      </c>
      <c r="J32" s="11"/>
      <c r="K32" s="11"/>
      <c r="L32" s="11"/>
      <c r="M32" s="5"/>
      <c r="N32" s="11"/>
      <c r="O32" s="11"/>
      <c r="P32" s="32"/>
      <c r="Q32" s="61" t="str">
        <f t="shared" si="0"/>
        <v/>
      </c>
      <c r="R32" s="9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 t="str">
        <f>_xlfn.IFNA(VLOOKUP(TIDP[[#This Row],[Placeholder Template]],'Dropdown list'!$O$1:$P$51,2,FALSE),"")</f>
        <v/>
      </c>
      <c r="H33" s="10"/>
      <c r="I33" s="9" t="str">
        <f>_xlfn.IFNA(VLOOKUP(TIDP[[#This Row],[Target Folder]],'Dropdown list'!$Q$1:$R$51,2,FALSE),"")</f>
        <v/>
      </c>
      <c r="J33" s="11"/>
      <c r="K33" s="11"/>
      <c r="L33" s="11"/>
      <c r="M33" s="5"/>
      <c r="N33" s="11"/>
      <c r="O33" s="11"/>
      <c r="P33" s="32"/>
      <c r="Q33" s="61" t="str">
        <f t="shared" si="0"/>
        <v/>
      </c>
      <c r="R33" s="9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 t="str">
        <f>_xlfn.IFNA(VLOOKUP(TIDP[[#This Row],[Placeholder Template]],'Dropdown list'!$O$1:$P$51,2,FALSE),"")</f>
        <v/>
      </c>
      <c r="H34" s="10"/>
      <c r="I34" s="9" t="str">
        <f>_xlfn.IFNA(VLOOKUP(TIDP[[#This Row],[Target Folder]],'Dropdown list'!$Q$1:$R$51,2,FALSE),"")</f>
        <v/>
      </c>
      <c r="J34" s="11"/>
      <c r="K34" s="11"/>
      <c r="L34" s="11"/>
      <c r="M34" s="5"/>
      <c r="N34" s="11"/>
      <c r="O34" s="11"/>
      <c r="P34" s="32"/>
      <c r="Q34" s="61" t="str">
        <f t="shared" si="0"/>
        <v/>
      </c>
      <c r="R34" s="9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 t="str">
        <f>_xlfn.IFNA(VLOOKUP(TIDP[[#This Row],[Placeholder Template]],'Dropdown list'!$O$1:$P$51,2,FALSE),"")</f>
        <v/>
      </c>
      <c r="H35" s="10"/>
      <c r="I35" s="9" t="str">
        <f>_xlfn.IFNA(VLOOKUP(TIDP[[#This Row],[Target Folder]],'Dropdown list'!$Q$1:$R$51,2,FALSE),"")</f>
        <v/>
      </c>
      <c r="J35" s="11"/>
      <c r="K35" s="11"/>
      <c r="L35" s="11"/>
      <c r="M35" s="5"/>
      <c r="N35" s="11"/>
      <c r="O35" s="11"/>
      <c r="P35" s="32"/>
      <c r="Q35" s="61" t="str">
        <f t="shared" si="0"/>
        <v/>
      </c>
      <c r="R35" s="9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 t="str">
        <f>_xlfn.IFNA(VLOOKUP(TIDP[[#This Row],[Placeholder Template]],'Dropdown list'!$O$1:$P$51,2,FALSE),"")</f>
        <v/>
      </c>
      <c r="H36" s="10"/>
      <c r="I36" s="9" t="str">
        <f>_xlfn.IFNA(VLOOKUP(TIDP[[#This Row],[Target Folder]],'Dropdown list'!$Q$1:$R$51,2,FALSE),"")</f>
        <v/>
      </c>
      <c r="J36" s="11"/>
      <c r="K36" s="11"/>
      <c r="L36" s="11"/>
      <c r="M36" s="5"/>
      <c r="N36" s="11"/>
      <c r="O36" s="11"/>
      <c r="P36" s="32"/>
      <c r="Q36" s="61" t="str">
        <f t="shared" si="0"/>
        <v/>
      </c>
      <c r="R36" s="9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 t="str">
        <f>_xlfn.IFNA(VLOOKUP(TIDP[[#This Row],[Placeholder Template]],'Dropdown list'!$O$1:$P$51,2,FALSE),"")</f>
        <v/>
      </c>
      <c r="H37" s="10"/>
      <c r="I37" s="9" t="str">
        <f>_xlfn.IFNA(VLOOKUP(TIDP[[#This Row],[Target Folder]],'Dropdown list'!$Q$1:$R$51,2,FALSE),"")</f>
        <v/>
      </c>
      <c r="J37" s="11"/>
      <c r="K37" s="11"/>
      <c r="L37" s="11"/>
      <c r="M37" s="5"/>
      <c r="N37" s="11"/>
      <c r="O37" s="11"/>
      <c r="P37" s="32"/>
      <c r="Q37" s="61" t="str">
        <f t="shared" si="0"/>
        <v/>
      </c>
      <c r="R37" s="9"/>
      <c r="S37" s="12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 t="str">
        <f>_xlfn.IFNA(VLOOKUP(TIDP[[#This Row],[Placeholder Template]],'Dropdown list'!$O$1:$P$51,2,FALSE),"")</f>
        <v/>
      </c>
      <c r="H38" s="10"/>
      <c r="I38" s="9" t="str">
        <f>_xlfn.IFNA(VLOOKUP(TIDP[[#This Row],[Target Folder]],'Dropdown list'!$Q$1:$R$51,2,FALSE),"")</f>
        <v/>
      </c>
      <c r="J38" s="11"/>
      <c r="K38" s="11"/>
      <c r="L38" s="11"/>
      <c r="M38" s="5"/>
      <c r="N38" s="11"/>
      <c r="O38" s="11"/>
      <c r="P38" s="32"/>
      <c r="Q38" s="61" t="str">
        <f t="shared" si="0"/>
        <v/>
      </c>
      <c r="R38" s="9"/>
      <c r="S38" s="2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 t="str">
        <f>_xlfn.IFNA(VLOOKUP(TIDP[[#This Row],[Placeholder Template]],'Dropdown list'!$O$1:$P$51,2,FALSE),"")</f>
        <v/>
      </c>
      <c r="H39" s="10"/>
      <c r="I39" s="9" t="str">
        <f>_xlfn.IFNA(VLOOKUP(TIDP[[#This Row],[Target Folder]],'Dropdown list'!$Q$1:$R$51,2,FALSE),"")</f>
        <v/>
      </c>
      <c r="J39" s="11"/>
      <c r="K39" s="11"/>
      <c r="L39" s="11"/>
      <c r="M39" s="5"/>
      <c r="N39" s="11"/>
      <c r="O39" s="11"/>
      <c r="P39" s="32"/>
      <c r="Q39" s="61" t="str">
        <f t="shared" si="0"/>
        <v/>
      </c>
      <c r="R39" s="9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 t="str">
        <f>_xlfn.IFNA(VLOOKUP(TIDP[[#This Row],[Placeholder Template]],'Dropdown list'!$O$1:$P$51,2,FALSE),"")</f>
        <v/>
      </c>
      <c r="H40" s="10"/>
      <c r="I40" s="9" t="str">
        <f>_xlfn.IFNA(VLOOKUP(TIDP[[#This Row],[Target Folder]],'Dropdown list'!$Q$1:$R$51,2,FALSE),"")</f>
        <v/>
      </c>
      <c r="J40" s="11"/>
      <c r="K40" s="11"/>
      <c r="L40" s="11"/>
      <c r="M40" s="5"/>
      <c r="N40" s="11"/>
      <c r="O40" s="11"/>
      <c r="P40" s="32"/>
      <c r="Q40" s="61" t="str">
        <f t="shared" si="0"/>
        <v/>
      </c>
      <c r="R40" s="9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 t="str">
        <f>_xlfn.IFNA(VLOOKUP(TIDP[[#This Row],[Placeholder Template]],'Dropdown list'!$O$1:$P$51,2,FALSE),"")</f>
        <v/>
      </c>
      <c r="H41" s="10"/>
      <c r="I41" s="9" t="str">
        <f>_xlfn.IFNA(VLOOKUP(TIDP[[#This Row],[Target Folder]],'Dropdown list'!$Q$1:$R$51,2,FALSE),"")</f>
        <v/>
      </c>
      <c r="J41" s="11"/>
      <c r="K41" s="11"/>
      <c r="L41" s="11"/>
      <c r="M41" s="5"/>
      <c r="N41" s="11"/>
      <c r="O41" s="11"/>
      <c r="P41" s="32"/>
      <c r="Q41" s="61" t="str">
        <f t="shared" si="0"/>
        <v/>
      </c>
      <c r="R41" s="9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 t="str">
        <f>_xlfn.IFNA(VLOOKUP(TIDP[[#This Row],[Placeholder Template]],'Dropdown list'!$O$1:$P$51,2,FALSE),"")</f>
        <v/>
      </c>
      <c r="H42" s="10"/>
      <c r="I42" s="9" t="str">
        <f>_xlfn.IFNA(VLOOKUP(TIDP[[#This Row],[Target Folder]],'Dropdown list'!$Q$1:$R$51,2,FALSE),"")</f>
        <v/>
      </c>
      <c r="J42" s="11"/>
      <c r="K42" s="11"/>
      <c r="L42" s="11"/>
      <c r="M42" s="5"/>
      <c r="N42" s="11"/>
      <c r="O42" s="11"/>
      <c r="P42" s="32"/>
      <c r="Q42" s="61" t="str">
        <f t="shared" si="0"/>
        <v/>
      </c>
      <c r="R42" s="9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 t="str">
        <f>_xlfn.IFNA(VLOOKUP(TIDP[[#This Row],[Placeholder Template]],'Dropdown list'!$O$1:$P$51,2,FALSE),"")</f>
        <v/>
      </c>
      <c r="H43" s="10"/>
      <c r="I43" s="9" t="str">
        <f>_xlfn.IFNA(VLOOKUP(TIDP[[#This Row],[Target Folder]],'Dropdown list'!$Q$1:$R$51,2,FALSE),"")</f>
        <v/>
      </c>
      <c r="J43" s="11"/>
      <c r="K43" s="11"/>
      <c r="L43" s="11"/>
      <c r="M43" s="5"/>
      <c r="N43" s="11"/>
      <c r="O43" s="11"/>
      <c r="P43" s="32"/>
      <c r="Q43" s="61" t="str">
        <f t="shared" ref="Q43:Q74" si="1">IF(CONCATENATE(J43,"-",K43,"-",L43,"-",M43,"-",N43,"-",O43,"-",TEXT(P43,"0000"))="------0000","",CONCATENATE(J43,"-",K43,"-",L43,"-",M43,"-",N43,"-",O43,"-",TEXT(P43,"0000")))</f>
        <v/>
      </c>
      <c r="R43" s="9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 t="str">
        <f>_xlfn.IFNA(VLOOKUP(TIDP[[#This Row],[Placeholder Template]],'Dropdown list'!$O$1:$P$51,2,FALSE),"")</f>
        <v/>
      </c>
      <c r="H44" s="10"/>
      <c r="I44" s="9" t="str">
        <f>_xlfn.IFNA(VLOOKUP(TIDP[[#This Row],[Target Folder]],'Dropdown list'!$Q$1:$R$51,2,FALSE),"")</f>
        <v/>
      </c>
      <c r="J44" s="11"/>
      <c r="K44" s="11"/>
      <c r="L44" s="11"/>
      <c r="M44" s="5"/>
      <c r="N44" s="11"/>
      <c r="O44" s="11"/>
      <c r="P44" s="32"/>
      <c r="Q44" s="61" t="str">
        <f t="shared" si="1"/>
        <v/>
      </c>
      <c r="R44" s="9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 t="str">
        <f>_xlfn.IFNA(VLOOKUP(TIDP[[#This Row],[Placeholder Template]],'Dropdown list'!$O$1:$P$51,2,FALSE),"")</f>
        <v/>
      </c>
      <c r="H45" s="10"/>
      <c r="I45" s="9" t="str">
        <f>_xlfn.IFNA(VLOOKUP(TIDP[[#This Row],[Target Folder]],'Dropdown list'!$Q$1:$R$51,2,FALSE),"")</f>
        <v/>
      </c>
      <c r="J45" s="11"/>
      <c r="K45" s="11"/>
      <c r="L45" s="11"/>
      <c r="M45" s="5"/>
      <c r="N45" s="11"/>
      <c r="O45" s="11"/>
      <c r="P45" s="32"/>
      <c r="Q45" s="61" t="str">
        <f t="shared" si="1"/>
        <v/>
      </c>
      <c r="R45" s="9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 t="str">
        <f>_xlfn.IFNA(VLOOKUP(TIDP[[#This Row],[Placeholder Template]],'Dropdown list'!$O$1:$P$51,2,FALSE),"")</f>
        <v/>
      </c>
      <c r="H46" s="10"/>
      <c r="I46" s="9" t="str">
        <f>_xlfn.IFNA(VLOOKUP(TIDP[[#This Row],[Target Folder]],'Dropdown list'!$Q$1:$R$51,2,FALSE),"")</f>
        <v/>
      </c>
      <c r="J46" s="11"/>
      <c r="K46" s="11"/>
      <c r="L46" s="11"/>
      <c r="M46" s="5"/>
      <c r="N46" s="11"/>
      <c r="O46" s="11"/>
      <c r="P46" s="32"/>
      <c r="Q46" s="61" t="str">
        <f t="shared" si="1"/>
        <v/>
      </c>
      <c r="R46" s="9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 t="str">
        <f>_xlfn.IFNA(VLOOKUP(TIDP[[#This Row],[Placeholder Template]],'Dropdown list'!$O$1:$P$51,2,FALSE),"")</f>
        <v/>
      </c>
      <c r="H47" s="10"/>
      <c r="I47" s="9" t="str">
        <f>_xlfn.IFNA(VLOOKUP(TIDP[[#This Row],[Target Folder]],'Dropdown list'!$Q$1:$R$51,2,FALSE),"")</f>
        <v/>
      </c>
      <c r="J47" s="11"/>
      <c r="K47" s="11"/>
      <c r="L47" s="11"/>
      <c r="M47" s="5"/>
      <c r="N47" s="11"/>
      <c r="O47" s="11"/>
      <c r="P47" s="32"/>
      <c r="Q47" s="61" t="str">
        <f t="shared" si="1"/>
        <v/>
      </c>
      <c r="R47" s="9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 t="str">
        <f>_xlfn.IFNA(VLOOKUP(TIDP[[#This Row],[Placeholder Template]],'Dropdown list'!$O$1:$P$51,2,FALSE),"")</f>
        <v/>
      </c>
      <c r="H48" s="10"/>
      <c r="I48" s="9" t="str">
        <f>_xlfn.IFNA(VLOOKUP(TIDP[[#This Row],[Target Folder]],'Dropdown list'!$Q$1:$R$51,2,FALSE),"")</f>
        <v/>
      </c>
      <c r="J48" s="11"/>
      <c r="K48" s="11"/>
      <c r="L48" s="11"/>
      <c r="M48" s="5"/>
      <c r="N48" s="11"/>
      <c r="O48" s="11"/>
      <c r="P48" s="32"/>
      <c r="Q48" s="61" t="str">
        <f t="shared" si="1"/>
        <v/>
      </c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 t="str">
        <f>_xlfn.IFNA(VLOOKUP(TIDP[[#This Row],[Placeholder Template]],'Dropdown list'!$O$1:$P$51,2,FALSE),"")</f>
        <v/>
      </c>
      <c r="H49" s="10"/>
      <c r="I49" s="9" t="str">
        <f>_xlfn.IFNA(VLOOKUP(TIDP[[#This Row],[Target Folder]],'Dropdown list'!$Q$1:$R$51,2,FALSE),"")</f>
        <v/>
      </c>
      <c r="J49" s="11"/>
      <c r="K49" s="11"/>
      <c r="L49" s="11"/>
      <c r="M49" s="5"/>
      <c r="N49" s="11"/>
      <c r="O49" s="11"/>
      <c r="P49" s="32"/>
      <c r="Q49" s="61" t="str">
        <f t="shared" si="1"/>
        <v/>
      </c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 t="str">
        <f>_xlfn.IFNA(VLOOKUP(TIDP[[#This Row],[Placeholder Template]],'Dropdown list'!$O$1:$P$51,2,FALSE),"")</f>
        <v/>
      </c>
      <c r="H50" s="10"/>
      <c r="I50" s="9" t="str">
        <f>_xlfn.IFNA(VLOOKUP(TIDP[[#This Row],[Target Folder]],'Dropdown list'!$Q$1:$R$51,2,FALSE),"")</f>
        <v/>
      </c>
      <c r="J50" s="11"/>
      <c r="K50" s="11"/>
      <c r="L50" s="11"/>
      <c r="M50" s="5"/>
      <c r="N50" s="11"/>
      <c r="O50" s="11"/>
      <c r="P50" s="32"/>
      <c r="Q50" s="61" t="str">
        <f t="shared" si="1"/>
        <v/>
      </c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 t="str">
        <f>_xlfn.IFNA(VLOOKUP(TIDP[[#This Row],[Placeholder Template]],'Dropdown list'!$O$1:$P$51,2,FALSE),"")</f>
        <v/>
      </c>
      <c r="H51" s="10"/>
      <c r="I51" s="9" t="str">
        <f>_xlfn.IFNA(VLOOKUP(TIDP[[#This Row],[Target Folder]],'Dropdown list'!$Q$1:$R$51,2,FALSE),"")</f>
        <v/>
      </c>
      <c r="J51" s="11"/>
      <c r="K51" s="11"/>
      <c r="L51" s="11"/>
      <c r="M51" s="5"/>
      <c r="N51" s="11"/>
      <c r="O51" s="11"/>
      <c r="P51" s="32"/>
      <c r="Q51" s="61" t="str">
        <f t="shared" si="1"/>
        <v/>
      </c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 t="str">
        <f>_xlfn.IFNA(VLOOKUP(TIDP[[#This Row],[Placeholder Template]],'Dropdown list'!$O$1:$P$51,2,FALSE),"")</f>
        <v/>
      </c>
      <c r="H52" s="10"/>
      <c r="I52" s="9" t="str">
        <f>_xlfn.IFNA(VLOOKUP(TIDP[[#This Row],[Target Folder]],'Dropdown list'!$Q$1:$R$51,2,FALSE),"")</f>
        <v/>
      </c>
      <c r="J52" s="11"/>
      <c r="K52" s="11"/>
      <c r="L52" s="11"/>
      <c r="M52" s="5"/>
      <c r="N52" s="11"/>
      <c r="O52" s="11"/>
      <c r="P52" s="32"/>
      <c r="Q52" s="61" t="str">
        <f t="shared" si="1"/>
        <v/>
      </c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 t="str">
        <f>_xlfn.IFNA(VLOOKUP(TIDP[[#This Row],[Placeholder Template]],'Dropdown list'!$O$1:$P$51,2,FALSE),"")</f>
        <v/>
      </c>
      <c r="H53" s="10"/>
      <c r="I53" s="9" t="str">
        <f>_xlfn.IFNA(VLOOKUP(TIDP[[#This Row],[Target Folder]],'Dropdown list'!$Q$1:$R$51,2,FALSE),"")</f>
        <v/>
      </c>
      <c r="J53" s="11"/>
      <c r="K53" s="11"/>
      <c r="L53" s="11"/>
      <c r="M53" s="5"/>
      <c r="N53" s="11"/>
      <c r="O53" s="11"/>
      <c r="P53" s="32"/>
      <c r="Q53" s="61" t="str">
        <f t="shared" si="1"/>
        <v/>
      </c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 t="str">
        <f>_xlfn.IFNA(VLOOKUP(TIDP[[#This Row],[Placeholder Template]],'Dropdown list'!$O$1:$P$51,2,FALSE),"")</f>
        <v/>
      </c>
      <c r="H54" s="10"/>
      <c r="I54" s="9" t="str">
        <f>_xlfn.IFNA(VLOOKUP(TIDP[[#This Row],[Target Folder]],'Dropdown list'!$Q$1:$R$51,2,FALSE),"")</f>
        <v/>
      </c>
      <c r="J54" s="11"/>
      <c r="K54" s="11"/>
      <c r="L54" s="11"/>
      <c r="M54" s="5"/>
      <c r="N54" s="11"/>
      <c r="O54" s="11"/>
      <c r="P54" s="32"/>
      <c r="Q54" s="61" t="str">
        <f t="shared" si="1"/>
        <v/>
      </c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 t="str">
        <f>_xlfn.IFNA(VLOOKUP(TIDP[[#This Row],[Placeholder Template]],'Dropdown list'!$O$1:$P$51,2,FALSE),"")</f>
        <v/>
      </c>
      <c r="H55" s="10"/>
      <c r="I55" s="9" t="str">
        <f>_xlfn.IFNA(VLOOKUP(TIDP[[#This Row],[Target Folder]],'Dropdown list'!$Q$1:$R$51,2,FALSE),"")</f>
        <v/>
      </c>
      <c r="J55" s="11"/>
      <c r="K55" s="11"/>
      <c r="L55" s="11"/>
      <c r="M55" s="5"/>
      <c r="N55" s="11"/>
      <c r="O55" s="11"/>
      <c r="P55" s="32"/>
      <c r="Q55" s="61" t="str">
        <f t="shared" si="1"/>
        <v/>
      </c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 t="str">
        <f>_xlfn.IFNA(VLOOKUP(TIDP[[#This Row],[Placeholder Template]],'Dropdown list'!$O$1:$P$51,2,FALSE),"")</f>
        <v/>
      </c>
      <c r="H56" s="10"/>
      <c r="I56" s="9" t="str">
        <f>_xlfn.IFNA(VLOOKUP(TIDP[[#This Row],[Target Folder]],'Dropdown list'!$Q$1:$R$51,2,FALSE),"")</f>
        <v/>
      </c>
      <c r="J56" s="11"/>
      <c r="K56" s="11"/>
      <c r="L56" s="11"/>
      <c r="M56" s="5"/>
      <c r="N56" s="11"/>
      <c r="O56" s="11"/>
      <c r="P56" s="32"/>
      <c r="Q56" s="61" t="str">
        <f t="shared" si="1"/>
        <v/>
      </c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 t="str">
        <f>_xlfn.IFNA(VLOOKUP(TIDP[[#This Row],[Placeholder Template]],'Dropdown list'!$O$1:$P$51,2,FALSE),"")</f>
        <v/>
      </c>
      <c r="H57" s="10"/>
      <c r="I57" s="9" t="str">
        <f>_xlfn.IFNA(VLOOKUP(TIDP[[#This Row],[Target Folder]],'Dropdown list'!$Q$1:$R$51,2,FALSE),"")</f>
        <v/>
      </c>
      <c r="J57" s="11"/>
      <c r="K57" s="11"/>
      <c r="L57" s="11"/>
      <c r="M57" s="5"/>
      <c r="N57" s="11"/>
      <c r="O57" s="11"/>
      <c r="P57" s="32"/>
      <c r="Q57" s="61" t="str">
        <f t="shared" si="1"/>
        <v/>
      </c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 t="str">
        <f>_xlfn.IFNA(VLOOKUP(TIDP[[#This Row],[Placeholder Template]],'Dropdown list'!$O$1:$P$51,2,FALSE),"")</f>
        <v/>
      </c>
      <c r="H58" s="10"/>
      <c r="I58" s="9" t="str">
        <f>_xlfn.IFNA(VLOOKUP(TIDP[[#This Row],[Target Folder]],'Dropdown list'!$Q$1:$R$51,2,FALSE),"")</f>
        <v/>
      </c>
      <c r="J58" s="11"/>
      <c r="K58" s="11"/>
      <c r="L58" s="11"/>
      <c r="M58" s="5"/>
      <c r="N58" s="11"/>
      <c r="O58" s="11"/>
      <c r="P58" s="32"/>
      <c r="Q58" s="61" t="str">
        <f t="shared" si="1"/>
        <v/>
      </c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 t="str">
        <f>_xlfn.IFNA(VLOOKUP(TIDP[[#This Row],[Placeholder Template]],'Dropdown list'!$O$1:$P$51,2,FALSE),"")</f>
        <v/>
      </c>
      <c r="H59" s="10"/>
      <c r="I59" s="9" t="str">
        <f>_xlfn.IFNA(VLOOKUP(TIDP[[#This Row],[Target Folder]],'Dropdown list'!$Q$1:$R$51,2,FALSE),"")</f>
        <v/>
      </c>
      <c r="J59" s="11"/>
      <c r="K59" s="11"/>
      <c r="L59" s="11"/>
      <c r="M59" s="5"/>
      <c r="N59" s="11"/>
      <c r="O59" s="11"/>
      <c r="P59" s="32"/>
      <c r="Q59" s="61" t="str">
        <f t="shared" si="1"/>
        <v/>
      </c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 t="str">
        <f>_xlfn.IFNA(VLOOKUP(TIDP[[#This Row],[Placeholder Template]],'Dropdown list'!$O$1:$P$51,2,FALSE),"")</f>
        <v/>
      </c>
      <c r="H60" s="10"/>
      <c r="I60" s="9" t="str">
        <f>_xlfn.IFNA(VLOOKUP(TIDP[[#This Row],[Target Folder]],'Dropdown list'!$Q$1:$R$51,2,FALSE),"")</f>
        <v/>
      </c>
      <c r="J60" s="11"/>
      <c r="K60" s="11"/>
      <c r="L60" s="11"/>
      <c r="M60" s="5"/>
      <c r="N60" s="11"/>
      <c r="O60" s="11"/>
      <c r="P60" s="32"/>
      <c r="Q60" s="61" t="str">
        <f t="shared" si="1"/>
        <v/>
      </c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 t="str">
        <f>_xlfn.IFNA(VLOOKUP(TIDP[[#This Row],[Placeholder Template]],'Dropdown list'!$O$1:$P$51,2,FALSE),"")</f>
        <v/>
      </c>
      <c r="H61" s="10"/>
      <c r="I61" s="9" t="str">
        <f>_xlfn.IFNA(VLOOKUP(TIDP[[#This Row],[Target Folder]],'Dropdown list'!$Q$1:$R$51,2,FALSE),"")</f>
        <v/>
      </c>
      <c r="J61" s="11"/>
      <c r="K61" s="11"/>
      <c r="L61" s="11"/>
      <c r="M61" s="5"/>
      <c r="N61" s="11"/>
      <c r="O61" s="11"/>
      <c r="P61" s="32"/>
      <c r="Q61" s="61" t="str">
        <f t="shared" si="1"/>
        <v/>
      </c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 t="str">
        <f>_xlfn.IFNA(VLOOKUP(TIDP[[#This Row],[Placeholder Template]],'Dropdown list'!$O$1:$P$51,2,FALSE),"")</f>
        <v/>
      </c>
      <c r="H62" s="10"/>
      <c r="I62" s="9" t="str">
        <f>_xlfn.IFNA(VLOOKUP(TIDP[[#This Row],[Target Folder]],'Dropdown list'!$Q$1:$R$51,2,FALSE),"")</f>
        <v/>
      </c>
      <c r="J62" s="11"/>
      <c r="K62" s="11"/>
      <c r="L62" s="11"/>
      <c r="M62" s="5"/>
      <c r="N62" s="11"/>
      <c r="O62" s="11"/>
      <c r="P62" s="32"/>
      <c r="Q62" s="61" t="str">
        <f t="shared" si="1"/>
        <v/>
      </c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 t="str">
        <f>_xlfn.IFNA(VLOOKUP(TIDP[[#This Row],[Placeholder Template]],'Dropdown list'!$O$1:$P$51,2,FALSE),"")</f>
        <v/>
      </c>
      <c r="H63" s="10"/>
      <c r="I63" s="9" t="str">
        <f>_xlfn.IFNA(VLOOKUP(TIDP[[#This Row],[Target Folder]],'Dropdown list'!$Q$1:$R$51,2,FALSE),"")</f>
        <v/>
      </c>
      <c r="J63" s="11"/>
      <c r="K63" s="11"/>
      <c r="L63" s="11"/>
      <c r="M63" s="5"/>
      <c r="N63" s="11"/>
      <c r="O63" s="11"/>
      <c r="P63" s="32"/>
      <c r="Q63" s="61" t="str">
        <f t="shared" si="1"/>
        <v/>
      </c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 t="str">
        <f>_xlfn.IFNA(VLOOKUP(TIDP[[#This Row],[Placeholder Template]],'Dropdown list'!$O$1:$P$51,2,FALSE),"")</f>
        <v/>
      </c>
      <c r="H64" s="10"/>
      <c r="I64" s="9" t="str">
        <f>_xlfn.IFNA(VLOOKUP(TIDP[[#This Row],[Target Folder]],'Dropdown list'!$Q$1:$R$51,2,FALSE),"")</f>
        <v/>
      </c>
      <c r="J64" s="11"/>
      <c r="K64" s="11"/>
      <c r="L64" s="11"/>
      <c r="M64" s="5"/>
      <c r="N64" s="11"/>
      <c r="O64" s="11"/>
      <c r="P64" s="32"/>
      <c r="Q64" s="61" t="str">
        <f t="shared" si="1"/>
        <v/>
      </c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 t="str">
        <f>_xlfn.IFNA(VLOOKUP(TIDP[[#This Row],[Placeholder Template]],'Dropdown list'!$O$1:$P$51,2,FALSE),"")</f>
        <v/>
      </c>
      <c r="H65" s="10"/>
      <c r="I65" s="9" t="str">
        <f>_xlfn.IFNA(VLOOKUP(TIDP[[#This Row],[Target Folder]],'Dropdown list'!$Q$1:$R$51,2,FALSE),"")</f>
        <v/>
      </c>
      <c r="J65" s="11"/>
      <c r="K65" s="11"/>
      <c r="L65" s="11"/>
      <c r="M65" s="5"/>
      <c r="N65" s="11"/>
      <c r="O65" s="11"/>
      <c r="P65" s="32"/>
      <c r="Q65" s="61" t="str">
        <f t="shared" si="1"/>
        <v/>
      </c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 t="str">
        <f>_xlfn.IFNA(VLOOKUP(TIDP[[#This Row],[Placeholder Template]],'Dropdown list'!$O$1:$P$51,2,FALSE),"")</f>
        <v/>
      </c>
      <c r="H66" s="10"/>
      <c r="I66" s="9" t="str">
        <f>_xlfn.IFNA(VLOOKUP(TIDP[[#This Row],[Target Folder]],'Dropdown list'!$Q$1:$R$51,2,FALSE),"")</f>
        <v/>
      </c>
      <c r="J66" s="11"/>
      <c r="K66" s="11"/>
      <c r="L66" s="11"/>
      <c r="M66" s="5"/>
      <c r="N66" s="11"/>
      <c r="O66" s="11"/>
      <c r="P66" s="32"/>
      <c r="Q66" s="61" t="str">
        <f t="shared" si="1"/>
        <v/>
      </c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 t="str">
        <f>_xlfn.IFNA(VLOOKUP(TIDP[[#This Row],[Placeholder Template]],'Dropdown list'!$O$1:$P$51,2,FALSE),"")</f>
        <v/>
      </c>
      <c r="H67" s="10"/>
      <c r="I67" s="9" t="str">
        <f>_xlfn.IFNA(VLOOKUP(TIDP[[#This Row],[Target Folder]],'Dropdown list'!$Q$1:$R$51,2,FALSE),"")</f>
        <v/>
      </c>
      <c r="J67" s="11"/>
      <c r="K67" s="11"/>
      <c r="L67" s="11"/>
      <c r="M67" s="5"/>
      <c r="N67" s="11"/>
      <c r="O67" s="11"/>
      <c r="P67" s="32"/>
      <c r="Q67" s="61" t="str">
        <f t="shared" si="1"/>
        <v/>
      </c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 t="str">
        <f>_xlfn.IFNA(VLOOKUP(TIDP[[#This Row],[Placeholder Template]],'Dropdown list'!$O$1:$P$51,2,FALSE),"")</f>
        <v/>
      </c>
      <c r="H68" s="10"/>
      <c r="I68" s="9" t="str">
        <f>_xlfn.IFNA(VLOOKUP(TIDP[[#This Row],[Target Folder]],'Dropdown list'!$Q$1:$R$51,2,FALSE),"")</f>
        <v/>
      </c>
      <c r="J68" s="11"/>
      <c r="K68" s="11"/>
      <c r="L68" s="11"/>
      <c r="M68" s="5"/>
      <c r="N68" s="11"/>
      <c r="O68" s="11"/>
      <c r="P68" s="5"/>
      <c r="Q68" s="61" t="str">
        <f t="shared" si="1"/>
        <v/>
      </c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 t="str">
        <f>_xlfn.IFNA(VLOOKUP(TIDP[[#This Row],[Placeholder Template]],'Dropdown list'!$O$1:$P$51,2,FALSE),"")</f>
        <v/>
      </c>
      <c r="H69" s="10"/>
      <c r="I69" s="9" t="str">
        <f>_xlfn.IFNA(VLOOKUP(TIDP[[#This Row],[Target Folder]],'Dropdown list'!$Q$1:$R$51,2,FALSE),"")</f>
        <v/>
      </c>
      <c r="J69" s="11"/>
      <c r="K69" s="11"/>
      <c r="L69" s="11"/>
      <c r="M69" s="5"/>
      <c r="N69" s="11"/>
      <c r="O69" s="11"/>
      <c r="P69" s="5"/>
      <c r="Q69" s="61" t="str">
        <f t="shared" si="1"/>
        <v/>
      </c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 t="str">
        <f>_xlfn.IFNA(VLOOKUP(TIDP[[#This Row],[Placeholder Template]],'Dropdown list'!$O$1:$P$51,2,FALSE),"")</f>
        <v/>
      </c>
      <c r="H70" s="10"/>
      <c r="I70" s="9" t="str">
        <f>_xlfn.IFNA(VLOOKUP(TIDP[[#This Row],[Target Folder]],'Dropdown list'!$Q$1:$R$51,2,FALSE),"")</f>
        <v/>
      </c>
      <c r="J70" s="11"/>
      <c r="K70" s="11"/>
      <c r="L70" s="11"/>
      <c r="M70" s="5"/>
      <c r="N70" s="11"/>
      <c r="O70" s="11"/>
      <c r="P70" s="5"/>
      <c r="Q70" s="61" t="str">
        <f t="shared" si="1"/>
        <v/>
      </c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 t="str">
        <f>_xlfn.IFNA(VLOOKUP(TIDP[[#This Row],[Placeholder Template]],'Dropdown list'!$O$1:$P$51,2,FALSE),"")</f>
        <v/>
      </c>
      <c r="H71" s="10"/>
      <c r="I71" s="9" t="str">
        <f>_xlfn.IFNA(VLOOKUP(TIDP[[#This Row],[Target Folder]],'Dropdown list'!$Q$1:$R$51,2,FALSE),"")</f>
        <v/>
      </c>
      <c r="J71" s="11"/>
      <c r="K71" s="11"/>
      <c r="L71" s="11"/>
      <c r="M71" s="5"/>
      <c r="N71" s="11"/>
      <c r="O71" s="11"/>
      <c r="P71" s="32"/>
      <c r="Q71" s="61" t="str">
        <f t="shared" si="1"/>
        <v/>
      </c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 t="str">
        <f>_xlfn.IFNA(VLOOKUP(TIDP[[#This Row],[Placeholder Template]],'Dropdown list'!$O$1:$P$51,2,FALSE),"")</f>
        <v/>
      </c>
      <c r="H72" s="10"/>
      <c r="I72" s="9" t="str">
        <f>_xlfn.IFNA(VLOOKUP(TIDP[[#This Row],[Target Folder]],'Dropdown list'!$Q$1:$R$51,2,FALSE),"")</f>
        <v/>
      </c>
      <c r="J72" s="11"/>
      <c r="K72" s="11"/>
      <c r="L72" s="11"/>
      <c r="M72" s="5"/>
      <c r="N72" s="11"/>
      <c r="O72" s="11"/>
      <c r="P72" s="32"/>
      <c r="Q72" s="61" t="str">
        <f t="shared" si="1"/>
        <v/>
      </c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 t="str">
        <f>_xlfn.IFNA(VLOOKUP(TIDP[[#This Row],[Placeholder Template]],'Dropdown list'!$O$1:$P$51,2,FALSE),"")</f>
        <v/>
      </c>
      <c r="H73" s="10"/>
      <c r="I73" s="9" t="str">
        <f>_xlfn.IFNA(VLOOKUP(TIDP[[#This Row],[Target Folder]],'Dropdown list'!$Q$1:$R$51,2,FALSE),"")</f>
        <v/>
      </c>
      <c r="J73" s="11"/>
      <c r="K73" s="11"/>
      <c r="L73" s="11"/>
      <c r="M73" s="5"/>
      <c r="N73" s="11"/>
      <c r="O73" s="11"/>
      <c r="P73" s="32"/>
      <c r="Q73" s="61" t="str">
        <f t="shared" si="1"/>
        <v/>
      </c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 t="str">
        <f>_xlfn.IFNA(VLOOKUP(TIDP[[#This Row],[Placeholder Template]],'Dropdown list'!$O$1:$P$51,2,FALSE),"")</f>
        <v/>
      </c>
      <c r="H74" s="10"/>
      <c r="I74" s="9" t="str">
        <f>_xlfn.IFNA(VLOOKUP(TIDP[[#This Row],[Target Folder]],'Dropdown list'!$Q$1:$R$51,2,FALSE),"")</f>
        <v/>
      </c>
      <c r="J74" s="11"/>
      <c r="K74" s="11"/>
      <c r="L74" s="11"/>
      <c r="M74" s="5"/>
      <c r="N74" s="11"/>
      <c r="O74" s="11"/>
      <c r="P74" s="32"/>
      <c r="Q74" s="61" t="str">
        <f t="shared" si="1"/>
        <v/>
      </c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 t="str">
        <f>_xlfn.IFNA(VLOOKUP(TIDP[[#This Row],[Placeholder Template]],'Dropdown list'!$O$1:$P$51,2,FALSE),"")</f>
        <v/>
      </c>
      <c r="H75" s="10"/>
      <c r="I75" s="9" t="str">
        <f>_xlfn.IFNA(VLOOKUP(TIDP[[#This Row],[Target Folder]],'Dropdown list'!$Q$1:$R$51,2,FALSE),"")</f>
        <v/>
      </c>
      <c r="J75" s="11"/>
      <c r="K75" s="11"/>
      <c r="L75" s="11"/>
      <c r="M75" s="5"/>
      <c r="N75" s="11"/>
      <c r="O75" s="11"/>
      <c r="P75" s="32"/>
      <c r="Q75" s="61" t="str">
        <f t="shared" ref="Q75:Q106" si="2">IF(CONCATENATE(J75,"-",K75,"-",L75,"-",M75,"-",N75,"-",O75,"-",TEXT(P75,"0000"))="------0000","",CONCATENATE(J75,"-",K75,"-",L75,"-",M75,"-",N75,"-",O75,"-",TEXT(P75,"0000")))</f>
        <v/>
      </c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 t="str">
        <f>_xlfn.IFNA(VLOOKUP(TIDP[[#This Row],[Placeholder Template]],'Dropdown list'!$O$1:$P$51,2,FALSE),"")</f>
        <v/>
      </c>
      <c r="H76" s="10"/>
      <c r="I76" s="9" t="str">
        <f>_xlfn.IFNA(VLOOKUP(TIDP[[#This Row],[Target Folder]],'Dropdown list'!$Q$1:$R$51,2,FALSE),"")</f>
        <v/>
      </c>
      <c r="J76" s="11"/>
      <c r="K76" s="11"/>
      <c r="L76" s="11"/>
      <c r="M76" s="5"/>
      <c r="N76" s="11"/>
      <c r="O76" s="11"/>
      <c r="P76" s="32"/>
      <c r="Q76" s="61" t="str">
        <f t="shared" si="2"/>
        <v/>
      </c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 t="str">
        <f>_xlfn.IFNA(VLOOKUP(TIDP[[#This Row],[Placeholder Template]],'Dropdown list'!$O$1:$P$51,2,FALSE),"")</f>
        <v/>
      </c>
      <c r="H77" s="10"/>
      <c r="I77" s="9" t="str">
        <f>_xlfn.IFNA(VLOOKUP(TIDP[[#This Row],[Target Folder]],'Dropdown list'!$Q$1:$R$51,2,FALSE),"")</f>
        <v/>
      </c>
      <c r="J77" s="11"/>
      <c r="K77" s="11"/>
      <c r="L77" s="11"/>
      <c r="M77" s="5"/>
      <c r="N77" s="11"/>
      <c r="O77" s="11"/>
      <c r="P77" s="32"/>
      <c r="Q77" s="61" t="str">
        <f t="shared" si="2"/>
        <v/>
      </c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 t="str">
        <f>_xlfn.IFNA(VLOOKUP(TIDP[[#This Row],[Placeholder Template]],'Dropdown list'!$O$1:$P$51,2,FALSE),"")</f>
        <v/>
      </c>
      <c r="H78" s="10"/>
      <c r="I78" s="9" t="str">
        <f>_xlfn.IFNA(VLOOKUP(TIDP[[#This Row],[Target Folder]],'Dropdown list'!$Q$1:$R$51,2,FALSE),"")</f>
        <v/>
      </c>
      <c r="J78" s="11"/>
      <c r="K78" s="11"/>
      <c r="L78" s="11"/>
      <c r="M78" s="5"/>
      <c r="N78" s="11"/>
      <c r="O78" s="11"/>
      <c r="P78" s="32"/>
      <c r="Q78" s="61" t="str">
        <f t="shared" si="2"/>
        <v/>
      </c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 t="str">
        <f>_xlfn.IFNA(VLOOKUP(TIDP[[#This Row],[Placeholder Template]],'Dropdown list'!$O$1:$P$51,2,FALSE),"")</f>
        <v/>
      </c>
      <c r="H79" s="10"/>
      <c r="I79" s="9" t="str">
        <f>_xlfn.IFNA(VLOOKUP(TIDP[[#This Row],[Target Folder]],'Dropdown list'!$Q$1:$R$51,2,FALSE),"")</f>
        <v/>
      </c>
      <c r="J79" s="11"/>
      <c r="K79" s="11"/>
      <c r="L79" s="11"/>
      <c r="M79" s="5"/>
      <c r="N79" s="11"/>
      <c r="O79" s="11"/>
      <c r="P79" s="32"/>
      <c r="Q79" s="61" t="str">
        <f t="shared" si="2"/>
        <v/>
      </c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 t="str">
        <f>_xlfn.IFNA(VLOOKUP(TIDP[[#This Row],[Placeholder Template]],'Dropdown list'!$O$1:$P$51,2,FALSE),"")</f>
        <v/>
      </c>
      <c r="H80" s="10"/>
      <c r="I80" s="9" t="str">
        <f>_xlfn.IFNA(VLOOKUP(TIDP[[#This Row],[Target Folder]],'Dropdown list'!$Q$1:$R$51,2,FALSE),"")</f>
        <v/>
      </c>
      <c r="J80" s="11"/>
      <c r="K80" s="11"/>
      <c r="L80" s="11"/>
      <c r="M80" s="5"/>
      <c r="N80" s="11"/>
      <c r="O80" s="11"/>
      <c r="P80" s="32"/>
      <c r="Q80" s="61" t="str">
        <f t="shared" si="2"/>
        <v/>
      </c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 t="str">
        <f>_xlfn.IFNA(VLOOKUP(TIDP[[#This Row],[Placeholder Template]],'Dropdown list'!$O$1:$P$51,2,FALSE),"")</f>
        <v/>
      </c>
      <c r="H81" s="10"/>
      <c r="I81" s="9" t="str">
        <f>_xlfn.IFNA(VLOOKUP(TIDP[[#This Row],[Target Folder]],'Dropdown list'!$Q$1:$R$51,2,FALSE),"")</f>
        <v/>
      </c>
      <c r="J81" s="11"/>
      <c r="K81" s="11"/>
      <c r="L81" s="11"/>
      <c r="M81" s="5"/>
      <c r="N81" s="11"/>
      <c r="O81" s="11"/>
      <c r="P81" s="32"/>
      <c r="Q81" s="61" t="str">
        <f t="shared" si="2"/>
        <v/>
      </c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 t="str">
        <f>_xlfn.IFNA(VLOOKUP(TIDP[[#This Row],[Placeholder Template]],'Dropdown list'!$O$1:$P$51,2,FALSE),"")</f>
        <v/>
      </c>
      <c r="H82" s="10"/>
      <c r="I82" s="9" t="str">
        <f>_xlfn.IFNA(VLOOKUP(TIDP[[#This Row],[Target Folder]],'Dropdown list'!$Q$1:$R$51,2,FALSE),"")</f>
        <v/>
      </c>
      <c r="J82" s="11"/>
      <c r="K82" s="11"/>
      <c r="L82" s="11"/>
      <c r="M82" s="5"/>
      <c r="N82" s="11"/>
      <c r="O82" s="11"/>
      <c r="P82" s="32"/>
      <c r="Q82" s="61" t="str">
        <f t="shared" si="2"/>
        <v/>
      </c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 t="str">
        <f>_xlfn.IFNA(VLOOKUP(TIDP[[#This Row],[Placeholder Template]],'Dropdown list'!$O$1:$P$51,2,FALSE),"")</f>
        <v/>
      </c>
      <c r="H83" s="10"/>
      <c r="I83" s="9" t="str">
        <f>_xlfn.IFNA(VLOOKUP(TIDP[[#This Row],[Target Folder]],'Dropdown list'!$Q$1:$R$51,2,FALSE),"")</f>
        <v/>
      </c>
      <c r="J83" s="11"/>
      <c r="K83" s="11"/>
      <c r="L83" s="11"/>
      <c r="M83" s="5"/>
      <c r="N83" s="11"/>
      <c r="O83" s="11"/>
      <c r="P83" s="32"/>
      <c r="Q83" s="61" t="str">
        <f t="shared" si="2"/>
        <v/>
      </c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 t="str">
        <f>_xlfn.IFNA(VLOOKUP(TIDP[[#This Row],[Placeholder Template]],'Dropdown list'!$O$1:$P$51,2,FALSE),"")</f>
        <v/>
      </c>
      <c r="H84" s="10"/>
      <c r="I84" s="9" t="str">
        <f>_xlfn.IFNA(VLOOKUP(TIDP[[#This Row],[Target Folder]],'Dropdown list'!$Q$1:$R$51,2,FALSE),"")</f>
        <v/>
      </c>
      <c r="J84" s="11"/>
      <c r="K84" s="11"/>
      <c r="L84" s="11"/>
      <c r="M84" s="5"/>
      <c r="N84" s="11"/>
      <c r="O84" s="11"/>
      <c r="P84" s="32"/>
      <c r="Q84" s="61" t="str">
        <f t="shared" si="2"/>
        <v/>
      </c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 t="str">
        <f>_xlfn.IFNA(VLOOKUP(TIDP[[#This Row],[Placeholder Template]],'Dropdown list'!$O$1:$P$51,2,FALSE),"")</f>
        <v/>
      </c>
      <c r="H85" s="10"/>
      <c r="I85" s="9" t="str">
        <f>_xlfn.IFNA(VLOOKUP(TIDP[[#This Row],[Target Folder]],'Dropdown list'!$Q$1:$R$51,2,FALSE),"")</f>
        <v/>
      </c>
      <c r="J85" s="11"/>
      <c r="K85" s="11"/>
      <c r="L85" s="11"/>
      <c r="M85" s="5"/>
      <c r="N85" s="11"/>
      <c r="O85" s="11"/>
      <c r="P85" s="32"/>
      <c r="Q85" s="61" t="str">
        <f t="shared" si="2"/>
        <v/>
      </c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 t="str">
        <f>_xlfn.IFNA(VLOOKUP(TIDP[[#This Row],[Placeholder Template]],'Dropdown list'!$O$1:$P$51,2,FALSE),"")</f>
        <v/>
      </c>
      <c r="H86" s="10"/>
      <c r="I86" s="9" t="str">
        <f>_xlfn.IFNA(VLOOKUP(TIDP[[#This Row],[Target Folder]],'Dropdown list'!$Q$1:$R$51,2,FALSE),"")</f>
        <v/>
      </c>
      <c r="J86" s="11"/>
      <c r="K86" s="11"/>
      <c r="L86" s="11"/>
      <c r="M86" s="5"/>
      <c r="N86" s="11"/>
      <c r="O86" s="11"/>
      <c r="P86" s="32"/>
      <c r="Q86" s="61" t="str">
        <f t="shared" si="2"/>
        <v/>
      </c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 t="str">
        <f>_xlfn.IFNA(VLOOKUP(TIDP[[#This Row],[Placeholder Template]],'Dropdown list'!$O$1:$P$51,2,FALSE),"")</f>
        <v/>
      </c>
      <c r="H87" s="10"/>
      <c r="I87" s="9" t="str">
        <f>_xlfn.IFNA(VLOOKUP(TIDP[[#This Row],[Target Folder]],'Dropdown list'!$Q$1:$R$51,2,FALSE),"")</f>
        <v/>
      </c>
      <c r="J87" s="11"/>
      <c r="K87" s="11"/>
      <c r="L87" s="11"/>
      <c r="M87" s="5"/>
      <c r="N87" s="11"/>
      <c r="O87" s="11"/>
      <c r="P87" s="32"/>
      <c r="Q87" s="61" t="str">
        <f t="shared" si="2"/>
        <v/>
      </c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 t="str">
        <f>_xlfn.IFNA(VLOOKUP(TIDP[[#This Row],[Placeholder Template]],'Dropdown list'!$O$1:$P$51,2,FALSE),"")</f>
        <v/>
      </c>
      <c r="H88" s="10"/>
      <c r="I88" s="9" t="str">
        <f>_xlfn.IFNA(VLOOKUP(TIDP[[#This Row],[Target Folder]],'Dropdown list'!$Q$1:$R$51,2,FALSE),"")</f>
        <v/>
      </c>
      <c r="J88" s="11"/>
      <c r="K88" s="11"/>
      <c r="L88" s="11"/>
      <c r="M88" s="5"/>
      <c r="N88" s="11"/>
      <c r="O88" s="11"/>
      <c r="P88" s="32"/>
      <c r="Q88" s="61" t="str">
        <f t="shared" si="2"/>
        <v/>
      </c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 t="str">
        <f>_xlfn.IFNA(VLOOKUP(TIDP[[#This Row],[Placeholder Template]],'Dropdown list'!$O$1:$P$51,2,FALSE),"")</f>
        <v/>
      </c>
      <c r="H89" s="10"/>
      <c r="I89" s="9" t="str">
        <f>_xlfn.IFNA(VLOOKUP(TIDP[[#This Row],[Target Folder]],'Dropdown list'!$Q$1:$R$51,2,FALSE),"")</f>
        <v/>
      </c>
      <c r="J89" s="11"/>
      <c r="K89" s="11"/>
      <c r="L89" s="11"/>
      <c r="M89" s="5"/>
      <c r="N89" s="11"/>
      <c r="O89" s="11"/>
      <c r="P89" s="32"/>
      <c r="Q89" s="61" t="str">
        <f t="shared" si="2"/>
        <v/>
      </c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 t="str">
        <f>_xlfn.IFNA(VLOOKUP(TIDP[[#This Row],[Placeholder Template]],'Dropdown list'!$O$1:$P$51,2,FALSE),"")</f>
        <v/>
      </c>
      <c r="H90" s="10"/>
      <c r="I90" s="9" t="str">
        <f>_xlfn.IFNA(VLOOKUP(TIDP[[#This Row],[Target Folder]],'Dropdown list'!$Q$1:$R$51,2,FALSE),"")</f>
        <v/>
      </c>
      <c r="J90" s="11"/>
      <c r="K90" s="11"/>
      <c r="L90" s="11"/>
      <c r="M90" s="5"/>
      <c r="N90" s="11"/>
      <c r="O90" s="11"/>
      <c r="P90" s="32"/>
      <c r="Q90" s="61" t="str">
        <f t="shared" si="2"/>
        <v/>
      </c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 t="str">
        <f>_xlfn.IFNA(VLOOKUP(TIDP[[#This Row],[Placeholder Template]],'Dropdown list'!$O$1:$P$51,2,FALSE),"")</f>
        <v/>
      </c>
      <c r="H91" s="10"/>
      <c r="I91" s="9" t="str">
        <f>_xlfn.IFNA(VLOOKUP(TIDP[[#This Row],[Target Folder]],'Dropdown list'!$Q$1:$R$51,2,FALSE),"")</f>
        <v/>
      </c>
      <c r="J91" s="11"/>
      <c r="K91" s="11"/>
      <c r="L91" s="11"/>
      <c r="M91" s="5"/>
      <c r="N91" s="11"/>
      <c r="O91" s="11"/>
      <c r="P91" s="32"/>
      <c r="Q91" s="61" t="str">
        <f t="shared" si="2"/>
        <v/>
      </c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 t="str">
        <f>_xlfn.IFNA(VLOOKUP(TIDP[[#This Row],[Placeholder Template]],'Dropdown list'!$O$1:$P$51,2,FALSE),"")</f>
        <v/>
      </c>
      <c r="H92" s="10"/>
      <c r="I92" s="9" t="str">
        <f>_xlfn.IFNA(VLOOKUP(TIDP[[#This Row],[Target Folder]],'Dropdown list'!$Q$1:$R$51,2,FALSE),"")</f>
        <v/>
      </c>
      <c r="J92" s="11"/>
      <c r="K92" s="11"/>
      <c r="L92" s="11"/>
      <c r="M92" s="5"/>
      <c r="N92" s="11"/>
      <c r="O92" s="11"/>
      <c r="P92" s="32"/>
      <c r="Q92" s="61" t="str">
        <f t="shared" si="2"/>
        <v/>
      </c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 t="str">
        <f>_xlfn.IFNA(VLOOKUP(TIDP[[#This Row],[Placeholder Template]],'Dropdown list'!$O$1:$P$51,2,FALSE),"")</f>
        <v/>
      </c>
      <c r="H93" s="10"/>
      <c r="I93" s="9" t="str">
        <f>_xlfn.IFNA(VLOOKUP(TIDP[[#This Row],[Target Folder]],'Dropdown list'!$Q$1:$R$51,2,FALSE),"")</f>
        <v/>
      </c>
      <c r="J93" s="11"/>
      <c r="K93" s="11"/>
      <c r="L93" s="11"/>
      <c r="M93" s="5"/>
      <c r="N93" s="11"/>
      <c r="O93" s="11"/>
      <c r="P93" s="32"/>
      <c r="Q93" s="61" t="str">
        <f t="shared" si="2"/>
        <v/>
      </c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 t="str">
        <f>_xlfn.IFNA(VLOOKUP(TIDP[[#This Row],[Placeholder Template]],'Dropdown list'!$O$1:$P$51,2,FALSE),"")</f>
        <v/>
      </c>
      <c r="H94" s="10"/>
      <c r="I94" s="9" t="str">
        <f>_xlfn.IFNA(VLOOKUP(TIDP[[#This Row],[Target Folder]],'Dropdown list'!$Q$1:$R$51,2,FALSE),"")</f>
        <v/>
      </c>
      <c r="J94" s="11"/>
      <c r="K94" s="11"/>
      <c r="L94" s="11"/>
      <c r="M94" s="5"/>
      <c r="N94" s="11"/>
      <c r="O94" s="11"/>
      <c r="P94" s="32"/>
      <c r="Q94" s="61" t="str">
        <f t="shared" si="2"/>
        <v/>
      </c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 t="str">
        <f>_xlfn.IFNA(VLOOKUP(TIDP[[#This Row],[Placeholder Template]],'Dropdown list'!$O$1:$P$51,2,FALSE),"")</f>
        <v/>
      </c>
      <c r="H95" s="10"/>
      <c r="I95" s="9" t="str">
        <f>_xlfn.IFNA(VLOOKUP(TIDP[[#This Row],[Target Folder]],'Dropdown list'!$Q$1:$R$51,2,FALSE),"")</f>
        <v/>
      </c>
      <c r="J95" s="11"/>
      <c r="K95" s="11"/>
      <c r="L95" s="11"/>
      <c r="M95" s="5"/>
      <c r="N95" s="11"/>
      <c r="O95" s="11"/>
      <c r="P95" s="32"/>
      <c r="Q95" s="61" t="str">
        <f t="shared" si="2"/>
        <v/>
      </c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 t="str">
        <f>_xlfn.IFNA(VLOOKUP(TIDP[[#This Row],[Placeholder Template]],'Dropdown list'!$O$1:$P$51,2,FALSE),"")</f>
        <v/>
      </c>
      <c r="H96" s="10"/>
      <c r="I96" s="9" t="str">
        <f>_xlfn.IFNA(VLOOKUP(TIDP[[#This Row],[Target Folder]],'Dropdown list'!$Q$1:$R$51,2,FALSE),"")</f>
        <v/>
      </c>
      <c r="J96" s="11"/>
      <c r="K96" s="11"/>
      <c r="L96" s="11"/>
      <c r="M96" s="5"/>
      <c r="N96" s="11"/>
      <c r="O96" s="11"/>
      <c r="P96" s="32"/>
      <c r="Q96" s="61" t="str">
        <f t="shared" si="2"/>
        <v/>
      </c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11"/>
      <c r="M97" s="5"/>
      <c r="N97" s="11"/>
      <c r="O97" s="11"/>
      <c r="P97" s="32"/>
      <c r="Q97" s="61" t="str">
        <f t="shared" si="2"/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11"/>
      <c r="M98" s="5"/>
      <c r="N98" s="11"/>
      <c r="O98" s="11"/>
      <c r="P98" s="32"/>
      <c r="Q98" s="61" t="str">
        <f t="shared" si="2"/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11"/>
      <c r="M99" s="5"/>
      <c r="N99" s="11"/>
      <c r="O99" s="11"/>
      <c r="P99" s="32"/>
      <c r="Q99" s="61" t="str">
        <f t="shared" si="2"/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11"/>
      <c r="M100" s="5"/>
      <c r="N100" s="11"/>
      <c r="O100" s="11"/>
      <c r="P100" s="32"/>
      <c r="Q100" s="61" t="str">
        <f t="shared" si="2"/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11"/>
      <c r="M101" s="5"/>
      <c r="N101" s="11"/>
      <c r="O101" s="11"/>
      <c r="P101" s="32"/>
      <c r="Q101" s="61" t="str">
        <f t="shared" si="2"/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11"/>
      <c r="M102" s="5"/>
      <c r="N102" s="11"/>
      <c r="O102" s="11"/>
      <c r="P102" s="32"/>
      <c r="Q102" s="61" t="str">
        <f t="shared" si="2"/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11"/>
      <c r="M103" s="5"/>
      <c r="N103" s="11"/>
      <c r="O103" s="11"/>
      <c r="P103" s="32"/>
      <c r="Q103" s="61" t="str">
        <f t="shared" si="2"/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11"/>
      <c r="M104" s="5"/>
      <c r="N104" s="11"/>
      <c r="O104" s="11"/>
      <c r="P104" s="32"/>
      <c r="Q104" s="61" t="str">
        <f t="shared" si="2"/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11"/>
      <c r="M105" s="5"/>
      <c r="N105" s="11"/>
      <c r="O105" s="11"/>
      <c r="P105" s="32"/>
      <c r="Q105" s="61" t="str">
        <f t="shared" si="2"/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11"/>
      <c r="M106" s="5"/>
      <c r="N106" s="11"/>
      <c r="O106" s="11"/>
      <c r="P106" s="32"/>
      <c r="Q106" s="61" t="str">
        <f t="shared" si="2"/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11"/>
      <c r="M107" s="5"/>
      <c r="N107" s="11"/>
      <c r="O107" s="11"/>
      <c r="P107" s="32"/>
      <c r="Q107" s="61" t="str">
        <f t="shared" ref="Q107:Q138" si="3">IF(CONCATENATE(J107,"-",K107,"-",L107,"-",M107,"-",N107,"-",O107,"-",TEXT(P107,"0000"))="------0000","",CONCATENATE(J107,"-",K107,"-",L107,"-",M107,"-",N107,"-",O107,"-",TEXT(P107,"0000")))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11"/>
      <c r="M108" s="5"/>
      <c r="N108" s="11"/>
      <c r="O108" s="11"/>
      <c r="P108" s="32"/>
      <c r="Q108" s="61" t="str">
        <f t="shared" si="3"/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11"/>
      <c r="M109" s="5"/>
      <c r="N109" s="11"/>
      <c r="O109" s="11"/>
      <c r="P109" s="32"/>
      <c r="Q109" s="61" t="str">
        <f t="shared" si="3"/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11"/>
      <c r="M110" s="5"/>
      <c r="N110" s="11"/>
      <c r="O110" s="11"/>
      <c r="P110" s="32"/>
      <c r="Q110" s="61" t="str">
        <f t="shared" si="3"/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11"/>
      <c r="M111" s="5"/>
      <c r="N111" s="11"/>
      <c r="O111" s="11"/>
      <c r="P111" s="32"/>
      <c r="Q111" s="61" t="str">
        <f t="shared" si="3"/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11"/>
      <c r="M112" s="5"/>
      <c r="N112" s="11"/>
      <c r="O112" s="11"/>
      <c r="P112" s="32"/>
      <c r="Q112" s="61" t="str">
        <f t="shared" si="3"/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11"/>
      <c r="M113" s="5"/>
      <c r="N113" s="11"/>
      <c r="O113" s="11"/>
      <c r="P113" s="32"/>
      <c r="Q113" s="61" t="str">
        <f t="shared" si="3"/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11"/>
      <c r="M114" s="5"/>
      <c r="N114" s="11"/>
      <c r="O114" s="11"/>
      <c r="P114" s="32"/>
      <c r="Q114" s="61" t="str">
        <f t="shared" si="3"/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11"/>
      <c r="M115" s="5"/>
      <c r="N115" s="11"/>
      <c r="O115" s="11"/>
      <c r="P115" s="32"/>
      <c r="Q115" s="61" t="str">
        <f t="shared" si="3"/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11"/>
      <c r="M116" s="5"/>
      <c r="N116" s="11"/>
      <c r="O116" s="11"/>
      <c r="P116" s="32"/>
      <c r="Q116" s="61" t="str">
        <f t="shared" si="3"/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11"/>
      <c r="M117" s="5"/>
      <c r="N117" s="11"/>
      <c r="O117" s="11"/>
      <c r="P117" s="32"/>
      <c r="Q117" s="61" t="str">
        <f t="shared" si="3"/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11"/>
      <c r="M118" s="5"/>
      <c r="N118" s="11"/>
      <c r="O118" s="11"/>
      <c r="P118" s="32"/>
      <c r="Q118" s="61" t="str">
        <f t="shared" si="3"/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11"/>
      <c r="M119" s="5"/>
      <c r="N119" s="11"/>
      <c r="O119" s="11"/>
      <c r="P119" s="32"/>
      <c r="Q119" s="61" t="str">
        <f t="shared" si="3"/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11"/>
      <c r="M120" s="5"/>
      <c r="N120" s="11"/>
      <c r="O120" s="11"/>
      <c r="P120" s="32"/>
      <c r="Q120" s="61" t="str">
        <f t="shared" si="3"/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11"/>
      <c r="M121" s="5"/>
      <c r="N121" s="11"/>
      <c r="O121" s="11"/>
      <c r="P121" s="32"/>
      <c r="Q121" s="61" t="str">
        <f t="shared" si="3"/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11"/>
      <c r="M122" s="5"/>
      <c r="N122" s="11"/>
      <c r="O122" s="11"/>
      <c r="P122" s="32"/>
      <c r="Q122" s="61" t="str">
        <f t="shared" si="3"/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11"/>
      <c r="M123" s="5"/>
      <c r="N123" s="11"/>
      <c r="O123" s="11"/>
      <c r="P123" s="32"/>
      <c r="Q123" s="61" t="str">
        <f t="shared" si="3"/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11"/>
      <c r="M124" s="5"/>
      <c r="N124" s="11"/>
      <c r="O124" s="11"/>
      <c r="P124" s="32"/>
      <c r="Q124" s="61" t="str">
        <f t="shared" si="3"/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11"/>
      <c r="M125" s="5"/>
      <c r="N125" s="11"/>
      <c r="O125" s="11"/>
      <c r="P125" s="32"/>
      <c r="Q125" s="61" t="str">
        <f t="shared" si="3"/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11"/>
      <c r="M126" s="5"/>
      <c r="N126" s="11"/>
      <c r="O126" s="11"/>
      <c r="P126" s="32"/>
      <c r="Q126" s="61" t="str">
        <f t="shared" si="3"/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11"/>
      <c r="M127" s="5"/>
      <c r="N127" s="11"/>
      <c r="O127" s="11"/>
      <c r="P127" s="32"/>
      <c r="Q127" s="61" t="str">
        <f t="shared" si="3"/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11"/>
      <c r="M128" s="5"/>
      <c r="N128" s="11"/>
      <c r="O128" s="11"/>
      <c r="P128" s="32"/>
      <c r="Q128" s="61" t="str">
        <f t="shared" si="3"/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11"/>
      <c r="M129" s="5"/>
      <c r="N129" s="11"/>
      <c r="O129" s="11"/>
      <c r="P129" s="32"/>
      <c r="Q129" s="61" t="str">
        <f t="shared" si="3"/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11"/>
      <c r="M130" s="5"/>
      <c r="N130" s="11"/>
      <c r="O130" s="11"/>
      <c r="P130" s="32"/>
      <c r="Q130" s="61" t="str">
        <f t="shared" si="3"/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11"/>
      <c r="M131" s="5"/>
      <c r="N131" s="11"/>
      <c r="O131" s="11"/>
      <c r="P131" s="32"/>
      <c r="Q131" s="61" t="str">
        <f t="shared" si="3"/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11"/>
      <c r="M132" s="5"/>
      <c r="N132" s="11"/>
      <c r="O132" s="11"/>
      <c r="P132" s="32"/>
      <c r="Q132" s="61" t="str">
        <f t="shared" si="3"/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11"/>
      <c r="M133" s="5"/>
      <c r="N133" s="11"/>
      <c r="O133" s="11"/>
      <c r="P133" s="32"/>
      <c r="Q133" s="61" t="str">
        <f t="shared" si="3"/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11"/>
      <c r="M134" s="5"/>
      <c r="N134" s="11"/>
      <c r="O134" s="11"/>
      <c r="P134" s="32"/>
      <c r="Q134" s="61" t="str">
        <f t="shared" si="3"/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11"/>
      <c r="M135" s="5"/>
      <c r="N135" s="11"/>
      <c r="O135" s="11"/>
      <c r="P135" s="32"/>
      <c r="Q135" s="61" t="str">
        <f t="shared" si="3"/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11"/>
      <c r="M136" s="5"/>
      <c r="N136" s="11"/>
      <c r="O136" s="11"/>
      <c r="P136" s="32"/>
      <c r="Q136" s="61" t="str">
        <f t="shared" si="3"/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11"/>
      <c r="M137" s="5"/>
      <c r="N137" s="11"/>
      <c r="O137" s="11"/>
      <c r="P137" s="32"/>
      <c r="Q137" s="61" t="str">
        <f t="shared" si="3"/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11"/>
      <c r="M138" s="5"/>
      <c r="N138" s="11"/>
      <c r="O138" s="11"/>
      <c r="P138" s="32"/>
      <c r="Q138" s="61" t="str">
        <f t="shared" si="3"/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11"/>
      <c r="M139" s="5"/>
      <c r="N139" s="11"/>
      <c r="O139" s="11"/>
      <c r="P139" s="32"/>
      <c r="Q139" s="61" t="str">
        <f t="shared" ref="Q139:Q158" si="4">IF(CONCATENATE(J139,"-",K139,"-",L139,"-",M139,"-",N139,"-",O139,"-",TEXT(P139,"0000"))="------0000","",CONCATENATE(J139,"-",K139,"-",L139,"-",M139,"-",N139,"-",O139,"-",TEXT(P139,"0000")))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11"/>
      <c r="M140" s="5"/>
      <c r="N140" s="11"/>
      <c r="O140" s="11"/>
      <c r="P140" s="32"/>
      <c r="Q140" s="61" t="str">
        <f t="shared" si="4"/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11"/>
      <c r="M141" s="5"/>
      <c r="N141" s="11"/>
      <c r="O141" s="11"/>
      <c r="P141" s="32"/>
      <c r="Q141" s="61" t="str">
        <f t="shared" si="4"/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11"/>
      <c r="M142" s="5"/>
      <c r="N142" s="11"/>
      <c r="O142" s="11"/>
      <c r="P142" s="32"/>
      <c r="Q142" s="61" t="str">
        <f t="shared" si="4"/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11"/>
      <c r="M143" s="5"/>
      <c r="N143" s="11"/>
      <c r="O143" s="11"/>
      <c r="P143" s="32"/>
      <c r="Q143" s="61" t="str">
        <f t="shared" si="4"/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11"/>
      <c r="M144" s="5"/>
      <c r="N144" s="11"/>
      <c r="O144" s="11"/>
      <c r="P144" s="32"/>
      <c r="Q144" s="61" t="str">
        <f t="shared" si="4"/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11"/>
      <c r="M145" s="5"/>
      <c r="N145" s="11"/>
      <c r="O145" s="11"/>
      <c r="P145" s="32"/>
      <c r="Q145" s="61" t="str">
        <f t="shared" si="4"/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11"/>
      <c r="M146" s="5"/>
      <c r="N146" s="11"/>
      <c r="O146" s="11"/>
      <c r="P146" s="32"/>
      <c r="Q146" s="61" t="str">
        <f t="shared" si="4"/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11"/>
      <c r="M147" s="5"/>
      <c r="N147" s="11"/>
      <c r="O147" s="11"/>
      <c r="P147" s="32"/>
      <c r="Q147" s="61" t="str">
        <f t="shared" si="4"/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11"/>
      <c r="M148" s="5"/>
      <c r="N148" s="11"/>
      <c r="O148" s="11"/>
      <c r="P148" s="32"/>
      <c r="Q148" s="61" t="str">
        <f t="shared" si="4"/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11"/>
      <c r="M149" s="5"/>
      <c r="N149" s="11"/>
      <c r="O149" s="11"/>
      <c r="P149" s="32"/>
      <c r="Q149" s="61" t="str">
        <f t="shared" si="4"/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11"/>
      <c r="M150" s="5"/>
      <c r="N150" s="11"/>
      <c r="O150" s="11"/>
      <c r="P150" s="32"/>
      <c r="Q150" s="61" t="str">
        <f t="shared" si="4"/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11"/>
      <c r="M151" s="5"/>
      <c r="N151" s="11"/>
      <c r="O151" s="11"/>
      <c r="P151" s="32"/>
      <c r="Q151" s="61" t="str">
        <f t="shared" si="4"/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11"/>
      <c r="M152" s="5"/>
      <c r="N152" s="11"/>
      <c r="O152" s="11"/>
      <c r="P152" s="32"/>
      <c r="Q152" s="61" t="str">
        <f t="shared" si="4"/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11"/>
      <c r="M153" s="5"/>
      <c r="N153" s="11"/>
      <c r="O153" s="11"/>
      <c r="P153" s="32"/>
      <c r="Q153" s="61" t="str">
        <f t="shared" si="4"/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11"/>
      <c r="M154" s="5"/>
      <c r="N154" s="11"/>
      <c r="O154" s="11"/>
      <c r="P154" s="32"/>
      <c r="Q154" s="61" t="str">
        <f t="shared" si="4"/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11"/>
      <c r="M155" s="5"/>
      <c r="N155" s="11"/>
      <c r="O155" s="11"/>
      <c r="P155" s="32"/>
      <c r="Q155" s="61" t="str">
        <f t="shared" si="4"/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11"/>
      <c r="M156" s="5"/>
      <c r="N156" s="11"/>
      <c r="O156" s="11"/>
      <c r="P156" s="32"/>
      <c r="Q156" s="61" t="str">
        <f t="shared" si="4"/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11"/>
      <c r="M157" s="5"/>
      <c r="N157" s="11"/>
      <c r="O157" s="11"/>
      <c r="P157" s="32"/>
      <c r="Q157" s="61" t="str">
        <f t="shared" si="4"/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11"/>
      <c r="M158" s="5"/>
      <c r="N158" s="11"/>
      <c r="O158" s="11"/>
      <c r="P158" s="32"/>
      <c r="Q158" s="61" t="str">
        <f t="shared" si="4"/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2"/>
      <c r="O172" s="23"/>
      <c r="P172" s="22"/>
      <c r="Q172" s="22"/>
      <c r="R172" s="23"/>
    </row>
    <row r="173" spans="2:18" s="19" customFormat="1"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B173:R173"/>
    <mergeCell ref="L9:R9"/>
    <mergeCell ref="B6:D6"/>
    <mergeCell ref="B7:D7"/>
    <mergeCell ref="A1:D1"/>
    <mergeCell ref="B2:D2"/>
    <mergeCell ref="B3:D3"/>
    <mergeCell ref="B4:D4"/>
    <mergeCell ref="B5:D5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</mergeCells>
  <phoneticPr fontId="4" type="noConversion"/>
  <dataValidations count="2">
    <dataValidation type="list" allowBlank="1" showInputMessage="1" showErrorMessage="1" sqref="M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6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1" operator="endsWith" id="{E7F305C3-6251-42A5-89E1-B5ED1E7EA0E5}">
            <xm:f>RIGHT(Q11,LEN("-"))="-"</xm:f>
            <xm:f>"-"</xm:f>
            <x14:dxf>
              <font>
                <color rgb="FFFF0000"/>
              </font>
            </x14:dxf>
          </x14:cfRule>
          <xm:sqref>Q11:Q158</xm:sqref>
        </x14:conditionalFormatting>
        <x14:conditionalFormatting xmlns:xm="http://schemas.microsoft.com/office/excel/2006/main">
          <x14:cfRule type="endsWith" priority="12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9AE139A4-2B76-4AC1-8734-AEA6B03BB8E6}">
          <x14:formula1>
            <xm:f>'Dropdown list'!$I$2</xm:f>
          </x14:formula1>
          <xm:sqref>N11:N158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A3C8C1AC-2FDB-4B67-9523-ECF3310B84E1}">
          <x14:formula1>
            <xm:f>'Dropdown list'!$C$2:$C$7</xm:f>
          </x14:formula1>
          <xm:sqref>K66:K158</xm:sqref>
        </x14:dataValidation>
        <x14:dataValidation type="list" allowBlank="1" showInputMessage="1" showErrorMessage="1" xr:uid="{6DA82A68-8F67-4ADD-9F9D-76C1E37DF138}">
          <x14:formula1>
            <xm:f>'Dropdown list'!$A$2:$A$26</xm:f>
          </x14:formula1>
          <xm:sqref>J18:J158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J11:J17</xm:sqref>
        </x14:dataValidation>
        <x14:dataValidation type="list" allowBlank="1" showInputMessage="1" showErrorMessage="1" xr:uid="{D39A00C3-9F57-47AD-A794-562BBF878106}">
          <x14:formula1>
            <xm:f>'Dropdown list'!$E$2:$E$22</xm:f>
          </x14:formula1>
          <xm:sqref>L11:L158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L11:L158</xm:sqref>
        </x14:dataValidation>
        <x14:dataValidation type="list" showInputMessage="1" showErrorMessage="1" xr:uid="{185CB7D9-2BCC-49DA-9C88-7884ECE24AA8}">
          <x14:formula1>
            <xm:f>'Dropdown list'!$G$2:$G$86</xm:f>
          </x14:formula1>
          <xm:sqref>M11:M158</xm:sqref>
        </x14:dataValidation>
        <x14:dataValidation type="list" showInputMessage="1" showErrorMessage="1" xr:uid="{239155FC-0B8A-434E-85D8-3EAA5BF427C8}">
          <x14:formula1>
            <xm:f>'Dropdown list'!$K$2:$K$109</xm:f>
          </x14:formula1>
          <xm:sqref>O11:O158</xm:sqref>
        </x14:dataValidation>
        <x14:dataValidation type="list" allowBlank="1" showInputMessage="1" showErrorMessage="1" xr:uid="{4135C81D-0E84-4C11-B8E7-1FEAAD11A2DE}">
          <x14:formula1>
            <xm:f>'Dropdown list'!$I$2:$I$37</xm:f>
          </x14:formula1>
          <xm:sqref>M11:M158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topLeftCell="J2" zoomScaleNormal="100" workbookViewId="0">
      <selection activeCell="L17" sqref="L17"/>
    </sheetView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 t="s">
        <v>526</v>
      </c>
      <c r="B1" s="81" t="s">
        <v>527</v>
      </c>
      <c r="C1" s="81" t="s">
        <v>528</v>
      </c>
      <c r="D1" s="81" t="s">
        <v>529</v>
      </c>
      <c r="E1" s="81" t="s">
        <v>530</v>
      </c>
      <c r="F1" s="81" t="s">
        <v>531</v>
      </c>
      <c r="G1" s="81" t="s">
        <v>532</v>
      </c>
      <c r="H1" s="81" t="s">
        <v>533</v>
      </c>
      <c r="I1" s="81" t="s">
        <v>534</v>
      </c>
      <c r="J1" s="81" t="s">
        <v>535</v>
      </c>
      <c r="K1" s="81" t="s">
        <v>536</v>
      </c>
      <c r="L1" s="81" t="s">
        <v>537</v>
      </c>
      <c r="M1" s="81" t="s">
        <v>538</v>
      </c>
      <c r="N1" s="81" t="s">
        <v>45</v>
      </c>
      <c r="O1" s="81" t="s">
        <v>539</v>
      </c>
      <c r="P1" s="81" t="s">
        <v>540</v>
      </c>
      <c r="Q1" s="81" t="s">
        <v>541</v>
      </c>
      <c r="R1" s="81" t="s">
        <v>542</v>
      </c>
    </row>
    <row r="2" spans="1:18" ht="13.15" customHeight="1">
      <c r="A2" s="81" t="s">
        <v>543</v>
      </c>
      <c r="B2" s="81" t="s">
        <v>544</v>
      </c>
      <c r="C2" s="81" t="s">
        <v>545</v>
      </c>
      <c r="D2" s="81" t="s">
        <v>546</v>
      </c>
      <c r="E2" s="81" t="s">
        <v>92</v>
      </c>
      <c r="F2" s="81" t="s">
        <v>93</v>
      </c>
      <c r="G2" s="81" t="s">
        <v>547</v>
      </c>
      <c r="H2" s="81" t="s">
        <v>94</v>
      </c>
      <c r="I2" s="81" t="s">
        <v>80</v>
      </c>
      <c r="J2" s="81" t="s">
        <v>279</v>
      </c>
      <c r="K2" s="81" t="s">
        <v>548</v>
      </c>
      <c r="L2" s="81" t="s">
        <v>549</v>
      </c>
      <c r="M2" s="81" t="s">
        <v>63</v>
      </c>
      <c r="N2" s="81" t="s">
        <v>97</v>
      </c>
      <c r="O2" s="81" t="s">
        <v>550</v>
      </c>
      <c r="P2" s="81" t="s">
        <v>551</v>
      </c>
      <c r="Q2" s="81" t="s">
        <v>552</v>
      </c>
      <c r="R2" s="81" t="s">
        <v>553</v>
      </c>
    </row>
    <row r="3" spans="1:18" ht="13.15" customHeight="1">
      <c r="A3" s="81"/>
      <c r="B3" s="81"/>
      <c r="C3" s="81" t="s">
        <v>554</v>
      </c>
      <c r="D3" s="81" t="s">
        <v>555</v>
      </c>
      <c r="E3" s="81" t="s">
        <v>556</v>
      </c>
      <c r="F3" s="81" t="s">
        <v>557</v>
      </c>
      <c r="G3" s="81" t="s">
        <v>558</v>
      </c>
      <c r="H3" s="81" t="s">
        <v>559</v>
      </c>
      <c r="I3" s="81" t="s">
        <v>281</v>
      </c>
      <c r="J3" s="81" t="s">
        <v>282</v>
      </c>
      <c r="K3" s="81" t="s">
        <v>100</v>
      </c>
      <c r="L3" s="81" t="s">
        <v>101</v>
      </c>
      <c r="M3" s="81" t="s">
        <v>54</v>
      </c>
      <c r="N3" s="81" t="s">
        <v>102</v>
      </c>
      <c r="O3" s="81" t="s">
        <v>560</v>
      </c>
      <c r="P3" s="81" t="s">
        <v>561</v>
      </c>
      <c r="Q3" s="81" t="s">
        <v>562</v>
      </c>
      <c r="R3" s="81" t="s">
        <v>563</v>
      </c>
    </row>
    <row r="4" spans="1:18" ht="13.15" customHeight="1">
      <c r="A4" s="81"/>
      <c r="B4" s="81"/>
      <c r="C4" s="81" t="s">
        <v>564</v>
      </c>
      <c r="D4" s="81" t="s">
        <v>565</v>
      </c>
      <c r="E4" s="81" t="s">
        <v>103</v>
      </c>
      <c r="F4" s="81" t="s">
        <v>104</v>
      </c>
      <c r="G4" s="81" t="s">
        <v>566</v>
      </c>
      <c r="H4" s="81" t="s">
        <v>567</v>
      </c>
      <c r="I4" s="81" t="s">
        <v>116</v>
      </c>
      <c r="J4" s="81" t="s">
        <v>117</v>
      </c>
      <c r="K4" s="81" t="s">
        <v>568</v>
      </c>
      <c r="L4" s="81" t="s">
        <v>569</v>
      </c>
      <c r="M4" s="81" t="s">
        <v>107</v>
      </c>
      <c r="N4" s="81" t="s">
        <v>108</v>
      </c>
      <c r="O4" s="81" t="s">
        <v>570</v>
      </c>
      <c r="P4" s="81" t="s">
        <v>571</v>
      </c>
      <c r="Q4" s="81" t="s">
        <v>572</v>
      </c>
      <c r="R4" s="81" t="s">
        <v>573</v>
      </c>
    </row>
    <row r="5" spans="1:18" ht="13.15" customHeight="1">
      <c r="A5" s="81"/>
      <c r="B5" s="81"/>
      <c r="C5" s="81" t="s">
        <v>574</v>
      </c>
      <c r="D5" s="81" t="s">
        <v>575</v>
      </c>
      <c r="E5" s="81" t="s">
        <v>576</v>
      </c>
      <c r="F5" s="81" t="s">
        <v>577</v>
      </c>
      <c r="G5" s="81" t="s">
        <v>578</v>
      </c>
      <c r="H5" s="81" t="s">
        <v>579</v>
      </c>
      <c r="I5" s="81" t="s">
        <v>95</v>
      </c>
      <c r="J5" s="81" t="s">
        <v>96</v>
      </c>
      <c r="K5" s="81" t="s">
        <v>580</v>
      </c>
      <c r="L5" s="81" t="s">
        <v>581</v>
      </c>
      <c r="M5" s="81" t="s">
        <v>112</v>
      </c>
      <c r="N5" s="81" t="s">
        <v>113</v>
      </c>
      <c r="O5" s="81"/>
      <c r="P5" s="81"/>
      <c r="Q5" s="81" t="s">
        <v>582</v>
      </c>
      <c r="R5" s="81" t="s">
        <v>583</v>
      </c>
    </row>
    <row r="6" spans="1:18" ht="13.15" customHeight="1">
      <c r="A6" s="81"/>
      <c r="B6" s="81"/>
      <c r="C6" s="81" t="s">
        <v>584</v>
      </c>
      <c r="D6" s="81" t="s">
        <v>585</v>
      </c>
      <c r="E6" s="81" t="s">
        <v>114</v>
      </c>
      <c r="F6" s="81" t="s">
        <v>115</v>
      </c>
      <c r="G6" s="81" t="s">
        <v>586</v>
      </c>
      <c r="H6" s="81" t="s">
        <v>587</v>
      </c>
      <c r="I6" s="81" t="s">
        <v>105</v>
      </c>
      <c r="J6" s="81" t="s">
        <v>106</v>
      </c>
      <c r="K6" s="81" t="s">
        <v>118</v>
      </c>
      <c r="L6" s="81" t="s">
        <v>588</v>
      </c>
      <c r="M6" s="81" t="s">
        <v>84</v>
      </c>
      <c r="N6" s="81" t="s">
        <v>119</v>
      </c>
      <c r="O6" s="81"/>
      <c r="P6" s="81"/>
      <c r="Q6" s="81" t="s">
        <v>589</v>
      </c>
      <c r="R6" s="81" t="s">
        <v>590</v>
      </c>
    </row>
    <row r="7" spans="1:18" ht="13.15" customHeight="1">
      <c r="A7" s="81"/>
      <c r="B7" s="81"/>
      <c r="C7" s="81" t="s">
        <v>56</v>
      </c>
      <c r="D7" s="81" t="s">
        <v>132</v>
      </c>
      <c r="E7" s="81" t="s">
        <v>120</v>
      </c>
      <c r="F7" s="81" t="s">
        <v>121</v>
      </c>
      <c r="G7" s="81" t="s">
        <v>591</v>
      </c>
      <c r="H7" s="81" t="s">
        <v>592</v>
      </c>
      <c r="I7" s="81" t="s">
        <v>98</v>
      </c>
      <c r="J7" s="81" t="s">
        <v>99</v>
      </c>
      <c r="K7" s="81" t="s">
        <v>82</v>
      </c>
      <c r="L7" s="81" t="s">
        <v>593</v>
      </c>
      <c r="M7" s="81" t="s">
        <v>124</v>
      </c>
      <c r="N7" s="81" t="s">
        <v>125</v>
      </c>
      <c r="O7" s="81"/>
      <c r="P7" s="81"/>
      <c r="Q7" s="81" t="s">
        <v>594</v>
      </c>
      <c r="R7" s="81" t="s">
        <v>595</v>
      </c>
    </row>
    <row r="8" spans="1:18" ht="13.15" customHeight="1">
      <c r="A8" s="81"/>
      <c r="B8" s="81"/>
      <c r="C8" s="81" t="s">
        <v>596</v>
      </c>
      <c r="D8" s="81" t="s">
        <v>597</v>
      </c>
      <c r="E8" s="81" t="s">
        <v>126</v>
      </c>
      <c r="F8" s="81" t="s">
        <v>127</v>
      </c>
      <c r="G8" s="81" t="s">
        <v>598</v>
      </c>
      <c r="H8" s="81" t="s">
        <v>599</v>
      </c>
      <c r="I8" s="81" t="s">
        <v>109</v>
      </c>
      <c r="J8" s="81" t="s">
        <v>110</v>
      </c>
      <c r="K8" s="81" t="s">
        <v>130</v>
      </c>
      <c r="L8" s="81" t="s">
        <v>600</v>
      </c>
      <c r="M8" s="81" t="s">
        <v>78</v>
      </c>
      <c r="N8" s="81" t="s">
        <v>131</v>
      </c>
      <c r="O8" s="81"/>
      <c r="P8" s="81"/>
      <c r="Q8" s="81" t="s">
        <v>601</v>
      </c>
      <c r="R8" s="81" t="s">
        <v>602</v>
      </c>
    </row>
    <row r="9" spans="1:18" ht="13.15" customHeight="1">
      <c r="A9" s="81"/>
      <c r="B9" s="81"/>
      <c r="C9" s="81" t="s">
        <v>603</v>
      </c>
      <c r="D9" s="81" t="s">
        <v>604</v>
      </c>
      <c r="E9" s="81" t="s">
        <v>605</v>
      </c>
      <c r="F9" s="81" t="s">
        <v>606</v>
      </c>
      <c r="G9" s="81" t="s">
        <v>607</v>
      </c>
      <c r="H9" s="81" t="s">
        <v>608</v>
      </c>
      <c r="I9" s="81" t="s">
        <v>128</v>
      </c>
      <c r="J9" s="81" t="s">
        <v>129</v>
      </c>
      <c r="K9" s="81" t="s">
        <v>138</v>
      </c>
      <c r="L9" s="81" t="s">
        <v>609</v>
      </c>
      <c r="M9" s="81" t="s">
        <v>55</v>
      </c>
      <c r="N9" s="81" t="s">
        <v>135</v>
      </c>
      <c r="O9" s="81"/>
      <c r="P9" s="81"/>
      <c r="Q9" s="81" t="s">
        <v>610</v>
      </c>
      <c r="R9" s="81" t="s">
        <v>611</v>
      </c>
    </row>
    <row r="10" spans="1:18" ht="13.15" customHeight="1">
      <c r="A10" s="81"/>
      <c r="B10" s="81"/>
      <c r="C10" s="81" t="s">
        <v>612</v>
      </c>
      <c r="D10" s="81" t="s">
        <v>613</v>
      </c>
      <c r="E10" s="81" t="s">
        <v>136</v>
      </c>
      <c r="F10" s="81" t="s">
        <v>137</v>
      </c>
      <c r="G10" s="81" t="s">
        <v>614</v>
      </c>
      <c r="H10" s="81" t="s">
        <v>615</v>
      </c>
      <c r="I10" s="81" t="s">
        <v>133</v>
      </c>
      <c r="J10" s="81" t="s">
        <v>134</v>
      </c>
      <c r="K10" s="81" t="s">
        <v>616</v>
      </c>
      <c r="L10" s="81" t="s">
        <v>617</v>
      </c>
      <c r="M10" s="81"/>
      <c r="N10" s="81" t="s">
        <v>139</v>
      </c>
      <c r="O10" s="81"/>
      <c r="P10" s="81"/>
      <c r="Q10" s="81" t="s">
        <v>618</v>
      </c>
      <c r="R10" s="81" t="s">
        <v>619</v>
      </c>
    </row>
    <row r="11" spans="1:18" ht="13.15" customHeight="1">
      <c r="A11" s="81"/>
      <c r="B11" s="81"/>
      <c r="C11" s="81" t="s">
        <v>620</v>
      </c>
      <c r="D11" s="81" t="s">
        <v>621</v>
      </c>
      <c r="E11" s="81" t="s">
        <v>622</v>
      </c>
      <c r="F11" s="81" t="s">
        <v>623</v>
      </c>
      <c r="G11" s="81" t="s">
        <v>624</v>
      </c>
      <c r="H11" s="81" t="s">
        <v>625</v>
      </c>
      <c r="I11" s="81" t="s">
        <v>122</v>
      </c>
      <c r="J11" s="81" t="s">
        <v>123</v>
      </c>
      <c r="K11" s="81" t="s">
        <v>310</v>
      </c>
      <c r="L11" s="81" t="s">
        <v>626</v>
      </c>
      <c r="M11" s="81"/>
      <c r="N11" s="81" t="s">
        <v>143</v>
      </c>
      <c r="O11" s="81"/>
      <c r="P11" s="81"/>
      <c r="Q11" s="81" t="s">
        <v>627</v>
      </c>
      <c r="R11" s="81" t="s">
        <v>628</v>
      </c>
    </row>
    <row r="12" spans="1:18" ht="13.15" customHeight="1">
      <c r="A12" s="81"/>
      <c r="B12" s="81"/>
      <c r="C12" s="81" t="s">
        <v>629</v>
      </c>
      <c r="D12" s="81" t="s">
        <v>630</v>
      </c>
      <c r="E12" s="81" t="s">
        <v>144</v>
      </c>
      <c r="F12" s="81" t="s">
        <v>145</v>
      </c>
      <c r="G12" s="81" t="s">
        <v>631</v>
      </c>
      <c r="H12" s="81" t="s">
        <v>632</v>
      </c>
      <c r="I12" s="81" t="s">
        <v>633</v>
      </c>
      <c r="J12" s="81" t="s">
        <v>634</v>
      </c>
      <c r="K12" s="81" t="s">
        <v>142</v>
      </c>
      <c r="L12" s="81" t="s">
        <v>635</v>
      </c>
      <c r="M12" s="81"/>
      <c r="N12" s="81" t="s">
        <v>148</v>
      </c>
      <c r="O12" s="81"/>
      <c r="P12" s="81"/>
      <c r="Q12" s="81"/>
      <c r="R12" s="81"/>
    </row>
    <row r="13" spans="1:18" ht="13.15" customHeight="1">
      <c r="A13" s="81"/>
      <c r="B13" s="81"/>
      <c r="C13" s="81" t="s">
        <v>636</v>
      </c>
      <c r="D13" s="81" t="s">
        <v>637</v>
      </c>
      <c r="E13" s="81" t="s">
        <v>149</v>
      </c>
      <c r="F13" s="81" t="s">
        <v>150</v>
      </c>
      <c r="G13" s="81" t="s">
        <v>638</v>
      </c>
      <c r="H13" s="81" t="s">
        <v>639</v>
      </c>
      <c r="I13" s="81" t="s">
        <v>140</v>
      </c>
      <c r="J13" s="81" t="s">
        <v>141</v>
      </c>
      <c r="K13" s="81" t="s">
        <v>640</v>
      </c>
      <c r="L13" s="81" t="s">
        <v>641</v>
      </c>
      <c r="M13" s="81"/>
      <c r="N13" s="81" t="s">
        <v>152</v>
      </c>
      <c r="O13" s="81"/>
      <c r="P13" s="81"/>
      <c r="Q13" s="81"/>
      <c r="R13" s="81"/>
    </row>
    <row r="14" spans="1:18" ht="13.15" customHeight="1">
      <c r="A14" s="81"/>
      <c r="B14" s="81"/>
      <c r="C14" s="81" t="s">
        <v>642</v>
      </c>
      <c r="D14" s="81" t="s">
        <v>643</v>
      </c>
      <c r="E14" s="81" t="s">
        <v>644</v>
      </c>
      <c r="F14" s="81" t="s">
        <v>645</v>
      </c>
      <c r="G14" s="81" t="s">
        <v>646</v>
      </c>
      <c r="H14" s="81" t="s">
        <v>647</v>
      </c>
      <c r="I14" s="81" t="s">
        <v>87</v>
      </c>
      <c r="J14" s="81" t="s">
        <v>460</v>
      </c>
      <c r="K14" s="81" t="s">
        <v>111</v>
      </c>
      <c r="L14" s="81" t="s">
        <v>648</v>
      </c>
      <c r="M14" s="81"/>
      <c r="N14" s="81" t="s">
        <v>155</v>
      </c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 t="s">
        <v>156</v>
      </c>
      <c r="F15" s="81" t="s">
        <v>157</v>
      </c>
      <c r="G15" s="81" t="s">
        <v>649</v>
      </c>
      <c r="H15" s="81" t="s">
        <v>650</v>
      </c>
      <c r="I15" s="81" t="s">
        <v>146</v>
      </c>
      <c r="J15" s="81" t="s">
        <v>147</v>
      </c>
      <c r="K15" s="81" t="s">
        <v>651</v>
      </c>
      <c r="L15" s="81" t="s">
        <v>652</v>
      </c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 t="s">
        <v>159</v>
      </c>
      <c r="F16" s="81" t="s">
        <v>160</v>
      </c>
      <c r="G16" s="81" t="s">
        <v>653</v>
      </c>
      <c r="H16" s="81" t="s">
        <v>654</v>
      </c>
      <c r="I16" s="81" t="s">
        <v>142</v>
      </c>
      <c r="J16" s="81" t="s">
        <v>186</v>
      </c>
      <c r="K16" s="81" t="s">
        <v>655</v>
      </c>
      <c r="L16" s="81" t="s">
        <v>656</v>
      </c>
      <c r="M16" s="81"/>
      <c r="N16" s="81"/>
      <c r="O16" s="81"/>
      <c r="P16" s="81"/>
      <c r="Q16" s="81"/>
      <c r="R16" s="81"/>
    </row>
    <row r="17" spans="1:18" ht="13.15" customHeight="1">
      <c r="A17"/>
      <c r="B17"/>
      <c r="C17"/>
      <c r="D17"/>
      <c r="E17" s="81" t="s">
        <v>657</v>
      </c>
      <c r="F17" s="81" t="s">
        <v>658</v>
      </c>
      <c r="G17" s="81" t="s">
        <v>659</v>
      </c>
      <c r="H17" s="81" t="s">
        <v>660</v>
      </c>
      <c r="I17" s="81" t="s">
        <v>138</v>
      </c>
      <c r="J17" s="81" t="s">
        <v>162</v>
      </c>
      <c r="K17" s="81" t="s">
        <v>358</v>
      </c>
      <c r="L17" s="81" t="s">
        <v>359</v>
      </c>
      <c r="M17"/>
      <c r="N17"/>
      <c r="O17"/>
      <c r="P17"/>
      <c r="Q17"/>
      <c r="R17"/>
    </row>
    <row r="18" spans="1:18" ht="13.15" customHeight="1">
      <c r="A18"/>
      <c r="B18"/>
      <c r="C18"/>
      <c r="D18"/>
      <c r="E18" s="81" t="s">
        <v>163</v>
      </c>
      <c r="F18" s="81" t="s">
        <v>164</v>
      </c>
      <c r="G18" s="81" t="s">
        <v>661</v>
      </c>
      <c r="H18" s="81" t="s">
        <v>662</v>
      </c>
      <c r="I18" s="81" t="s">
        <v>183</v>
      </c>
      <c r="J18" s="81" t="s">
        <v>184</v>
      </c>
      <c r="K18" s="81" t="s">
        <v>663</v>
      </c>
      <c r="L18" s="81" t="s">
        <v>664</v>
      </c>
      <c r="M18"/>
      <c r="N18"/>
      <c r="O18"/>
      <c r="P18"/>
      <c r="Q18"/>
      <c r="R18"/>
    </row>
    <row r="19" spans="1:18" ht="13.15" customHeight="1">
      <c r="A19"/>
      <c r="B19"/>
      <c r="C19"/>
      <c r="D19"/>
      <c r="E19" s="81" t="s">
        <v>665</v>
      </c>
      <c r="F19" s="81" t="s">
        <v>666</v>
      </c>
      <c r="G19" s="81" t="s">
        <v>667</v>
      </c>
      <c r="H19" s="81" t="s">
        <v>668</v>
      </c>
      <c r="I19" s="81" t="s">
        <v>167</v>
      </c>
      <c r="J19" s="81" t="s">
        <v>168</v>
      </c>
      <c r="K19" s="81" t="s">
        <v>669</v>
      </c>
      <c r="L19" s="81" t="s">
        <v>670</v>
      </c>
      <c r="M19"/>
      <c r="N19"/>
      <c r="O19"/>
      <c r="P19"/>
      <c r="Q19"/>
      <c r="R19"/>
    </row>
    <row r="20" spans="1:18" ht="13.15" customHeight="1">
      <c r="A20"/>
      <c r="B20"/>
      <c r="C20"/>
      <c r="D20"/>
      <c r="E20" s="81" t="s">
        <v>169</v>
      </c>
      <c r="F20" s="81" t="s">
        <v>170</v>
      </c>
      <c r="G20" s="81" t="s">
        <v>671</v>
      </c>
      <c r="H20" s="81" t="s">
        <v>672</v>
      </c>
      <c r="I20" s="81" t="s">
        <v>673</v>
      </c>
      <c r="J20" s="81" t="s">
        <v>674</v>
      </c>
      <c r="K20" s="81" t="s">
        <v>675</v>
      </c>
      <c r="L20" s="81" t="s">
        <v>676</v>
      </c>
      <c r="M20"/>
      <c r="N20"/>
      <c r="O20"/>
      <c r="P20"/>
      <c r="Q20"/>
      <c r="R20"/>
    </row>
    <row r="21" spans="1:18" ht="13.15" customHeight="1">
      <c r="A21"/>
      <c r="B21"/>
      <c r="C21"/>
      <c r="D21"/>
      <c r="E21" s="81" t="s">
        <v>677</v>
      </c>
      <c r="F21" s="81" t="s">
        <v>678</v>
      </c>
      <c r="G21" s="81" t="s">
        <v>679</v>
      </c>
      <c r="H21" s="81" t="s">
        <v>680</v>
      </c>
      <c r="I21" s="81" t="s">
        <v>362</v>
      </c>
      <c r="J21" s="81" t="s">
        <v>363</v>
      </c>
      <c r="K21" s="81" t="s">
        <v>681</v>
      </c>
      <c r="L21" s="81" t="s">
        <v>682</v>
      </c>
      <c r="M21"/>
      <c r="N21"/>
      <c r="O21"/>
      <c r="P21"/>
      <c r="Q21"/>
      <c r="R21"/>
    </row>
    <row r="22" spans="1:18" ht="13.15" customHeight="1">
      <c r="A22"/>
      <c r="B22"/>
      <c r="C22"/>
      <c r="D22"/>
      <c r="E22" s="81" t="s">
        <v>173</v>
      </c>
      <c r="F22" s="81" t="s">
        <v>174</v>
      </c>
      <c r="G22" s="81" t="s">
        <v>683</v>
      </c>
      <c r="H22" s="81" t="s">
        <v>684</v>
      </c>
      <c r="I22" s="81" t="s">
        <v>580</v>
      </c>
      <c r="J22" s="81" t="s">
        <v>685</v>
      </c>
      <c r="K22" s="81" t="s">
        <v>686</v>
      </c>
      <c r="L22" s="81" t="s">
        <v>687</v>
      </c>
      <c r="M22"/>
      <c r="N22"/>
      <c r="O22"/>
      <c r="P22"/>
      <c r="Q22"/>
      <c r="R22"/>
    </row>
    <row r="23" spans="1:18" ht="13.15" customHeight="1">
      <c r="A23"/>
      <c r="B23"/>
      <c r="C23"/>
      <c r="D23"/>
      <c r="E23" s="81" t="s">
        <v>688</v>
      </c>
      <c r="F23" s="81" t="s">
        <v>689</v>
      </c>
      <c r="G23" s="81" t="s">
        <v>690</v>
      </c>
      <c r="H23" s="81" t="s">
        <v>691</v>
      </c>
      <c r="I23" s="81" t="s">
        <v>130</v>
      </c>
      <c r="J23" s="81" t="s">
        <v>161</v>
      </c>
      <c r="K23" s="81" t="s">
        <v>692</v>
      </c>
      <c r="L23" s="81" t="s">
        <v>693</v>
      </c>
      <c r="M23"/>
      <c r="N23"/>
      <c r="O23"/>
      <c r="P23"/>
      <c r="Q23"/>
      <c r="R23"/>
    </row>
    <row r="24" spans="1:18" ht="13.15" customHeight="1">
      <c r="A24"/>
      <c r="B24"/>
      <c r="C24"/>
      <c r="D24"/>
      <c r="E24" s="81" t="s">
        <v>179</v>
      </c>
      <c r="F24" s="81" t="s">
        <v>180</v>
      </c>
      <c r="G24" s="81" t="s">
        <v>694</v>
      </c>
      <c r="H24" s="81" t="s">
        <v>695</v>
      </c>
      <c r="I24" s="81" t="s">
        <v>324</v>
      </c>
      <c r="J24" s="81" t="s">
        <v>325</v>
      </c>
      <c r="K24" s="81" t="s">
        <v>696</v>
      </c>
      <c r="L24" s="81" t="s">
        <v>697</v>
      </c>
      <c r="M24"/>
      <c r="N24"/>
      <c r="O24"/>
      <c r="P24"/>
      <c r="Q24"/>
      <c r="R24"/>
    </row>
    <row r="25" spans="1:18" ht="13.15" customHeight="1">
      <c r="A25"/>
      <c r="B25"/>
      <c r="C25"/>
      <c r="D25"/>
      <c r="E25" s="81" t="s">
        <v>181</v>
      </c>
      <c r="F25" s="81" t="s">
        <v>182</v>
      </c>
      <c r="G25" s="81" t="s">
        <v>698</v>
      </c>
      <c r="H25" s="81" t="s">
        <v>699</v>
      </c>
      <c r="I25" s="81" t="s">
        <v>700</v>
      </c>
      <c r="J25" s="81" t="s">
        <v>701</v>
      </c>
      <c r="K25" s="81" t="s">
        <v>702</v>
      </c>
      <c r="L25" s="81" t="s">
        <v>703</v>
      </c>
      <c r="M25"/>
      <c r="N25"/>
      <c r="O25"/>
      <c r="P25"/>
      <c r="Q25"/>
      <c r="R25"/>
    </row>
    <row r="26" spans="1:18" ht="13.15" customHeight="1">
      <c r="A26"/>
      <c r="B26"/>
      <c r="C26"/>
      <c r="D26"/>
      <c r="E26" s="81" t="s">
        <v>704</v>
      </c>
      <c r="F26" s="81" t="s">
        <v>705</v>
      </c>
      <c r="G26" s="81" t="s">
        <v>706</v>
      </c>
      <c r="H26" s="81" t="s">
        <v>707</v>
      </c>
      <c r="I26" s="81" t="s">
        <v>171</v>
      </c>
      <c r="J26" s="81" t="s">
        <v>172</v>
      </c>
      <c r="K26" s="81" t="s">
        <v>708</v>
      </c>
      <c r="L26" s="81" t="s">
        <v>709</v>
      </c>
      <c r="M26"/>
      <c r="N26"/>
      <c r="O26"/>
      <c r="P26"/>
      <c r="Q26"/>
      <c r="R26"/>
    </row>
    <row r="27" spans="1:18" ht="13.15" customHeight="1">
      <c r="A27"/>
      <c r="B27"/>
      <c r="C27"/>
      <c r="D27"/>
      <c r="E27" s="81" t="s">
        <v>187</v>
      </c>
      <c r="F27" s="81" t="s">
        <v>188</v>
      </c>
      <c r="G27" s="81" t="s">
        <v>710</v>
      </c>
      <c r="H27" s="81" t="s">
        <v>711</v>
      </c>
      <c r="I27" s="81" t="s">
        <v>153</v>
      </c>
      <c r="J27" s="81" t="s">
        <v>154</v>
      </c>
      <c r="K27" s="81" t="s">
        <v>712</v>
      </c>
      <c r="L27" s="81" t="s">
        <v>713</v>
      </c>
      <c r="M27"/>
      <c r="N27"/>
      <c r="O27"/>
      <c r="P27"/>
      <c r="Q27"/>
      <c r="R27"/>
    </row>
    <row r="28" spans="1:18" ht="13.15" customHeight="1">
      <c r="A28"/>
      <c r="B28"/>
      <c r="C28"/>
      <c r="D28"/>
      <c r="E28" s="81" t="s">
        <v>190</v>
      </c>
      <c r="F28" s="81" t="s">
        <v>191</v>
      </c>
      <c r="G28" s="81" t="s">
        <v>714</v>
      </c>
      <c r="H28" s="81" t="s">
        <v>715</v>
      </c>
      <c r="I28" s="81" t="s">
        <v>82</v>
      </c>
      <c r="J28" s="81" t="s">
        <v>158</v>
      </c>
      <c r="K28" s="81" t="s">
        <v>716</v>
      </c>
      <c r="L28" s="81" t="s">
        <v>717</v>
      </c>
      <c r="M28"/>
      <c r="N28"/>
      <c r="O28"/>
      <c r="P28"/>
      <c r="Q28"/>
      <c r="R28"/>
    </row>
    <row r="29" spans="1:18" ht="13.15" customHeight="1">
      <c r="A29"/>
      <c r="B29"/>
      <c r="C29"/>
      <c r="D29"/>
      <c r="E29" s="81" t="s">
        <v>194</v>
      </c>
      <c r="F29" s="81" t="s">
        <v>195</v>
      </c>
      <c r="G29" s="81" t="s">
        <v>718</v>
      </c>
      <c r="H29" s="81" t="s">
        <v>719</v>
      </c>
      <c r="I29" s="81" t="s">
        <v>118</v>
      </c>
      <c r="J29" s="81" t="s">
        <v>151</v>
      </c>
      <c r="K29" s="81" t="s">
        <v>720</v>
      </c>
      <c r="L29" s="81" t="s">
        <v>721</v>
      </c>
      <c r="M29"/>
      <c r="N29"/>
      <c r="O29"/>
      <c r="P29"/>
      <c r="Q29"/>
      <c r="R29"/>
    </row>
    <row r="30" spans="1:18" ht="13.15" customHeight="1">
      <c r="A30"/>
      <c r="B30"/>
      <c r="C30"/>
      <c r="D30"/>
      <c r="E30" s="81" t="s">
        <v>722</v>
      </c>
      <c r="F30" s="81" t="s">
        <v>723</v>
      </c>
      <c r="G30" s="81"/>
      <c r="H30" s="81"/>
      <c r="I30" s="81" t="s">
        <v>165</v>
      </c>
      <c r="J30" s="81" t="s">
        <v>166</v>
      </c>
      <c r="K30" s="81" t="s">
        <v>724</v>
      </c>
      <c r="L30" s="81" t="s">
        <v>725</v>
      </c>
      <c r="M30"/>
      <c r="N30"/>
      <c r="O30"/>
      <c r="P30"/>
      <c r="Q30"/>
      <c r="R30"/>
    </row>
    <row r="31" spans="1:18" ht="13.15" customHeight="1">
      <c r="A31"/>
      <c r="B31"/>
      <c r="C31"/>
      <c r="D31"/>
      <c r="E31" s="81" t="s">
        <v>201</v>
      </c>
      <c r="F31" s="81" t="s">
        <v>202</v>
      </c>
      <c r="G31" s="81"/>
      <c r="H31" s="81"/>
      <c r="I31" s="81" t="s">
        <v>175</v>
      </c>
      <c r="J31" s="81" t="s">
        <v>176</v>
      </c>
      <c r="K31" s="81" t="s">
        <v>726</v>
      </c>
      <c r="L31" s="81" t="s">
        <v>727</v>
      </c>
      <c r="M31"/>
      <c r="N31"/>
      <c r="O31"/>
      <c r="P31"/>
      <c r="Q31"/>
      <c r="R31"/>
    </row>
    <row r="32" spans="1:18" ht="13.15" customHeight="1">
      <c r="A32"/>
      <c r="B32"/>
      <c r="C32"/>
      <c r="D32"/>
      <c r="E32" s="81" t="s">
        <v>205</v>
      </c>
      <c r="F32" s="81" t="s">
        <v>206</v>
      </c>
      <c r="G32" s="81"/>
      <c r="H32" s="81"/>
      <c r="I32" s="81" t="s">
        <v>250</v>
      </c>
      <c r="J32" s="81" t="s">
        <v>251</v>
      </c>
      <c r="K32" s="81" t="s">
        <v>728</v>
      </c>
      <c r="L32" s="81" t="s">
        <v>729</v>
      </c>
      <c r="M32"/>
      <c r="N32"/>
      <c r="O32"/>
      <c r="P32"/>
      <c r="Q32"/>
      <c r="R32"/>
    </row>
    <row r="33" spans="1:18" ht="13.15" customHeight="1">
      <c r="A33"/>
      <c r="B33"/>
      <c r="C33"/>
      <c r="D33"/>
      <c r="E33" s="81" t="s">
        <v>730</v>
      </c>
      <c r="F33" s="81" t="s">
        <v>731</v>
      </c>
      <c r="G33" s="81"/>
      <c r="H33" s="81"/>
      <c r="I33" s="81" t="s">
        <v>177</v>
      </c>
      <c r="J33" s="81" t="s">
        <v>178</v>
      </c>
      <c r="K33" s="81" t="s">
        <v>732</v>
      </c>
      <c r="L33" s="81" t="s">
        <v>733</v>
      </c>
      <c r="M33"/>
      <c r="N33"/>
      <c r="O33"/>
      <c r="P33"/>
      <c r="Q33"/>
      <c r="R33"/>
    </row>
    <row r="34" spans="1:18" ht="13.15" customHeight="1">
      <c r="A34"/>
      <c r="B34"/>
      <c r="C34"/>
      <c r="D34"/>
      <c r="E34" s="81" t="s">
        <v>209</v>
      </c>
      <c r="F34" s="81" t="s">
        <v>210</v>
      </c>
      <c r="G34" s="81"/>
      <c r="H34" s="81"/>
      <c r="I34" s="81" t="s">
        <v>85</v>
      </c>
      <c r="J34" s="81" t="s">
        <v>189</v>
      </c>
      <c r="K34" s="81" t="s">
        <v>734</v>
      </c>
      <c r="L34" s="81" t="s">
        <v>735</v>
      </c>
      <c r="M34"/>
      <c r="N34"/>
      <c r="O34"/>
      <c r="P34"/>
      <c r="Q34"/>
      <c r="R34"/>
    </row>
    <row r="35" spans="1:18" ht="13.15" customHeight="1">
      <c r="A35"/>
      <c r="B35"/>
      <c r="C35"/>
      <c r="D35"/>
      <c r="E35" s="81" t="s">
        <v>736</v>
      </c>
      <c r="F35" s="81" t="s">
        <v>737</v>
      </c>
      <c r="G35" s="81"/>
      <c r="H35" s="81"/>
      <c r="I35" s="81" t="s">
        <v>738</v>
      </c>
      <c r="J35" s="81" t="s">
        <v>739</v>
      </c>
      <c r="K35" s="81" t="s">
        <v>740</v>
      </c>
      <c r="L35" s="81" t="s">
        <v>741</v>
      </c>
      <c r="M35"/>
      <c r="N35"/>
      <c r="O35"/>
      <c r="P35"/>
      <c r="Q35"/>
      <c r="R35"/>
    </row>
    <row r="36" spans="1:18" ht="13.15" customHeight="1">
      <c r="A36"/>
      <c r="B36"/>
      <c r="C36"/>
      <c r="D36"/>
      <c r="E36" s="81" t="s">
        <v>742</v>
      </c>
      <c r="F36" s="81" t="s">
        <v>743</v>
      </c>
      <c r="G36" s="81"/>
      <c r="H36" s="81"/>
      <c r="I36" s="81" t="s">
        <v>744</v>
      </c>
      <c r="J36" s="81" t="s">
        <v>745</v>
      </c>
      <c r="K36" s="81" t="s">
        <v>746</v>
      </c>
      <c r="L36" s="81" t="s">
        <v>747</v>
      </c>
      <c r="M36"/>
      <c r="N36"/>
      <c r="O36"/>
      <c r="P36"/>
      <c r="Q36"/>
      <c r="R36"/>
    </row>
    <row r="37" spans="1:18" ht="13.15" customHeight="1">
      <c r="A37"/>
      <c r="B37"/>
      <c r="C37"/>
      <c r="D37"/>
      <c r="E37" s="81" t="s">
        <v>216</v>
      </c>
      <c r="F37" s="81" t="s">
        <v>217</v>
      </c>
      <c r="G37" s="81"/>
      <c r="H37" s="81"/>
      <c r="I37" s="81" t="s">
        <v>196</v>
      </c>
      <c r="J37" s="81" t="s">
        <v>197</v>
      </c>
      <c r="K37" s="81" t="s">
        <v>257</v>
      </c>
      <c r="L37" s="81" t="s">
        <v>258</v>
      </c>
      <c r="M37"/>
      <c r="N37"/>
      <c r="O37"/>
      <c r="P37"/>
      <c r="Q37"/>
      <c r="R37"/>
    </row>
    <row r="38" spans="1:18" ht="13.15" customHeight="1">
      <c r="A38"/>
      <c r="B38"/>
      <c r="C38"/>
      <c r="D38"/>
      <c r="E38" s="81" t="s">
        <v>220</v>
      </c>
      <c r="F38" s="81" t="s">
        <v>221</v>
      </c>
      <c r="G38" s="81"/>
      <c r="H38" s="81"/>
      <c r="I38" s="81" t="s">
        <v>211</v>
      </c>
      <c r="J38" s="81" t="s">
        <v>212</v>
      </c>
      <c r="K38" s="81" t="s">
        <v>748</v>
      </c>
      <c r="L38" s="81" t="s">
        <v>749</v>
      </c>
      <c r="M38"/>
      <c r="N38"/>
      <c r="O38"/>
      <c r="P38"/>
      <c r="Q38"/>
      <c r="R38"/>
    </row>
    <row r="39" spans="1:18" ht="13.15" customHeight="1">
      <c r="A39"/>
      <c r="B39"/>
      <c r="C39"/>
      <c r="D39"/>
      <c r="E39" s="81" t="s">
        <v>750</v>
      </c>
      <c r="F39" s="81" t="s">
        <v>751</v>
      </c>
      <c r="G39" s="81"/>
      <c r="H39" s="81"/>
      <c r="I39" s="81" t="s">
        <v>198</v>
      </c>
      <c r="J39" s="81" t="s">
        <v>199</v>
      </c>
      <c r="K39" s="81" t="s">
        <v>752</v>
      </c>
      <c r="L39" s="81" t="s">
        <v>753</v>
      </c>
      <c r="M39"/>
      <c r="N39"/>
      <c r="O39"/>
      <c r="P39"/>
      <c r="Q39"/>
      <c r="R39"/>
    </row>
    <row r="40" spans="1:18" ht="13.15" customHeight="1">
      <c r="A40"/>
      <c r="B40"/>
      <c r="C40"/>
      <c r="D40"/>
      <c r="E40" s="81" t="s">
        <v>226</v>
      </c>
      <c r="F40" s="81" t="s">
        <v>227</v>
      </c>
      <c r="G40" s="81"/>
      <c r="H40" s="81"/>
      <c r="I40" s="81" t="s">
        <v>207</v>
      </c>
      <c r="J40" s="81" t="s">
        <v>208</v>
      </c>
      <c r="K40" s="81" t="s">
        <v>185</v>
      </c>
      <c r="L40" s="81" t="s">
        <v>754</v>
      </c>
      <c r="M40"/>
      <c r="N40"/>
      <c r="O40"/>
      <c r="P40"/>
      <c r="Q40"/>
      <c r="R40"/>
    </row>
    <row r="41" spans="1:18" ht="13.15" customHeight="1">
      <c r="A41"/>
      <c r="B41"/>
      <c r="C41"/>
      <c r="D41"/>
      <c r="E41" s="81" t="s">
        <v>755</v>
      </c>
      <c r="F41" s="81" t="s">
        <v>756</v>
      </c>
      <c r="G41" s="81"/>
      <c r="H41" s="81"/>
      <c r="I41" s="81" t="s">
        <v>203</v>
      </c>
      <c r="J41" s="81" t="s">
        <v>204</v>
      </c>
      <c r="K41" s="81" t="s">
        <v>757</v>
      </c>
      <c r="L41" s="81" t="s">
        <v>758</v>
      </c>
      <c r="M41"/>
      <c r="N41"/>
      <c r="O41"/>
      <c r="P41"/>
      <c r="Q41"/>
      <c r="R41"/>
    </row>
    <row r="42" spans="1:18" ht="13.15" customHeight="1">
      <c r="A42"/>
      <c r="B42"/>
      <c r="C42"/>
      <c r="D42"/>
      <c r="E42" s="81" t="s">
        <v>759</v>
      </c>
      <c r="F42" s="81" t="s">
        <v>760</v>
      </c>
      <c r="G42" s="81"/>
      <c r="H42" s="81"/>
      <c r="I42" s="81" t="s">
        <v>214</v>
      </c>
      <c r="J42" s="81" t="s">
        <v>215</v>
      </c>
      <c r="K42" s="81" t="s">
        <v>761</v>
      </c>
      <c r="L42" s="81" t="s">
        <v>762</v>
      </c>
      <c r="M42"/>
      <c r="N42"/>
      <c r="O42"/>
      <c r="P42"/>
      <c r="Q42"/>
      <c r="R42"/>
    </row>
    <row r="43" spans="1:18" ht="13.15" customHeight="1">
      <c r="A43"/>
      <c r="B43"/>
      <c r="C43"/>
      <c r="D43"/>
      <c r="E43" s="81" t="s">
        <v>234</v>
      </c>
      <c r="F43" s="81" t="s">
        <v>235</v>
      </c>
      <c r="G43" s="81"/>
      <c r="H43" s="81"/>
      <c r="I43" s="81" t="s">
        <v>218</v>
      </c>
      <c r="J43" s="81" t="s">
        <v>219</v>
      </c>
      <c r="K43" s="81" t="s">
        <v>382</v>
      </c>
      <c r="L43" s="81" t="s">
        <v>383</v>
      </c>
      <c r="M43"/>
      <c r="N43"/>
      <c r="O43"/>
      <c r="P43"/>
      <c r="Q43"/>
      <c r="R43"/>
    </row>
    <row r="44" spans="1:18" ht="13.15" customHeight="1">
      <c r="A44"/>
      <c r="B44"/>
      <c r="C44"/>
      <c r="D44"/>
      <c r="E44" s="81" t="s">
        <v>236</v>
      </c>
      <c r="F44" s="81" t="s">
        <v>237</v>
      </c>
      <c r="G44" s="81"/>
      <c r="H44" s="81"/>
      <c r="I44" s="81" t="s">
        <v>58</v>
      </c>
      <c r="J44" s="81" t="s">
        <v>213</v>
      </c>
      <c r="K44" s="81" t="s">
        <v>763</v>
      </c>
      <c r="L44" s="81" t="s">
        <v>764</v>
      </c>
      <c r="M44"/>
      <c r="N44"/>
      <c r="O44"/>
      <c r="P44"/>
      <c r="Q44"/>
      <c r="R44"/>
    </row>
    <row r="45" spans="1:18" ht="13.15" customHeight="1">
      <c r="A45"/>
      <c r="B45"/>
      <c r="C45"/>
      <c r="D45"/>
      <c r="E45" s="81" t="s">
        <v>765</v>
      </c>
      <c r="F45" s="81" t="s">
        <v>766</v>
      </c>
      <c r="G45" s="81"/>
      <c r="H45" s="81"/>
      <c r="I45" s="81" t="s">
        <v>224</v>
      </c>
      <c r="J45" s="81" t="s">
        <v>225</v>
      </c>
      <c r="K45" s="81" t="s">
        <v>192</v>
      </c>
      <c r="L45" s="81" t="s">
        <v>193</v>
      </c>
      <c r="M45"/>
      <c r="N45"/>
      <c r="O45"/>
      <c r="P45"/>
      <c r="Q45"/>
      <c r="R45"/>
    </row>
    <row r="46" spans="1:18" ht="13.15" customHeight="1">
      <c r="A46"/>
      <c r="B46"/>
      <c r="C46"/>
      <c r="D46"/>
      <c r="E46" s="81" t="s">
        <v>767</v>
      </c>
      <c r="F46" s="81" t="s">
        <v>768</v>
      </c>
      <c r="G46" s="81"/>
      <c r="H46" s="81"/>
      <c r="I46" s="81" t="s">
        <v>232</v>
      </c>
      <c r="J46" s="81" t="s">
        <v>233</v>
      </c>
      <c r="K46" s="81" t="s">
        <v>769</v>
      </c>
      <c r="L46" s="81" t="s">
        <v>770</v>
      </c>
      <c r="M46"/>
      <c r="N46"/>
      <c r="O46"/>
      <c r="P46"/>
      <c r="Q46"/>
      <c r="R46"/>
    </row>
    <row r="47" spans="1:18" ht="13.15" customHeight="1">
      <c r="A47"/>
      <c r="B47"/>
      <c r="C47"/>
      <c r="D47"/>
      <c r="E47" s="81" t="s">
        <v>244</v>
      </c>
      <c r="F47" s="81" t="s">
        <v>245</v>
      </c>
      <c r="G47" s="81"/>
      <c r="H47" s="81"/>
      <c r="I47" s="81" t="s">
        <v>228</v>
      </c>
      <c r="J47" s="81" t="s">
        <v>229</v>
      </c>
      <c r="K47" s="81" t="s">
        <v>771</v>
      </c>
      <c r="L47" s="81" t="s">
        <v>772</v>
      </c>
      <c r="M47"/>
      <c r="N47"/>
      <c r="O47"/>
      <c r="P47"/>
      <c r="Q47"/>
      <c r="R47"/>
    </row>
    <row r="48" spans="1:18" ht="13.15" customHeight="1">
      <c r="A48"/>
      <c r="B48"/>
      <c r="C48"/>
      <c r="D48"/>
      <c r="E48" s="81" t="s">
        <v>248</v>
      </c>
      <c r="F48" s="81" t="s">
        <v>249</v>
      </c>
      <c r="G48" s="81"/>
      <c r="H48" s="81"/>
      <c r="I48" s="81" t="s">
        <v>230</v>
      </c>
      <c r="J48" s="81" t="s">
        <v>231</v>
      </c>
      <c r="K48" s="81" t="s">
        <v>773</v>
      </c>
      <c r="L48" s="81" t="s">
        <v>774</v>
      </c>
      <c r="M48"/>
      <c r="N48"/>
      <c r="O48"/>
      <c r="P48"/>
      <c r="Q48"/>
      <c r="R48"/>
    </row>
    <row r="49" spans="1:18" ht="13.15" customHeight="1">
      <c r="A49"/>
      <c r="B49"/>
      <c r="C49"/>
      <c r="D49"/>
      <c r="E49" s="81" t="s">
        <v>775</v>
      </c>
      <c r="F49" s="81" t="s">
        <v>776</v>
      </c>
      <c r="G49" s="81"/>
      <c r="H49" s="81"/>
      <c r="I49" s="81" t="s">
        <v>777</v>
      </c>
      <c r="J49" s="81" t="s">
        <v>778</v>
      </c>
      <c r="K49" s="81" t="s">
        <v>779</v>
      </c>
      <c r="L49" s="81" t="s">
        <v>780</v>
      </c>
      <c r="M49"/>
      <c r="N49"/>
      <c r="O49"/>
      <c r="P49"/>
      <c r="Q49"/>
      <c r="R49"/>
    </row>
    <row r="50" spans="1:18" ht="13.15" customHeight="1">
      <c r="A50"/>
      <c r="B50"/>
      <c r="C50"/>
      <c r="D50"/>
      <c r="E50" s="81" t="s">
        <v>781</v>
      </c>
      <c r="F50" s="81" t="s">
        <v>782</v>
      </c>
      <c r="G50" s="81"/>
      <c r="H50" s="81"/>
      <c r="I50" s="81" t="s">
        <v>439</v>
      </c>
      <c r="J50" s="81" t="s">
        <v>440</v>
      </c>
      <c r="K50" s="81" t="s">
        <v>783</v>
      </c>
      <c r="L50" s="81" t="s">
        <v>784</v>
      </c>
      <c r="M50"/>
      <c r="N50"/>
      <c r="O50"/>
      <c r="P50"/>
      <c r="Q50"/>
      <c r="R50"/>
    </row>
    <row r="51" spans="1:18" ht="13.15" customHeight="1">
      <c r="A51"/>
      <c r="B51"/>
      <c r="C51"/>
      <c r="D51"/>
      <c r="E51" s="81" t="s">
        <v>785</v>
      </c>
      <c r="F51" s="81" t="s">
        <v>786</v>
      </c>
      <c r="G51" s="81"/>
      <c r="H51" s="81"/>
      <c r="I51" s="81" t="s">
        <v>787</v>
      </c>
      <c r="J51" s="81" t="s">
        <v>788</v>
      </c>
      <c r="K51" s="81" t="s">
        <v>789</v>
      </c>
      <c r="L51" s="81" t="s">
        <v>790</v>
      </c>
      <c r="M51"/>
      <c r="N51"/>
      <c r="O51"/>
      <c r="P51"/>
      <c r="Q51"/>
      <c r="R51"/>
    </row>
    <row r="52" spans="1:18" ht="13.15" customHeight="1">
      <c r="A52"/>
      <c r="B52"/>
      <c r="C52"/>
      <c r="D52"/>
      <c r="E52" s="81" t="s">
        <v>791</v>
      </c>
      <c r="F52" s="81" t="s">
        <v>792</v>
      </c>
      <c r="G52" s="81"/>
      <c r="H52" s="81"/>
      <c r="I52" s="81" t="s">
        <v>185</v>
      </c>
      <c r="J52" s="81" t="s">
        <v>241</v>
      </c>
      <c r="K52" s="81" t="s">
        <v>793</v>
      </c>
      <c r="L52" s="81" t="s">
        <v>794</v>
      </c>
      <c r="M52"/>
      <c r="N52"/>
      <c r="O52"/>
      <c r="P52"/>
      <c r="Q52"/>
      <c r="R52"/>
    </row>
    <row r="53" spans="1:18" ht="13.15" customHeight="1">
      <c r="A53"/>
      <c r="B53"/>
      <c r="C53"/>
      <c r="D53"/>
      <c r="E53" s="81" t="s">
        <v>262</v>
      </c>
      <c r="F53" s="81" t="s">
        <v>263</v>
      </c>
      <c r="G53" s="81"/>
      <c r="H53" s="81"/>
      <c r="I53" s="81" t="s">
        <v>297</v>
      </c>
      <c r="J53" s="81" t="s">
        <v>445</v>
      </c>
      <c r="K53" s="81" t="s">
        <v>795</v>
      </c>
      <c r="L53" s="81" t="s">
        <v>796</v>
      </c>
      <c r="M53"/>
      <c r="N53"/>
      <c r="O53"/>
      <c r="P53"/>
      <c r="Q53"/>
      <c r="R53"/>
    </row>
    <row r="54" spans="1:18" ht="13.15" customHeight="1">
      <c r="A54"/>
      <c r="B54"/>
      <c r="C54"/>
      <c r="D54"/>
      <c r="E54" s="81" t="s">
        <v>797</v>
      </c>
      <c r="F54" s="81" t="s">
        <v>798</v>
      </c>
      <c r="G54" s="81"/>
      <c r="H54" s="81"/>
      <c r="I54" s="81" t="s">
        <v>238</v>
      </c>
      <c r="J54" s="81" t="s">
        <v>239</v>
      </c>
      <c r="K54" s="81" t="s">
        <v>799</v>
      </c>
      <c r="L54" s="81" t="s">
        <v>800</v>
      </c>
      <c r="M54"/>
      <c r="N54"/>
      <c r="O54"/>
      <c r="P54"/>
      <c r="Q54"/>
      <c r="R54"/>
    </row>
    <row r="55" spans="1:18" ht="13.15" customHeight="1">
      <c r="A55"/>
      <c r="B55"/>
      <c r="C55"/>
      <c r="D55"/>
      <c r="E55" s="81" t="s">
        <v>269</v>
      </c>
      <c r="F55" s="81" t="s">
        <v>270</v>
      </c>
      <c r="G55" s="81"/>
      <c r="H55" s="81"/>
      <c r="I55" s="81" t="s">
        <v>246</v>
      </c>
      <c r="J55" s="81" t="s">
        <v>247</v>
      </c>
      <c r="K55" s="81" t="s">
        <v>200</v>
      </c>
      <c r="L55" s="81" t="s">
        <v>801</v>
      </c>
      <c r="M55"/>
      <c r="N55"/>
      <c r="O55"/>
      <c r="P55"/>
      <c r="Q55"/>
      <c r="R55"/>
    </row>
    <row r="56" spans="1:18" ht="13.15" customHeight="1">
      <c r="A56"/>
      <c r="B56"/>
      <c r="C56"/>
      <c r="D56"/>
      <c r="E56" s="81" t="s">
        <v>273</v>
      </c>
      <c r="F56" s="81" t="s">
        <v>274</v>
      </c>
      <c r="G56" s="81"/>
      <c r="H56" s="81"/>
      <c r="I56" s="81" t="s">
        <v>70</v>
      </c>
      <c r="J56" s="81" t="s">
        <v>252</v>
      </c>
      <c r="K56" s="81" t="s">
        <v>802</v>
      </c>
      <c r="L56" s="81" t="s">
        <v>803</v>
      </c>
      <c r="M56"/>
      <c r="N56"/>
      <c r="O56"/>
      <c r="P56"/>
      <c r="Q56"/>
      <c r="R56"/>
    </row>
    <row r="57" spans="1:18" ht="13.15" customHeight="1">
      <c r="A57"/>
      <c r="B57"/>
      <c r="C57"/>
      <c r="D57"/>
      <c r="E57" s="81" t="s">
        <v>804</v>
      </c>
      <c r="F57" s="81" t="s">
        <v>805</v>
      </c>
      <c r="G57" s="81"/>
      <c r="H57" s="81"/>
      <c r="I57" s="81" t="s">
        <v>255</v>
      </c>
      <c r="J57" s="81" t="s">
        <v>256</v>
      </c>
      <c r="K57" s="81" t="s">
        <v>806</v>
      </c>
      <c r="L57" s="81" t="s">
        <v>807</v>
      </c>
      <c r="M57"/>
      <c r="N57"/>
      <c r="O57"/>
      <c r="P57"/>
      <c r="Q57"/>
      <c r="R57"/>
    </row>
    <row r="58" spans="1:18" ht="13.15" customHeight="1">
      <c r="A58"/>
      <c r="B58"/>
      <c r="C58"/>
      <c r="D58"/>
      <c r="E58" s="81" t="s">
        <v>808</v>
      </c>
      <c r="F58" s="81" t="s">
        <v>809</v>
      </c>
      <c r="G58" s="81"/>
      <c r="H58" s="81"/>
      <c r="I58" s="81" t="s">
        <v>266</v>
      </c>
      <c r="J58" s="81" t="s">
        <v>267</v>
      </c>
      <c r="K58" s="81" t="s">
        <v>810</v>
      </c>
      <c r="L58" s="81" t="s">
        <v>811</v>
      </c>
      <c r="M58"/>
      <c r="N58"/>
      <c r="O58"/>
      <c r="P58"/>
      <c r="Q58"/>
      <c r="R58"/>
    </row>
    <row r="59" spans="1:18" ht="13.15" customHeight="1">
      <c r="A59"/>
      <c r="B59"/>
      <c r="C59"/>
      <c r="D59"/>
      <c r="E59" s="81" t="s">
        <v>812</v>
      </c>
      <c r="F59" s="81" t="s">
        <v>813</v>
      </c>
      <c r="G59" s="81"/>
      <c r="H59" s="81"/>
      <c r="I59" s="81" t="s">
        <v>264</v>
      </c>
      <c r="J59" s="81" t="s">
        <v>265</v>
      </c>
      <c r="K59" s="81" t="s">
        <v>814</v>
      </c>
      <c r="L59" s="81" t="s">
        <v>815</v>
      </c>
      <c r="M59"/>
      <c r="N59"/>
      <c r="O59"/>
      <c r="P59"/>
      <c r="Q59"/>
      <c r="R59"/>
    </row>
    <row r="60" spans="1:18" ht="13.15" customHeight="1">
      <c r="A60"/>
      <c r="B60"/>
      <c r="C60"/>
      <c r="D60"/>
      <c r="E60" s="81" t="s">
        <v>284</v>
      </c>
      <c r="F60" s="81" t="s">
        <v>285</v>
      </c>
      <c r="G60" s="81"/>
      <c r="H60" s="81"/>
      <c r="I60" s="81" t="s">
        <v>259</v>
      </c>
      <c r="J60" s="81" t="s">
        <v>260</v>
      </c>
      <c r="K60" s="81" t="s">
        <v>816</v>
      </c>
      <c r="L60" s="81" t="s">
        <v>817</v>
      </c>
      <c r="M60"/>
      <c r="N60"/>
      <c r="O60"/>
      <c r="P60"/>
      <c r="Q60"/>
      <c r="R60"/>
    </row>
    <row r="61" spans="1:18" ht="13.15" customHeight="1">
      <c r="A61"/>
      <c r="B61"/>
      <c r="C61"/>
      <c r="D61"/>
      <c r="E61" s="81" t="s">
        <v>289</v>
      </c>
      <c r="F61" s="81" t="s">
        <v>290</v>
      </c>
      <c r="G61" s="81"/>
      <c r="H61" s="81"/>
      <c r="I61" s="81" t="s">
        <v>277</v>
      </c>
      <c r="J61" s="81" t="s">
        <v>278</v>
      </c>
      <c r="K61" s="81" t="s">
        <v>818</v>
      </c>
      <c r="L61" s="81" t="s">
        <v>819</v>
      </c>
      <c r="M61"/>
      <c r="N61"/>
      <c r="O61"/>
      <c r="P61"/>
      <c r="Q61"/>
      <c r="R61"/>
    </row>
    <row r="62" spans="1:18" ht="13.15" customHeight="1">
      <c r="A62"/>
      <c r="B62"/>
      <c r="C62"/>
      <c r="D62"/>
      <c r="E62" s="81" t="s">
        <v>295</v>
      </c>
      <c r="F62" s="81" t="s">
        <v>296</v>
      </c>
      <c r="G62" s="81"/>
      <c r="H62" s="81"/>
      <c r="I62" s="81" t="s">
        <v>275</v>
      </c>
      <c r="J62" s="81" t="s">
        <v>276</v>
      </c>
      <c r="K62" s="81" t="s">
        <v>373</v>
      </c>
      <c r="L62" s="81" t="s">
        <v>374</v>
      </c>
      <c r="M62"/>
      <c r="N62"/>
      <c r="O62"/>
      <c r="P62"/>
      <c r="Q62"/>
      <c r="R62"/>
    </row>
    <row r="63" spans="1:18" ht="13.15" customHeight="1">
      <c r="A63"/>
      <c r="B63"/>
      <c r="C63"/>
      <c r="D63"/>
      <c r="E63" s="81" t="s">
        <v>299</v>
      </c>
      <c r="F63" s="81" t="s">
        <v>300</v>
      </c>
      <c r="G63" s="81"/>
      <c r="H63" s="81"/>
      <c r="I63" s="81" t="s">
        <v>308</v>
      </c>
      <c r="J63" s="81" t="s">
        <v>309</v>
      </c>
      <c r="K63" s="81" t="s">
        <v>820</v>
      </c>
      <c r="L63" s="81" t="s">
        <v>821</v>
      </c>
      <c r="M63"/>
      <c r="N63"/>
      <c r="O63"/>
      <c r="P63"/>
      <c r="Q63"/>
      <c r="R63"/>
    </row>
    <row r="64" spans="1:18" ht="13.15" customHeight="1">
      <c r="A64"/>
      <c r="B64"/>
      <c r="C64"/>
      <c r="D64"/>
      <c r="E64" s="81" t="s">
        <v>822</v>
      </c>
      <c r="F64" s="81" t="s">
        <v>823</v>
      </c>
      <c r="G64" s="81"/>
      <c r="H64" s="81"/>
      <c r="I64" s="81" t="s">
        <v>301</v>
      </c>
      <c r="J64" s="81" t="s">
        <v>302</v>
      </c>
      <c r="K64" s="81" t="s">
        <v>242</v>
      </c>
      <c r="L64" s="81" t="s">
        <v>243</v>
      </c>
      <c r="M64"/>
      <c r="N64"/>
      <c r="O64"/>
      <c r="P64"/>
      <c r="Q64"/>
      <c r="R64"/>
    </row>
    <row r="65" spans="1:18" ht="13.15" customHeight="1">
      <c r="A65"/>
      <c r="B65"/>
      <c r="C65"/>
      <c r="D65"/>
      <c r="E65" s="81" t="s">
        <v>306</v>
      </c>
      <c r="F65" s="81" t="s">
        <v>307</v>
      </c>
      <c r="G65" s="81"/>
      <c r="H65" s="81"/>
      <c r="I65" s="81" t="s">
        <v>314</v>
      </c>
      <c r="J65" s="81" t="s">
        <v>315</v>
      </c>
      <c r="K65" s="81" t="s">
        <v>240</v>
      </c>
      <c r="L65" s="81" t="s">
        <v>824</v>
      </c>
      <c r="M65"/>
      <c r="N65"/>
      <c r="O65"/>
      <c r="P65"/>
      <c r="Q65"/>
      <c r="R65"/>
    </row>
    <row r="66" spans="1:18" ht="13.15" customHeight="1">
      <c r="A66"/>
      <c r="B66"/>
      <c r="C66"/>
      <c r="D66"/>
      <c r="E66" s="81" t="s">
        <v>825</v>
      </c>
      <c r="F66" s="81" t="s">
        <v>826</v>
      </c>
      <c r="G66" s="81"/>
      <c r="H66" s="81"/>
      <c r="I66" s="81" t="s">
        <v>304</v>
      </c>
      <c r="J66" s="81" t="s">
        <v>305</v>
      </c>
      <c r="K66" s="81" t="s">
        <v>827</v>
      </c>
      <c r="L66" s="81" t="s">
        <v>828</v>
      </c>
      <c r="M66"/>
      <c r="N66"/>
      <c r="O66"/>
      <c r="P66"/>
      <c r="Q66"/>
      <c r="R66"/>
    </row>
    <row r="67" spans="1:18" ht="13.15" customHeight="1">
      <c r="A67"/>
      <c r="B67"/>
      <c r="C67"/>
      <c r="D67"/>
      <c r="E67" s="81" t="s">
        <v>829</v>
      </c>
      <c r="F67" s="81" t="s">
        <v>830</v>
      </c>
      <c r="G67" s="81"/>
      <c r="H67" s="81"/>
      <c r="I67" s="81" t="s">
        <v>831</v>
      </c>
      <c r="J67" s="81" t="s">
        <v>832</v>
      </c>
      <c r="K67" s="81" t="s">
        <v>253</v>
      </c>
      <c r="L67" s="81" t="s">
        <v>254</v>
      </c>
      <c r="M67"/>
      <c r="N67"/>
      <c r="O67"/>
      <c r="P67"/>
      <c r="Q67"/>
      <c r="R67"/>
    </row>
    <row r="68" spans="1:18" ht="13.15" customHeight="1">
      <c r="A68"/>
      <c r="B68"/>
      <c r="C68"/>
      <c r="D68"/>
      <c r="E68" s="81" t="s">
        <v>833</v>
      </c>
      <c r="F68" s="81" t="s">
        <v>834</v>
      </c>
      <c r="G68" s="81"/>
      <c r="H68" s="81"/>
      <c r="I68" s="81" t="s">
        <v>286</v>
      </c>
      <c r="J68" s="81" t="s">
        <v>287</v>
      </c>
      <c r="K68" s="81" t="s">
        <v>77</v>
      </c>
      <c r="L68" s="81" t="s">
        <v>261</v>
      </c>
      <c r="M68"/>
      <c r="N68"/>
      <c r="O68"/>
      <c r="P68"/>
      <c r="Q68"/>
      <c r="R68"/>
    </row>
    <row r="69" spans="1:18" ht="13.15" customHeight="1">
      <c r="A69"/>
      <c r="B69"/>
      <c r="C69"/>
      <c r="D69"/>
      <c r="E69" s="81" t="s">
        <v>835</v>
      </c>
      <c r="F69" s="81" t="s">
        <v>836</v>
      </c>
      <c r="G69" s="81"/>
      <c r="H69" s="81"/>
      <c r="I69" s="81" t="s">
        <v>291</v>
      </c>
      <c r="J69" s="81" t="s">
        <v>292</v>
      </c>
      <c r="K69" s="81" t="s">
        <v>59</v>
      </c>
      <c r="L69" s="81" t="s">
        <v>837</v>
      </c>
      <c r="M69"/>
      <c r="N69"/>
      <c r="O69"/>
      <c r="P69"/>
      <c r="Q69"/>
      <c r="R69"/>
    </row>
    <row r="70" spans="1:18" ht="13.15" customHeight="1">
      <c r="A70"/>
      <c r="B70"/>
      <c r="C70"/>
      <c r="D70"/>
      <c r="E70" s="81" t="s">
        <v>838</v>
      </c>
      <c r="F70" s="81" t="s">
        <v>839</v>
      </c>
      <c r="G70" s="81"/>
      <c r="H70" s="81"/>
      <c r="I70" s="81" t="s">
        <v>311</v>
      </c>
      <c r="J70" s="81" t="s">
        <v>312</v>
      </c>
      <c r="K70" s="81" t="s">
        <v>375</v>
      </c>
      <c r="L70" s="81" t="s">
        <v>376</v>
      </c>
      <c r="M70"/>
      <c r="N70"/>
      <c r="O70"/>
      <c r="P70"/>
      <c r="Q70"/>
      <c r="R70"/>
    </row>
    <row r="71" spans="1:18" ht="13.15" customHeight="1">
      <c r="A71"/>
      <c r="B71"/>
      <c r="C71"/>
      <c r="D71"/>
      <c r="E71" s="81" t="s">
        <v>322</v>
      </c>
      <c r="F71" s="81" t="s">
        <v>323</v>
      </c>
      <c r="G71" s="81"/>
      <c r="H71" s="81"/>
      <c r="I71" s="81" t="s">
        <v>316</v>
      </c>
      <c r="J71" s="81" t="s">
        <v>317</v>
      </c>
      <c r="K71" s="81" t="s">
        <v>840</v>
      </c>
      <c r="L71" s="81" t="s">
        <v>841</v>
      </c>
      <c r="M71"/>
      <c r="N71"/>
      <c r="O71"/>
      <c r="P71"/>
      <c r="Q71"/>
      <c r="R71"/>
    </row>
    <row r="72" spans="1:18" ht="13.15" customHeight="1">
      <c r="A72"/>
      <c r="B72"/>
      <c r="C72"/>
      <c r="D72"/>
      <c r="E72" s="81" t="s">
        <v>842</v>
      </c>
      <c r="F72" s="81" t="s">
        <v>843</v>
      </c>
      <c r="G72" s="81"/>
      <c r="H72" s="81"/>
      <c r="I72" s="81" t="s">
        <v>320</v>
      </c>
      <c r="J72" s="81" t="s">
        <v>321</v>
      </c>
      <c r="K72" s="81" t="s">
        <v>378</v>
      </c>
      <c r="L72" s="81" t="s">
        <v>379</v>
      </c>
      <c r="M72"/>
      <c r="N72"/>
      <c r="O72"/>
      <c r="P72"/>
      <c r="Q72"/>
      <c r="R72"/>
    </row>
    <row r="73" spans="1:18" ht="13.15" customHeight="1">
      <c r="A73"/>
      <c r="B73"/>
      <c r="C73"/>
      <c r="D73"/>
      <c r="E73" s="81" t="s">
        <v>844</v>
      </c>
      <c r="F73" s="81" t="s">
        <v>845</v>
      </c>
      <c r="G73" s="81"/>
      <c r="H73" s="81"/>
      <c r="I73" s="81" t="s">
        <v>318</v>
      </c>
      <c r="J73" s="81" t="s">
        <v>319</v>
      </c>
      <c r="K73" s="81" t="s">
        <v>846</v>
      </c>
      <c r="L73" s="81" t="s">
        <v>847</v>
      </c>
      <c r="M73"/>
      <c r="N73"/>
      <c r="O73"/>
      <c r="P73"/>
      <c r="Q73"/>
      <c r="R73"/>
    </row>
    <row r="74" spans="1:18" ht="13.15" customHeight="1">
      <c r="A74"/>
      <c r="B74"/>
      <c r="C74"/>
      <c r="D74"/>
      <c r="E74" s="81" t="s">
        <v>848</v>
      </c>
      <c r="F74" s="81" t="s">
        <v>849</v>
      </c>
      <c r="G74" s="81"/>
      <c r="H74" s="81"/>
      <c r="I74" s="81" t="s">
        <v>271</v>
      </c>
      <c r="J74" s="81" t="s">
        <v>272</v>
      </c>
      <c r="K74" s="81" t="s">
        <v>268</v>
      </c>
      <c r="L74" s="81" t="s">
        <v>850</v>
      </c>
      <c r="M74"/>
      <c r="N74"/>
      <c r="O74"/>
      <c r="P74"/>
      <c r="Q74"/>
      <c r="R74"/>
    </row>
    <row r="75" spans="1:18" ht="13.15" customHeight="1">
      <c r="A75"/>
      <c r="B75"/>
      <c r="C75"/>
      <c r="D75"/>
      <c r="E75" s="81" t="s">
        <v>851</v>
      </c>
      <c r="F75" s="81" t="s">
        <v>852</v>
      </c>
      <c r="G75" s="81"/>
      <c r="H75" s="81"/>
      <c r="I75" s="81" t="s">
        <v>329</v>
      </c>
      <c r="J75" s="81" t="s">
        <v>330</v>
      </c>
      <c r="K75" s="81" t="s">
        <v>293</v>
      </c>
      <c r="L75" s="81" t="s">
        <v>294</v>
      </c>
      <c r="M75"/>
      <c r="N75"/>
      <c r="O75"/>
      <c r="P75"/>
      <c r="Q75"/>
      <c r="R75"/>
    </row>
    <row r="76" spans="1:18" ht="13.15" customHeight="1">
      <c r="A76"/>
      <c r="B76"/>
      <c r="C76"/>
      <c r="D76"/>
      <c r="E76" s="81" t="s">
        <v>853</v>
      </c>
      <c r="F76" s="81" t="s">
        <v>854</v>
      </c>
      <c r="G76" s="81"/>
      <c r="H76" s="81"/>
      <c r="I76" s="81" t="s">
        <v>352</v>
      </c>
      <c r="J76" s="81" t="s">
        <v>353</v>
      </c>
      <c r="K76" s="81" t="s">
        <v>855</v>
      </c>
      <c r="L76" s="81" t="s">
        <v>856</v>
      </c>
      <c r="M76"/>
      <c r="N76"/>
      <c r="O76"/>
      <c r="P76"/>
      <c r="Q76"/>
      <c r="R76"/>
    </row>
    <row r="77" spans="1:18" ht="13.15" customHeight="1">
      <c r="A77"/>
      <c r="B77"/>
      <c r="C77"/>
      <c r="D77"/>
      <c r="E77" s="81" t="s">
        <v>336</v>
      </c>
      <c r="F77" s="81" t="s">
        <v>337</v>
      </c>
      <c r="G77" s="81"/>
      <c r="H77" s="81"/>
      <c r="I77" s="81" t="s">
        <v>333</v>
      </c>
      <c r="J77" s="81" t="s">
        <v>334</v>
      </c>
      <c r="K77" s="81" t="s">
        <v>857</v>
      </c>
      <c r="L77" s="81" t="s">
        <v>858</v>
      </c>
      <c r="M77"/>
      <c r="N77"/>
      <c r="O77"/>
      <c r="P77"/>
      <c r="Q77"/>
      <c r="R77"/>
    </row>
    <row r="78" spans="1:18" ht="13.15" customHeight="1">
      <c r="A78"/>
      <c r="B78"/>
      <c r="C78"/>
      <c r="D78"/>
      <c r="E78" s="81" t="s">
        <v>340</v>
      </c>
      <c r="F78" s="81" t="s">
        <v>341</v>
      </c>
      <c r="G78" s="81"/>
      <c r="H78" s="81"/>
      <c r="I78" s="81" t="s">
        <v>77</v>
      </c>
      <c r="J78" s="81" t="s">
        <v>335</v>
      </c>
      <c r="K78" s="81" t="s">
        <v>90</v>
      </c>
      <c r="L78" s="81" t="s">
        <v>859</v>
      </c>
      <c r="M78"/>
      <c r="N78"/>
      <c r="O78"/>
      <c r="P78"/>
      <c r="Q78"/>
      <c r="R78"/>
    </row>
    <row r="79" spans="1:18" ht="13.15" customHeight="1">
      <c r="A79"/>
      <c r="B79"/>
      <c r="C79"/>
      <c r="D79"/>
      <c r="E79" s="81" t="s">
        <v>344</v>
      </c>
      <c r="F79" s="81" t="s">
        <v>345</v>
      </c>
      <c r="G79" s="81"/>
      <c r="H79" s="81"/>
      <c r="I79" s="81" t="s">
        <v>356</v>
      </c>
      <c r="J79" s="81" t="s">
        <v>357</v>
      </c>
      <c r="K79" s="81" t="s">
        <v>283</v>
      </c>
      <c r="L79" s="81" t="s">
        <v>860</v>
      </c>
      <c r="M79"/>
      <c r="N79"/>
      <c r="O79"/>
      <c r="P79"/>
      <c r="Q79"/>
      <c r="R79"/>
    </row>
    <row r="80" spans="1:18" ht="13.15" customHeight="1">
      <c r="A80"/>
      <c r="B80"/>
      <c r="C80"/>
      <c r="D80"/>
      <c r="E80" s="81" t="s">
        <v>348</v>
      </c>
      <c r="F80" s="81" t="s">
        <v>349</v>
      </c>
      <c r="G80" s="81"/>
      <c r="H80" s="81"/>
      <c r="I80" s="81" t="s">
        <v>342</v>
      </c>
      <c r="J80" s="81" t="s">
        <v>343</v>
      </c>
      <c r="K80" s="81" t="s">
        <v>280</v>
      </c>
      <c r="L80" s="81" t="s">
        <v>861</v>
      </c>
      <c r="M80"/>
      <c r="N80"/>
      <c r="O80"/>
      <c r="P80"/>
      <c r="Q80"/>
      <c r="R80"/>
    </row>
    <row r="81" spans="1:18" ht="13.15" customHeight="1">
      <c r="A81"/>
      <c r="B81"/>
      <c r="C81"/>
      <c r="D81"/>
      <c r="E81" s="81" t="s">
        <v>350</v>
      </c>
      <c r="F81" s="81" t="s">
        <v>351</v>
      </c>
      <c r="G81" s="81"/>
      <c r="H81" s="81"/>
      <c r="I81" s="81" t="s">
        <v>59</v>
      </c>
      <c r="J81" s="81" t="s">
        <v>326</v>
      </c>
      <c r="K81" s="81" t="s">
        <v>288</v>
      </c>
      <c r="L81" s="81" t="s">
        <v>862</v>
      </c>
      <c r="M81"/>
      <c r="N81"/>
      <c r="O81"/>
      <c r="P81"/>
      <c r="Q81"/>
      <c r="R81"/>
    </row>
    <row r="82" spans="1:18" ht="13.15" customHeight="1">
      <c r="A82"/>
      <c r="B82"/>
      <c r="C82"/>
      <c r="D82"/>
      <c r="E82" s="81" t="s">
        <v>354</v>
      </c>
      <c r="F82" s="81" t="s">
        <v>355</v>
      </c>
      <c r="G82" s="81"/>
      <c r="H82" s="81"/>
      <c r="I82" s="81" t="s">
        <v>863</v>
      </c>
      <c r="J82" s="81" t="s">
        <v>864</v>
      </c>
      <c r="K82" s="81" t="s">
        <v>394</v>
      </c>
      <c r="L82" s="81" t="s">
        <v>865</v>
      </c>
      <c r="M82"/>
      <c r="N82"/>
      <c r="O82"/>
      <c r="P82"/>
      <c r="Q82"/>
      <c r="R82"/>
    </row>
    <row r="83" spans="1:18" ht="13.15" customHeight="1">
      <c r="A83"/>
      <c r="B83"/>
      <c r="C83"/>
      <c r="D83"/>
      <c r="E83" s="81" t="s">
        <v>866</v>
      </c>
      <c r="F83" s="81" t="s">
        <v>867</v>
      </c>
      <c r="G83" s="81"/>
      <c r="H83" s="81"/>
      <c r="I83" s="81" t="s">
        <v>868</v>
      </c>
      <c r="J83" s="81" t="s">
        <v>869</v>
      </c>
      <c r="K83" s="81" t="s">
        <v>870</v>
      </c>
      <c r="L83" s="81" t="s">
        <v>871</v>
      </c>
      <c r="M83"/>
      <c r="N83"/>
      <c r="O83"/>
      <c r="P83"/>
      <c r="Q83"/>
      <c r="R83"/>
    </row>
    <row r="84" spans="1:18" ht="13.15" customHeight="1">
      <c r="A84"/>
      <c r="B84"/>
      <c r="C84"/>
      <c r="D84"/>
      <c r="E84" s="81" t="s">
        <v>872</v>
      </c>
      <c r="F84" s="81" t="s">
        <v>873</v>
      </c>
      <c r="G84" s="81"/>
      <c r="H84" s="81"/>
      <c r="I84" s="81" t="s">
        <v>346</v>
      </c>
      <c r="J84" s="81" t="s">
        <v>347</v>
      </c>
      <c r="K84" s="81" t="s">
        <v>874</v>
      </c>
      <c r="L84" s="81" t="s">
        <v>875</v>
      </c>
      <c r="M84"/>
      <c r="N84"/>
      <c r="O84"/>
      <c r="P84"/>
      <c r="Q84"/>
      <c r="R84"/>
    </row>
    <row r="85" spans="1:18" ht="13.15" customHeight="1">
      <c r="A85"/>
      <c r="B85"/>
      <c r="C85"/>
      <c r="D85"/>
      <c r="E85" s="81" t="s">
        <v>366</v>
      </c>
      <c r="F85" s="81" t="s">
        <v>367</v>
      </c>
      <c r="G85" s="81"/>
      <c r="H85" s="81"/>
      <c r="I85" s="81" t="s">
        <v>331</v>
      </c>
      <c r="J85" s="81" t="s">
        <v>332</v>
      </c>
      <c r="K85" s="81" t="s">
        <v>876</v>
      </c>
      <c r="L85" s="81" t="s">
        <v>877</v>
      </c>
      <c r="M85"/>
      <c r="N85"/>
      <c r="O85"/>
      <c r="P85"/>
      <c r="Q85"/>
      <c r="R85"/>
    </row>
    <row r="86" spans="1:18" ht="13.15" customHeight="1">
      <c r="A86"/>
      <c r="B86"/>
      <c r="C86"/>
      <c r="D86"/>
      <c r="E86" s="81" t="s">
        <v>878</v>
      </c>
      <c r="F86" s="81" t="s">
        <v>879</v>
      </c>
      <c r="G86" s="81"/>
      <c r="H86" s="81"/>
      <c r="I86" s="81" t="s">
        <v>338</v>
      </c>
      <c r="J86" s="81" t="s">
        <v>339</v>
      </c>
      <c r="K86" s="81" t="s">
        <v>880</v>
      </c>
      <c r="L86" s="81" t="s">
        <v>881</v>
      </c>
      <c r="M86"/>
      <c r="N86"/>
      <c r="O86"/>
      <c r="P86"/>
      <c r="Q86"/>
      <c r="R86"/>
    </row>
    <row r="87" spans="1:18" ht="13.15" customHeight="1">
      <c r="A87"/>
      <c r="B87"/>
      <c r="C87"/>
      <c r="D87"/>
      <c r="E87" s="81" t="s">
        <v>882</v>
      </c>
      <c r="F87" s="81" t="s">
        <v>883</v>
      </c>
      <c r="G87" s="81"/>
      <c r="H87" s="81"/>
      <c r="I87" s="81" t="s">
        <v>360</v>
      </c>
      <c r="J87" s="81" t="s">
        <v>361</v>
      </c>
      <c r="K87" s="81" t="s">
        <v>884</v>
      </c>
      <c r="L87" s="81" t="s">
        <v>885</v>
      </c>
      <c r="M87"/>
      <c r="N87"/>
      <c r="O87"/>
      <c r="P87"/>
      <c r="Q87"/>
      <c r="R87"/>
    </row>
    <row r="88" spans="1:18" ht="13.15" customHeight="1">
      <c r="A88"/>
      <c r="B88"/>
      <c r="C88"/>
      <c r="D88"/>
      <c r="E88" s="81" t="s">
        <v>886</v>
      </c>
      <c r="F88" s="81" t="s">
        <v>887</v>
      </c>
      <c r="G88" s="81"/>
      <c r="H88" s="81"/>
      <c r="I88" s="81" t="s">
        <v>368</v>
      </c>
      <c r="J88" s="81" t="s">
        <v>369</v>
      </c>
      <c r="K88" s="81" t="s">
        <v>888</v>
      </c>
      <c r="L88" s="81" t="s">
        <v>889</v>
      </c>
      <c r="M88"/>
      <c r="N88"/>
      <c r="O88"/>
      <c r="P88"/>
      <c r="Q88"/>
      <c r="R88"/>
    </row>
    <row r="89" spans="1:18" ht="13.15" customHeight="1">
      <c r="A89"/>
      <c r="B89"/>
      <c r="C89"/>
      <c r="D89"/>
      <c r="E89" s="81" t="s">
        <v>890</v>
      </c>
      <c r="F89" s="81" t="s">
        <v>891</v>
      </c>
      <c r="G89" s="81"/>
      <c r="H89" s="81"/>
      <c r="I89" s="81" t="s">
        <v>222</v>
      </c>
      <c r="J89" s="81" t="s">
        <v>223</v>
      </c>
      <c r="K89" s="81" t="s">
        <v>892</v>
      </c>
      <c r="L89" s="81" t="s">
        <v>893</v>
      </c>
      <c r="M89"/>
      <c r="N89"/>
      <c r="O89"/>
      <c r="P89"/>
      <c r="Q89"/>
      <c r="R89"/>
    </row>
    <row r="90" spans="1:18" ht="13.15" customHeight="1">
      <c r="A90"/>
      <c r="B90"/>
      <c r="C90"/>
      <c r="D90"/>
      <c r="E90" s="81" t="s">
        <v>894</v>
      </c>
      <c r="F90" s="81" t="s">
        <v>895</v>
      </c>
      <c r="G90" s="81"/>
      <c r="H90" s="81"/>
      <c r="I90" s="81" t="s">
        <v>384</v>
      </c>
      <c r="J90" s="81" t="s">
        <v>385</v>
      </c>
      <c r="K90" s="81" t="s">
        <v>896</v>
      </c>
      <c r="L90" s="81" t="s">
        <v>897</v>
      </c>
      <c r="M90"/>
      <c r="N90"/>
      <c r="O90"/>
      <c r="P90"/>
      <c r="Q90"/>
      <c r="R90"/>
    </row>
    <row r="91" spans="1:18" ht="13.15" customHeight="1">
      <c r="A91"/>
      <c r="B91"/>
      <c r="C91"/>
      <c r="D91"/>
      <c r="E91" s="81" t="s">
        <v>898</v>
      </c>
      <c r="F91" s="81" t="s">
        <v>899</v>
      </c>
      <c r="G91" s="81"/>
      <c r="H91" s="81"/>
      <c r="I91" s="81" t="s">
        <v>288</v>
      </c>
      <c r="J91" s="81" t="s">
        <v>398</v>
      </c>
      <c r="K91" s="81" t="s">
        <v>364</v>
      </c>
      <c r="L91" s="81" t="s">
        <v>365</v>
      </c>
      <c r="M91"/>
      <c r="N91"/>
      <c r="O91"/>
      <c r="P91"/>
      <c r="Q91"/>
      <c r="R91"/>
    </row>
    <row r="92" spans="1:18" ht="13.15" customHeight="1">
      <c r="A92"/>
      <c r="B92"/>
      <c r="C92"/>
      <c r="D92"/>
      <c r="E92" s="81" t="s">
        <v>386</v>
      </c>
      <c r="F92" s="81" t="s">
        <v>387</v>
      </c>
      <c r="G92" s="81"/>
      <c r="H92" s="81"/>
      <c r="I92" s="81" t="s">
        <v>268</v>
      </c>
      <c r="J92" s="81" t="s">
        <v>372</v>
      </c>
      <c r="K92" s="81" t="s">
        <v>297</v>
      </c>
      <c r="L92" s="81" t="s">
        <v>298</v>
      </c>
      <c r="M92"/>
      <c r="N92"/>
      <c r="O92"/>
      <c r="P92"/>
      <c r="Q92"/>
      <c r="R92"/>
    </row>
    <row r="93" spans="1:18" ht="13.15" customHeight="1">
      <c r="A93"/>
      <c r="B93"/>
      <c r="C93"/>
      <c r="D93"/>
      <c r="E93" s="81" t="s">
        <v>900</v>
      </c>
      <c r="F93" s="81" t="s">
        <v>901</v>
      </c>
      <c r="G93" s="81"/>
      <c r="H93" s="81"/>
      <c r="I93" s="81" t="s">
        <v>89</v>
      </c>
      <c r="J93" s="81" t="s">
        <v>377</v>
      </c>
      <c r="K93" s="81" t="s">
        <v>327</v>
      </c>
      <c r="L93" s="81" t="s">
        <v>328</v>
      </c>
      <c r="M93"/>
      <c r="N93"/>
      <c r="O93"/>
      <c r="P93"/>
      <c r="Q93"/>
      <c r="R93"/>
    </row>
    <row r="94" spans="1:18" ht="13.15" customHeight="1">
      <c r="A94"/>
      <c r="B94"/>
      <c r="C94"/>
      <c r="D94"/>
      <c r="E94" s="81" t="s">
        <v>902</v>
      </c>
      <c r="F94" s="81" t="s">
        <v>903</v>
      </c>
      <c r="G94" s="81"/>
      <c r="H94" s="81"/>
      <c r="I94" s="81" t="s">
        <v>90</v>
      </c>
      <c r="J94" s="81" t="s">
        <v>390</v>
      </c>
      <c r="K94" s="81" t="s">
        <v>303</v>
      </c>
      <c r="L94" s="81" t="s">
        <v>904</v>
      </c>
      <c r="M94"/>
      <c r="N94"/>
      <c r="O94"/>
      <c r="P94"/>
      <c r="Q94"/>
      <c r="R94"/>
    </row>
    <row r="95" spans="1:18" ht="13.15" customHeight="1">
      <c r="A95"/>
      <c r="B95"/>
      <c r="C95"/>
      <c r="D95"/>
      <c r="E95" s="81" t="s">
        <v>905</v>
      </c>
      <c r="F95" s="81" t="s">
        <v>906</v>
      </c>
      <c r="G95" s="81"/>
      <c r="H95" s="81"/>
      <c r="I95" s="81" t="s">
        <v>380</v>
      </c>
      <c r="J95" s="81" t="s">
        <v>381</v>
      </c>
      <c r="K95" s="81" t="s">
        <v>907</v>
      </c>
      <c r="L95" s="81" t="s">
        <v>908</v>
      </c>
      <c r="M95"/>
      <c r="N95"/>
      <c r="O95"/>
      <c r="P95"/>
      <c r="Q95"/>
      <c r="R95"/>
    </row>
    <row r="96" spans="1:18" ht="13.15" customHeight="1">
      <c r="A96"/>
      <c r="B96"/>
      <c r="C96"/>
      <c r="D96"/>
      <c r="E96" s="81" t="s">
        <v>395</v>
      </c>
      <c r="F96" s="81" t="s">
        <v>396</v>
      </c>
      <c r="G96" s="81"/>
      <c r="H96" s="81"/>
      <c r="I96" s="81" t="s">
        <v>391</v>
      </c>
      <c r="J96" s="81" t="s">
        <v>392</v>
      </c>
      <c r="K96" s="81" t="s">
        <v>313</v>
      </c>
      <c r="L96" s="81" t="s">
        <v>909</v>
      </c>
      <c r="M96"/>
      <c r="N96"/>
      <c r="O96"/>
      <c r="P96"/>
      <c r="Q96"/>
      <c r="R96"/>
    </row>
    <row r="97" spans="1:18" ht="13.15" customHeight="1">
      <c r="A97"/>
      <c r="B97"/>
      <c r="C97"/>
      <c r="D97"/>
      <c r="E97" s="81" t="s">
        <v>910</v>
      </c>
      <c r="F97" s="81" t="s">
        <v>911</v>
      </c>
      <c r="G97" s="81"/>
      <c r="H97" s="81"/>
      <c r="I97" s="81" t="s">
        <v>388</v>
      </c>
      <c r="J97" s="81" t="s">
        <v>389</v>
      </c>
      <c r="K97" s="81" t="s">
        <v>912</v>
      </c>
      <c r="L97" s="81" t="s">
        <v>913</v>
      </c>
      <c r="M97"/>
      <c r="N97"/>
      <c r="O97"/>
      <c r="P97"/>
      <c r="Q97"/>
      <c r="R97"/>
    </row>
    <row r="98" spans="1:18" ht="13.15" customHeight="1">
      <c r="A98"/>
      <c r="B98"/>
      <c r="C98"/>
      <c r="D98"/>
      <c r="E98" s="81" t="s">
        <v>399</v>
      </c>
      <c r="F98" s="81" t="s">
        <v>400</v>
      </c>
      <c r="G98" s="81"/>
      <c r="H98" s="81"/>
      <c r="I98" s="81" t="s">
        <v>280</v>
      </c>
      <c r="J98" s="81" t="s">
        <v>393</v>
      </c>
      <c r="K98" s="81" t="s">
        <v>914</v>
      </c>
      <c r="L98" s="81" t="s">
        <v>915</v>
      </c>
      <c r="M98"/>
      <c r="N98"/>
      <c r="O98"/>
      <c r="P98"/>
      <c r="Q98"/>
      <c r="R98"/>
    </row>
    <row r="99" spans="1:18" ht="13.15" customHeight="1">
      <c r="A99"/>
      <c r="B99"/>
      <c r="C99"/>
      <c r="D99"/>
      <c r="E99" s="81" t="s">
        <v>403</v>
      </c>
      <c r="F99" s="81" t="s">
        <v>404</v>
      </c>
      <c r="G99" s="81"/>
      <c r="H99" s="81"/>
      <c r="I99" s="81" t="s">
        <v>370</v>
      </c>
      <c r="J99" s="81" t="s">
        <v>371</v>
      </c>
      <c r="K99" s="81" t="s">
        <v>916</v>
      </c>
      <c r="L99" s="81" t="s">
        <v>917</v>
      </c>
      <c r="M99"/>
      <c r="N99"/>
      <c r="O99"/>
      <c r="P99"/>
      <c r="Q99"/>
      <c r="R99"/>
    </row>
    <row r="100" spans="1:18" ht="13.15" customHeight="1">
      <c r="A100"/>
      <c r="B100"/>
      <c r="C100"/>
      <c r="D100"/>
      <c r="E100" s="81" t="s">
        <v>407</v>
      </c>
      <c r="F100" s="81" t="s">
        <v>408</v>
      </c>
      <c r="G100" s="81"/>
      <c r="H100" s="81"/>
      <c r="I100" s="81" t="s">
        <v>918</v>
      </c>
      <c r="J100" s="81" t="s">
        <v>919</v>
      </c>
      <c r="K100" s="81"/>
      <c r="L100" s="81"/>
      <c r="M100"/>
      <c r="N100"/>
      <c r="O100"/>
      <c r="P100"/>
      <c r="Q100"/>
      <c r="R100"/>
    </row>
    <row r="101" spans="1:18" ht="13.15" customHeight="1">
      <c r="A101"/>
      <c r="B101"/>
      <c r="C101"/>
      <c r="D101"/>
      <c r="E101" s="81" t="s">
        <v>920</v>
      </c>
      <c r="F101" s="81" t="s">
        <v>921</v>
      </c>
      <c r="G101" s="81"/>
      <c r="H101" s="81"/>
      <c r="I101" s="81" t="s">
        <v>394</v>
      </c>
      <c r="J101" s="81" t="s">
        <v>411</v>
      </c>
      <c r="K101" s="81"/>
      <c r="L101" s="81"/>
      <c r="M101"/>
      <c r="N101"/>
      <c r="O101"/>
      <c r="P101"/>
      <c r="Q101"/>
      <c r="R101"/>
    </row>
    <row r="102" spans="1:18" ht="13.15" customHeight="1">
      <c r="A102"/>
      <c r="B102"/>
      <c r="C102"/>
      <c r="D102"/>
      <c r="E102" s="81" t="s">
        <v>922</v>
      </c>
      <c r="F102" s="81" t="s">
        <v>923</v>
      </c>
      <c r="G102" s="81"/>
      <c r="H102" s="81"/>
      <c r="I102" s="81" t="s">
        <v>405</v>
      </c>
      <c r="J102" s="81" t="s">
        <v>406</v>
      </c>
      <c r="K102" s="81"/>
      <c r="L102" s="81"/>
      <c r="M102"/>
      <c r="N102"/>
      <c r="O102"/>
      <c r="P102"/>
      <c r="Q102"/>
      <c r="R102"/>
    </row>
    <row r="103" spans="1:18" ht="13.15" customHeight="1">
      <c r="A103"/>
      <c r="B103"/>
      <c r="C103"/>
      <c r="D103"/>
      <c r="E103" s="81" t="s">
        <v>414</v>
      </c>
      <c r="F103" s="81" t="s">
        <v>415</v>
      </c>
      <c r="G103" s="81"/>
      <c r="H103" s="81"/>
      <c r="I103" s="81" t="s">
        <v>420</v>
      </c>
      <c r="J103" s="81" t="s">
        <v>421</v>
      </c>
      <c r="K103" s="81"/>
      <c r="L103" s="81"/>
      <c r="M103"/>
      <c r="N103"/>
      <c r="O103"/>
      <c r="P103"/>
      <c r="Q103"/>
      <c r="R103"/>
    </row>
    <row r="104" spans="1:18" ht="13.15" customHeight="1">
      <c r="A104"/>
      <c r="B104"/>
      <c r="C104"/>
      <c r="D104"/>
      <c r="E104" s="81" t="s">
        <v>418</v>
      </c>
      <c r="F104" s="81" t="s">
        <v>419</v>
      </c>
      <c r="G104" s="81"/>
      <c r="H104" s="81"/>
      <c r="I104" s="81" t="s">
        <v>401</v>
      </c>
      <c r="J104" s="81" t="s">
        <v>402</v>
      </c>
      <c r="K104" s="81"/>
      <c r="L104" s="81"/>
      <c r="M104"/>
      <c r="N104"/>
      <c r="O104"/>
      <c r="P104"/>
      <c r="Q104"/>
      <c r="R104"/>
    </row>
    <row r="105" spans="1:18" ht="13.15" customHeight="1">
      <c r="A105"/>
      <c r="B105"/>
      <c r="C105"/>
      <c r="D105"/>
      <c r="E105" s="81" t="s">
        <v>422</v>
      </c>
      <c r="F105" s="81" t="s">
        <v>423</v>
      </c>
      <c r="G105" s="81"/>
      <c r="H105" s="81"/>
      <c r="I105" s="81" t="s">
        <v>409</v>
      </c>
      <c r="J105" s="81" t="s">
        <v>410</v>
      </c>
      <c r="K105" s="81"/>
      <c r="L105" s="81"/>
      <c r="M105"/>
      <c r="N105"/>
      <c r="O105"/>
      <c r="P105"/>
      <c r="Q105"/>
      <c r="R105"/>
    </row>
    <row r="106" spans="1:18" ht="13.15" customHeight="1">
      <c r="A106"/>
      <c r="B106"/>
      <c r="C106"/>
      <c r="D106"/>
      <c r="E106" s="81" t="s">
        <v>924</v>
      </c>
      <c r="F106" s="81" t="s">
        <v>925</v>
      </c>
      <c r="G106" s="81"/>
      <c r="H106" s="81"/>
      <c r="I106" s="81" t="s">
        <v>434</v>
      </c>
      <c r="J106" s="81" t="s">
        <v>435</v>
      </c>
      <c r="K106" s="81"/>
      <c r="L106" s="81"/>
      <c r="M106"/>
      <c r="N106"/>
      <c r="O106"/>
      <c r="P106"/>
      <c r="Q106"/>
      <c r="R106"/>
    </row>
    <row r="107" spans="1:18" ht="13.15" customHeight="1">
      <c r="A107"/>
      <c r="B107"/>
      <c r="C107"/>
      <c r="D107"/>
      <c r="E107" s="81" t="s">
        <v>926</v>
      </c>
      <c r="F107" s="81" t="s">
        <v>927</v>
      </c>
      <c r="G107" s="81"/>
      <c r="H107" s="81"/>
      <c r="I107" s="81" t="s">
        <v>412</v>
      </c>
      <c r="J107" s="81" t="s">
        <v>413</v>
      </c>
      <c r="K107" s="81"/>
      <c r="L107" s="81"/>
      <c r="M107"/>
      <c r="N107"/>
      <c r="O107"/>
      <c r="P107"/>
      <c r="Q107"/>
      <c r="R107"/>
    </row>
    <row r="108" spans="1:18" ht="13.15" customHeight="1">
      <c r="A108"/>
      <c r="B108"/>
      <c r="C108"/>
      <c r="D108"/>
      <c r="E108" s="81" t="s">
        <v>430</v>
      </c>
      <c r="F108" s="81" t="s">
        <v>431</v>
      </c>
      <c r="G108" s="81"/>
      <c r="H108" s="81"/>
      <c r="I108" s="81" t="s">
        <v>283</v>
      </c>
      <c r="J108" s="81" t="s">
        <v>397</v>
      </c>
      <c r="K108" s="81"/>
      <c r="L108" s="81"/>
      <c r="M108"/>
      <c r="N108"/>
      <c r="O108"/>
      <c r="P108"/>
      <c r="Q108"/>
      <c r="R108"/>
    </row>
    <row r="109" spans="1:18" ht="13.15" customHeight="1">
      <c r="A109"/>
      <c r="B109"/>
      <c r="C109"/>
      <c r="D109"/>
      <c r="E109" s="81" t="s">
        <v>928</v>
      </c>
      <c r="F109" s="81" t="s">
        <v>929</v>
      </c>
      <c r="G109" s="81"/>
      <c r="H109" s="81"/>
      <c r="I109" s="81" t="s">
        <v>424</v>
      </c>
      <c r="J109" s="81" t="s">
        <v>425</v>
      </c>
      <c r="K109" s="81"/>
      <c r="L109" s="81"/>
      <c r="M109"/>
      <c r="N109"/>
      <c r="O109"/>
      <c r="P109"/>
      <c r="Q109"/>
      <c r="R109"/>
    </row>
    <row r="110" spans="1:18" ht="13.15" customHeight="1">
      <c r="A110"/>
      <c r="B110"/>
      <c r="C110"/>
      <c r="D110"/>
      <c r="E110" s="81" t="s">
        <v>436</v>
      </c>
      <c r="F110" s="81" t="s">
        <v>437</v>
      </c>
      <c r="G110" s="81"/>
      <c r="H110" s="81"/>
      <c r="I110" s="81" t="s">
        <v>426</v>
      </c>
      <c r="J110" s="81" t="s">
        <v>427</v>
      </c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 t="s">
        <v>930</v>
      </c>
      <c r="F111" s="81" t="s">
        <v>931</v>
      </c>
      <c r="G111" s="81"/>
      <c r="H111" s="81"/>
      <c r="I111" s="81" t="s">
        <v>432</v>
      </c>
      <c r="J111" s="81" t="s">
        <v>433</v>
      </c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 t="s">
        <v>932</v>
      </c>
      <c r="F112" s="81" t="s">
        <v>933</v>
      </c>
      <c r="G112" s="81"/>
      <c r="H112" s="81"/>
      <c r="I112" s="81" t="s">
        <v>88</v>
      </c>
      <c r="J112" s="81" t="s">
        <v>438</v>
      </c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 t="s">
        <v>443</v>
      </c>
      <c r="F113" s="81" t="s">
        <v>444</v>
      </c>
      <c r="G113" s="81"/>
      <c r="H113" s="81"/>
      <c r="I113" s="81" t="s">
        <v>416</v>
      </c>
      <c r="J113" s="81" t="s">
        <v>417</v>
      </c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 t="s">
        <v>934</v>
      </c>
      <c r="F114" s="81" t="s">
        <v>935</v>
      </c>
      <c r="G114" s="81"/>
      <c r="H114" s="81"/>
      <c r="I114" s="81" t="s">
        <v>428</v>
      </c>
      <c r="J114" s="81" t="s">
        <v>429</v>
      </c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 t="s">
        <v>447</v>
      </c>
      <c r="F115" s="81" t="s">
        <v>448</v>
      </c>
      <c r="G115" s="81"/>
      <c r="H115" s="81"/>
      <c r="I115" s="81" t="s">
        <v>441</v>
      </c>
      <c r="J115" s="81" t="s">
        <v>442</v>
      </c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 t="s">
        <v>936</v>
      </c>
      <c r="F116" s="81" t="s">
        <v>937</v>
      </c>
      <c r="G116" s="81"/>
      <c r="H116" s="81"/>
      <c r="I116" s="81" t="s">
        <v>938</v>
      </c>
      <c r="J116" s="81" t="s">
        <v>939</v>
      </c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 t="s">
        <v>940</v>
      </c>
      <c r="F117" s="81" t="s">
        <v>941</v>
      </c>
      <c r="G117" s="81"/>
      <c r="H117" s="81"/>
      <c r="I117" s="81" t="s">
        <v>451</v>
      </c>
      <c r="J117" s="81" t="s">
        <v>452</v>
      </c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 t="s">
        <v>942</v>
      </c>
      <c r="F118" s="81" t="s">
        <v>943</v>
      </c>
      <c r="G118" s="81"/>
      <c r="H118" s="81"/>
      <c r="I118" s="81" t="s">
        <v>453</v>
      </c>
      <c r="J118" s="81" t="s">
        <v>454</v>
      </c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 t="s">
        <v>944</v>
      </c>
      <c r="F119" s="81" t="s">
        <v>945</v>
      </c>
      <c r="G119" s="81"/>
      <c r="H119" s="81"/>
      <c r="I119" s="81" t="s">
        <v>303</v>
      </c>
      <c r="J119" s="81" t="s">
        <v>446</v>
      </c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 t="s">
        <v>946</v>
      </c>
      <c r="F120" s="81" t="s">
        <v>947</v>
      </c>
      <c r="G120" s="81"/>
      <c r="H120" s="81"/>
      <c r="I120" s="81" t="s">
        <v>310</v>
      </c>
      <c r="J120" s="81" t="s">
        <v>455</v>
      </c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 t="s">
        <v>948</v>
      </c>
      <c r="F121" s="81" t="s">
        <v>949</v>
      </c>
      <c r="G121" s="81"/>
      <c r="H121" s="81"/>
      <c r="I121" s="81" t="s">
        <v>449</v>
      </c>
      <c r="J121" s="81" t="s">
        <v>450</v>
      </c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 t="s">
        <v>458</v>
      </c>
      <c r="F122" s="81" t="s">
        <v>459</v>
      </c>
      <c r="G122" s="81"/>
      <c r="H122" s="81"/>
      <c r="I122" s="81" t="s">
        <v>456</v>
      </c>
      <c r="J122" s="81" t="s">
        <v>457</v>
      </c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 t="s">
        <v>950</v>
      </c>
      <c r="F123" s="81" t="s">
        <v>951</v>
      </c>
      <c r="G123" s="81"/>
      <c r="H123" s="81"/>
      <c r="I123" s="81" t="s">
        <v>952</v>
      </c>
      <c r="J123" s="81" t="s">
        <v>953</v>
      </c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 t="s">
        <v>954</v>
      </c>
      <c r="F124" s="81" t="s">
        <v>955</v>
      </c>
      <c r="G124" s="81"/>
      <c r="H124" s="81"/>
      <c r="I124" s="81" t="s">
        <v>956</v>
      </c>
      <c r="J124" s="81" t="s">
        <v>957</v>
      </c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 t="s">
        <v>958</v>
      </c>
      <c r="F125" s="81" t="s">
        <v>959</v>
      </c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 t="s">
        <v>960</v>
      </c>
      <c r="F126" s="81" t="s">
        <v>961</v>
      </c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 t="s">
        <v>962</v>
      </c>
      <c r="F127" s="81" t="s">
        <v>963</v>
      </c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 t="s">
        <v>964</v>
      </c>
      <c r="F128" s="81" t="s">
        <v>965</v>
      </c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 t="s">
        <v>966</v>
      </c>
      <c r="F129" s="81" t="s">
        <v>967</v>
      </c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 t="s">
        <v>461</v>
      </c>
      <c r="F130" s="81" t="s">
        <v>462</v>
      </c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 t="s">
        <v>968</v>
      </c>
      <c r="F131" s="81" t="s">
        <v>969</v>
      </c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 t="s">
        <v>970</v>
      </c>
      <c r="F132" s="81" t="s">
        <v>971</v>
      </c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 t="s">
        <v>972</v>
      </c>
      <c r="F133" s="81" t="s">
        <v>973</v>
      </c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 t="s">
        <v>463</v>
      </c>
      <c r="F134" s="81" t="s">
        <v>464</v>
      </c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 t="s">
        <v>465</v>
      </c>
      <c r="F135" s="81" t="s">
        <v>466</v>
      </c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 t="s">
        <v>974</v>
      </c>
      <c r="F136" s="81" t="s">
        <v>975</v>
      </c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 t="s">
        <v>976</v>
      </c>
      <c r="F137" s="81" t="s">
        <v>977</v>
      </c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 t="s">
        <v>978</v>
      </c>
      <c r="F138" s="81" t="s">
        <v>979</v>
      </c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 t="s">
        <v>980</v>
      </c>
      <c r="F139" s="81" t="s">
        <v>981</v>
      </c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 t="s">
        <v>982</v>
      </c>
      <c r="F140" s="81" t="s">
        <v>983</v>
      </c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 t="s">
        <v>467</v>
      </c>
      <c r="F141" s="81" t="s">
        <v>468</v>
      </c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 t="s">
        <v>57</v>
      </c>
      <c r="F142" s="81" t="s">
        <v>469</v>
      </c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 t="s">
        <v>60</v>
      </c>
      <c r="F143" s="81" t="s">
        <v>470</v>
      </c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 t="s">
        <v>61</v>
      </c>
      <c r="F144" s="81" t="s">
        <v>471</v>
      </c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 t="s">
        <v>62</v>
      </c>
      <c r="F145" s="81" t="s">
        <v>472</v>
      </c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 t="s">
        <v>64</v>
      </c>
      <c r="F146" s="81" t="s">
        <v>473</v>
      </c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 t="s">
        <v>79</v>
      </c>
      <c r="F147" s="81" t="s">
        <v>984</v>
      </c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 t="s">
        <v>65</v>
      </c>
      <c r="F148" s="81" t="s">
        <v>474</v>
      </c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 t="s">
        <v>66</v>
      </c>
      <c r="F149" s="81" t="s">
        <v>475</v>
      </c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 t="s">
        <v>476</v>
      </c>
      <c r="F150" s="81" t="s">
        <v>985</v>
      </c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 t="s">
        <v>83</v>
      </c>
      <c r="F151" s="81" t="s">
        <v>985</v>
      </c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 t="s">
        <v>67</v>
      </c>
      <c r="F152" s="81" t="s">
        <v>477</v>
      </c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 t="s">
        <v>68</v>
      </c>
      <c r="F153" s="81" t="s">
        <v>478</v>
      </c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 t="s">
        <v>69</v>
      </c>
      <c r="F154" s="81" t="s">
        <v>479</v>
      </c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 t="s">
        <v>81</v>
      </c>
      <c r="F155" s="81" t="s">
        <v>480</v>
      </c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 t="s">
        <v>71</v>
      </c>
      <c r="F156" s="81" t="s">
        <v>481</v>
      </c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 t="s">
        <v>482</v>
      </c>
      <c r="F157" s="81" t="s">
        <v>483</v>
      </c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 t="s">
        <v>72</v>
      </c>
      <c r="F158" s="81" t="s">
        <v>985</v>
      </c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 t="s">
        <v>73</v>
      </c>
      <c r="F159" s="81" t="s">
        <v>484</v>
      </c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 t="s">
        <v>74</v>
      </c>
      <c r="F160" s="81" t="s">
        <v>485</v>
      </c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 t="s">
        <v>486</v>
      </c>
      <c r="F161" s="81" t="s">
        <v>986</v>
      </c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 t="s">
        <v>487</v>
      </c>
      <c r="F162" s="81" t="s">
        <v>488</v>
      </c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 t="s">
        <v>86</v>
      </c>
      <c r="F163" s="81" t="s">
        <v>985</v>
      </c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 t="s">
        <v>75</v>
      </c>
      <c r="F164" s="81" t="s">
        <v>489</v>
      </c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 t="s">
        <v>76</v>
      </c>
      <c r="F165" s="81" t="s">
        <v>490</v>
      </c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tabSelected="1" topLeftCell="A6" zoomScale="85" zoomScaleNormal="85" workbookViewId="0">
      <selection activeCell="B12" sqref="B12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96" t="s">
        <v>1</v>
      </c>
      <c r="B9" s="96"/>
      <c r="C9" s="96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93a429-d17f-4fb7-b1f0-0e06e05567cc">
      <Terms xmlns="http://schemas.microsoft.com/office/infopath/2007/PartnerControls"/>
    </lcf76f155ced4ddcb4097134ff3c332f>
    <TaxCatchAll xmlns="deacb8b9-e535-4459-8923-d8e658930d0b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4D3DC2B331F4A997F5C0418BD32AF" ma:contentTypeVersion="13" ma:contentTypeDescription="Create a new document." ma:contentTypeScope="" ma:versionID="ca5d1e8957c618a656511bb4717c2dee">
  <xsd:schema xmlns:xsd="http://www.w3.org/2001/XMLSchema" xmlns:xs="http://www.w3.org/2001/XMLSchema" xmlns:p="http://schemas.microsoft.com/office/2006/metadata/properties" xmlns:ns2="a793a429-d17f-4fb7-b1f0-0e06e05567cc" xmlns:ns3="deacb8b9-e535-4459-8923-d8e658930d0b" targetNamespace="http://schemas.microsoft.com/office/2006/metadata/properties" ma:root="true" ma:fieldsID="84e1e2047388ede7d72012da10b67289" ns2:_="" ns3:_="">
    <xsd:import namespace="a793a429-d17f-4fb7-b1f0-0e06e05567cc"/>
    <xsd:import namespace="deacb8b9-e535-4459-8923-d8e65893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3a429-d17f-4fb7-b1f0-0e06e0556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d8e1559-46df-4d54-ab98-58d30e78c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cb8b9-e535-4459-8923-d8e658930d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fe65e5c-2d98-42c3-844c-3f6f324af6f0}" ma:internalName="TaxCatchAll" ma:showField="CatchAllData" ma:web="deacb8b9-e535-4459-8923-d8e65893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40D74D3-3B2D-4B31-9BFE-DF4330880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3a429-d17f-4fb7-b1f0-0e06e05567cc"/>
    <ds:schemaRef ds:uri="deacb8b9-e535-4459-8923-d8e65893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TIDP</vt:lpstr>
      <vt:lpstr>Dropdown list</vt:lpstr>
      <vt:lpstr>Project Information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2024-04-15T13:00:15Z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0x010100B6F4D3DC2B331F4A997F5C0418BD32AF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