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qing\Desktop\"/>
    </mc:Choice>
  </mc:AlternateContent>
  <xr:revisionPtr revIDLastSave="0" documentId="13_ncr:1_{CD3D85F0-0604-40C5-A255-084D36586365}" xr6:coauthVersionLast="45" xr6:coauthVersionMax="45" xr10:uidLastSave="{00000000-0000-0000-0000-000000000000}"/>
  <bookViews>
    <workbookView xWindow="-108" yWindow="-108" windowWidth="23256" windowHeight="12576" xr2:uid="{7969F4A3-FE41-431C-8C55-0EDEC9E3A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22" i="1"/>
  <c r="F12" i="1"/>
  <c r="F4" i="1"/>
  <c r="F5" i="1"/>
  <c r="F6" i="1"/>
  <c r="F7" i="1"/>
  <c r="F8" i="1"/>
  <c r="F9" i="1"/>
  <c r="F10" i="1"/>
  <c r="F11" i="1"/>
  <c r="F3" i="1"/>
  <c r="D13" i="1"/>
  <c r="E13" i="1"/>
  <c r="C13" i="1"/>
  <c r="B13" i="1"/>
</calcChain>
</file>

<file path=xl/sharedStrings.xml><?xml version="1.0" encoding="utf-8"?>
<sst xmlns="http://schemas.openxmlformats.org/spreadsheetml/2006/main" count="35" uniqueCount="33">
  <si>
    <t>Global Outbreak Table</t>
  </si>
  <si>
    <t>Country</t>
  </si>
  <si>
    <t>New Increase Cases</t>
  </si>
  <si>
    <t>Total Cases</t>
  </si>
  <si>
    <t>Total Deaths</t>
  </si>
  <si>
    <t>New Deaths</t>
  </si>
  <si>
    <t>India</t>
  </si>
  <si>
    <t>UK</t>
  </si>
  <si>
    <t>Russia</t>
  </si>
  <si>
    <t>Italy</t>
  </si>
  <si>
    <t>USA</t>
  </si>
  <si>
    <t>Japan</t>
  </si>
  <si>
    <t>France</t>
  </si>
  <si>
    <t>Spain</t>
  </si>
  <si>
    <t>Australia</t>
  </si>
  <si>
    <t>Korea</t>
  </si>
  <si>
    <t>Severe Area</t>
  </si>
  <si>
    <t>Average of each among 10 countries listed</t>
  </si>
  <si>
    <t xml:space="preserve">Question:   Which country has the highest number of cases? </t>
  </si>
  <si>
    <t xml:space="preserve">                       what conclusion can you draw according to the chart?</t>
  </si>
  <si>
    <t>Maxmium cases is :</t>
  </si>
  <si>
    <t>According to calculations above, the largest case value is 737,922.</t>
  </si>
  <si>
    <t>The country corresponding to this value is USA. So USA has the highest number of cases.</t>
  </si>
  <si>
    <t>From this chart,  we can see that USA is in the most serious condition comparing to the other countries.</t>
  </si>
  <si>
    <t xml:space="preserve">Question:   Which country has the lowest number of new deaths cases? </t>
  </si>
  <si>
    <t>Minimum cases is:</t>
  </si>
  <si>
    <t>According to calculations above, the lowest case value is 10.</t>
  </si>
  <si>
    <t>The country corresponding to this value is Korea. So Korea has the highest number of cases.</t>
  </si>
  <si>
    <t>The chart reveals that Korea is the country with the lowest relative death rate.</t>
  </si>
  <si>
    <t xml:space="preserve">Question:   Which country is the second highest number of new increase cases? </t>
  </si>
  <si>
    <t>This shows that the local epidemic supervision measures in the UK are not enough to control the epidemic.</t>
  </si>
  <si>
    <t>with the highest proportion, USA.</t>
  </si>
  <si>
    <t xml:space="preserve">From the table, we can see that the UK accounted for 11%, is the second only to the country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</si>
</sst>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i/>
      <sz val="12"/>
      <color rgb="FFDB15B1"/>
      <name val="Calibri"/>
      <family val="2"/>
      <scheme val="minor"/>
    </font>
    <font>
      <sz val="12"/>
      <color rgb="FFDB15B1"/>
      <name val="Comic Sans MS"/>
      <family val="4"/>
    </font>
    <font>
      <sz val="11"/>
      <color rgb="FFDB15B1"/>
      <name val="Comic Sans MS"/>
      <family val="4"/>
    </font>
    <font>
      <sz val="11"/>
      <color rgb="FFDB15B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B15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</a:t>
            </a:r>
            <a:r>
              <a:rPr lang="en-US" altLang="zh-CN" baseline="0"/>
              <a:t> Outbreak Cases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New Increase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Sheet1!$A$3:$A$12</c:f>
              <c:strCache>
                <c:ptCount val="10"/>
                <c:pt idx="0">
                  <c:v>India</c:v>
                </c:pt>
                <c:pt idx="1">
                  <c:v>UK</c:v>
                </c:pt>
                <c:pt idx="2">
                  <c:v>Russia</c:v>
                </c:pt>
                <c:pt idx="3">
                  <c:v>Italy</c:v>
                </c:pt>
                <c:pt idx="4">
                  <c:v>USA</c:v>
                </c:pt>
                <c:pt idx="5">
                  <c:v>Japan</c:v>
                </c:pt>
                <c:pt idx="6">
                  <c:v>France</c:v>
                </c:pt>
                <c:pt idx="7">
                  <c:v>Spain</c:v>
                </c:pt>
                <c:pt idx="8">
                  <c:v>Australia</c:v>
                </c:pt>
                <c:pt idx="9">
                  <c:v>Korea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1370</c:v>
                </c:pt>
                <c:pt idx="1">
                  <c:v>5530</c:v>
                </c:pt>
                <c:pt idx="2">
                  <c:v>4785</c:v>
                </c:pt>
                <c:pt idx="3">
                  <c:v>3491</c:v>
                </c:pt>
                <c:pt idx="4">
                  <c:v>28185</c:v>
                </c:pt>
                <c:pt idx="5">
                  <c:v>509</c:v>
                </c:pt>
                <c:pt idx="6">
                  <c:v>3824</c:v>
                </c:pt>
                <c:pt idx="7">
                  <c:v>3577</c:v>
                </c:pt>
                <c:pt idx="8">
                  <c:v>76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BCD-A31E-1F7AB190CC7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Sheet1!$A$3:$A$12</c:f>
              <c:strCache>
                <c:ptCount val="10"/>
                <c:pt idx="0">
                  <c:v>India</c:v>
                </c:pt>
                <c:pt idx="1">
                  <c:v>UK</c:v>
                </c:pt>
                <c:pt idx="2">
                  <c:v>Russia</c:v>
                </c:pt>
                <c:pt idx="3">
                  <c:v>Italy</c:v>
                </c:pt>
                <c:pt idx="4">
                  <c:v>USA</c:v>
                </c:pt>
                <c:pt idx="5">
                  <c:v>Japan</c:v>
                </c:pt>
                <c:pt idx="6">
                  <c:v>France</c:v>
                </c:pt>
                <c:pt idx="7">
                  <c:v>Spain</c:v>
                </c:pt>
                <c:pt idx="8">
                  <c:v>Australia</c:v>
                </c:pt>
                <c:pt idx="9">
                  <c:v>Korea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15822</c:v>
                </c:pt>
                <c:pt idx="1">
                  <c:v>115217</c:v>
                </c:pt>
                <c:pt idx="2">
                  <c:v>36793</c:v>
                </c:pt>
                <c:pt idx="3">
                  <c:v>175925</c:v>
                </c:pt>
                <c:pt idx="4">
                  <c:v>737922</c:v>
                </c:pt>
                <c:pt idx="5">
                  <c:v>10296</c:v>
                </c:pt>
                <c:pt idx="6">
                  <c:v>151795</c:v>
                </c:pt>
                <c:pt idx="7">
                  <c:v>194416</c:v>
                </c:pt>
                <c:pt idx="8">
                  <c:v>14671</c:v>
                </c:pt>
                <c:pt idx="9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BCD-A31E-1F7AB190CC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Sheet1!$A$3:$A$12</c:f>
              <c:strCache>
                <c:ptCount val="10"/>
                <c:pt idx="0">
                  <c:v>India</c:v>
                </c:pt>
                <c:pt idx="1">
                  <c:v>UK</c:v>
                </c:pt>
                <c:pt idx="2">
                  <c:v>Russia</c:v>
                </c:pt>
                <c:pt idx="3">
                  <c:v>Italy</c:v>
                </c:pt>
                <c:pt idx="4">
                  <c:v>USA</c:v>
                </c:pt>
                <c:pt idx="5">
                  <c:v>Japan</c:v>
                </c:pt>
                <c:pt idx="6">
                  <c:v>France</c:v>
                </c:pt>
                <c:pt idx="7">
                  <c:v>Spain</c:v>
                </c:pt>
                <c:pt idx="8">
                  <c:v>Australia</c:v>
                </c:pt>
                <c:pt idx="9">
                  <c:v>Korea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521</c:v>
                </c:pt>
                <c:pt idx="1">
                  <c:v>15464</c:v>
                </c:pt>
                <c:pt idx="2">
                  <c:v>313</c:v>
                </c:pt>
                <c:pt idx="3">
                  <c:v>23227</c:v>
                </c:pt>
                <c:pt idx="4">
                  <c:v>38974</c:v>
                </c:pt>
                <c:pt idx="5">
                  <c:v>222</c:v>
                </c:pt>
                <c:pt idx="6">
                  <c:v>19323</c:v>
                </c:pt>
                <c:pt idx="7">
                  <c:v>20639</c:v>
                </c:pt>
                <c:pt idx="8">
                  <c:v>443</c:v>
                </c:pt>
                <c:pt idx="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C-4BCD-A31E-1F7AB190CC7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Sheet1!$A$3:$A$12</c:f>
              <c:strCache>
                <c:ptCount val="10"/>
                <c:pt idx="0">
                  <c:v>India</c:v>
                </c:pt>
                <c:pt idx="1">
                  <c:v>UK</c:v>
                </c:pt>
                <c:pt idx="2">
                  <c:v>Russia</c:v>
                </c:pt>
                <c:pt idx="3">
                  <c:v>Italy</c:v>
                </c:pt>
                <c:pt idx="4">
                  <c:v>USA</c:v>
                </c:pt>
                <c:pt idx="5">
                  <c:v>Japan</c:v>
                </c:pt>
                <c:pt idx="6">
                  <c:v>France</c:v>
                </c:pt>
                <c:pt idx="7">
                  <c:v>Spain</c:v>
                </c:pt>
                <c:pt idx="8">
                  <c:v>Australia</c:v>
                </c:pt>
                <c:pt idx="9">
                  <c:v>Korea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20</c:v>
                </c:pt>
                <c:pt idx="1">
                  <c:v>888</c:v>
                </c:pt>
                <c:pt idx="2">
                  <c:v>40</c:v>
                </c:pt>
                <c:pt idx="3">
                  <c:v>482</c:v>
                </c:pt>
                <c:pt idx="4">
                  <c:v>1820</c:v>
                </c:pt>
                <c:pt idx="5">
                  <c:v>30</c:v>
                </c:pt>
                <c:pt idx="6">
                  <c:v>642</c:v>
                </c:pt>
                <c:pt idx="7">
                  <c:v>637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C-4BCD-A31E-1F7AB190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9465232"/>
        <c:axId val="689463264"/>
        <c:axId val="0"/>
      </c:bar3DChart>
      <c:catAx>
        <c:axId val="6894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3264"/>
        <c:crosses val="autoZero"/>
        <c:auto val="1"/>
        <c:lblAlgn val="ctr"/>
        <c:lblOffset val="100"/>
        <c:noMultiLvlLbl val="0"/>
      </c:catAx>
      <c:valAx>
        <c:axId val="6894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 New</a:t>
            </a:r>
            <a:r>
              <a:rPr lang="en-US" altLang="zh-CN" baseline="0"/>
              <a:t> Deaths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8097222222222226"/>
          <c:w val="0.87753018372703417"/>
          <c:h val="0.629831583552056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India</c:v>
                </c:pt>
                <c:pt idx="1">
                  <c:v>UK</c:v>
                </c:pt>
                <c:pt idx="2">
                  <c:v>Russia</c:v>
                </c:pt>
                <c:pt idx="3">
                  <c:v>Italy</c:v>
                </c:pt>
                <c:pt idx="4">
                  <c:v>USA</c:v>
                </c:pt>
                <c:pt idx="5">
                  <c:v>Japan</c:v>
                </c:pt>
                <c:pt idx="6">
                  <c:v>France</c:v>
                </c:pt>
                <c:pt idx="7">
                  <c:v>Spain</c:v>
                </c:pt>
                <c:pt idx="8">
                  <c:v>Australia</c:v>
                </c:pt>
                <c:pt idx="9">
                  <c:v>Korea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20</c:v>
                </c:pt>
                <c:pt idx="1">
                  <c:v>888</c:v>
                </c:pt>
                <c:pt idx="2">
                  <c:v>40</c:v>
                </c:pt>
                <c:pt idx="3">
                  <c:v>482</c:v>
                </c:pt>
                <c:pt idx="4">
                  <c:v>1820</c:v>
                </c:pt>
                <c:pt idx="5">
                  <c:v>30</c:v>
                </c:pt>
                <c:pt idx="6">
                  <c:v>642</c:v>
                </c:pt>
                <c:pt idx="7">
                  <c:v>637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3-4C9E-BB87-29748391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304304"/>
        <c:axId val="881304632"/>
      </c:lineChart>
      <c:catAx>
        <c:axId val="8813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04632"/>
        <c:crosses val="autoZero"/>
        <c:auto val="1"/>
        <c:lblAlgn val="ctr"/>
        <c:lblOffset val="100"/>
        <c:noMultiLvlLbl val="0"/>
      </c:catAx>
      <c:valAx>
        <c:axId val="8813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</a:t>
            </a:r>
            <a:r>
              <a:rPr lang="en-US" altLang="zh-CN" baseline="0"/>
              <a:t> Increase Cases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Sheet1!$A$3:$A$12</c:f>
              <c:strCache>
                <c:ptCount val="10"/>
                <c:pt idx="0">
                  <c:v>India</c:v>
                </c:pt>
                <c:pt idx="1">
                  <c:v>UK</c:v>
                </c:pt>
                <c:pt idx="2">
                  <c:v>Russia</c:v>
                </c:pt>
                <c:pt idx="3">
                  <c:v>Italy</c:v>
                </c:pt>
                <c:pt idx="4">
                  <c:v>USA</c:v>
                </c:pt>
                <c:pt idx="5">
                  <c:v>Japan</c:v>
                </c:pt>
                <c:pt idx="6">
                  <c:v>France</c:v>
                </c:pt>
                <c:pt idx="7">
                  <c:v>Spain</c:v>
                </c:pt>
                <c:pt idx="8">
                  <c:v>Australia</c:v>
                </c:pt>
                <c:pt idx="9">
                  <c:v>Korea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1370</c:v>
                </c:pt>
                <c:pt idx="1">
                  <c:v>5530</c:v>
                </c:pt>
                <c:pt idx="2">
                  <c:v>4785</c:v>
                </c:pt>
                <c:pt idx="3">
                  <c:v>3491</c:v>
                </c:pt>
                <c:pt idx="4">
                  <c:v>28185</c:v>
                </c:pt>
                <c:pt idx="5">
                  <c:v>509</c:v>
                </c:pt>
                <c:pt idx="6">
                  <c:v>3824</c:v>
                </c:pt>
                <c:pt idx="7">
                  <c:v>3577</c:v>
                </c:pt>
                <c:pt idx="8">
                  <c:v>76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884-B074-F4BD826A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66666666666666E-2"/>
          <c:y val="0.85705963837853605"/>
          <c:w val="0.9"/>
          <c:h val="0.115162583843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11430</xdr:rowOff>
    </xdr:from>
    <xdr:to>
      <xdr:col>3</xdr:col>
      <xdr:colOff>914400</xdr:colOff>
      <xdr:row>31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D34C28-D51A-48F7-8668-98597124E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34</xdr:row>
      <xdr:rowOff>60960</xdr:rowOff>
    </xdr:from>
    <xdr:to>
      <xdr:col>3</xdr:col>
      <xdr:colOff>883920</xdr:colOff>
      <xdr:row>51</xdr:row>
      <xdr:rowOff>7620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DC18D9D-3919-453E-85F8-6A4F8A62B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365760</xdr:colOff>
      <xdr:row>52</xdr:row>
      <xdr:rowOff>175260</xdr:rowOff>
    </xdr:from>
    <xdr:to>
      <xdr:col>3</xdr:col>
      <xdr:colOff>883920</xdr:colOff>
      <xdr:row>69</xdr:row>
      <xdr:rowOff>30480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A84A46A-E9ED-4492-A7A5-1DA3E653B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5019-93D7-4841-91A6-DA382B999928}">
  <dimension ref="A1:O63"/>
  <sheetViews>
    <sheetView tabSelected="1" workbookViewId="0">
      <selection activeCell="F30" sqref="F30"/>
    </sheetView>
  </sheetViews>
  <sheetFormatPr defaultRowHeight="14.4" x14ac:dyDescent="0.3"/>
  <cols>
    <col min="1" max="1" width="42" customWidth="1"/>
    <col min="2" max="2" width="19.44140625" customWidth="1"/>
    <col min="3" max="3" width="15" customWidth="1"/>
    <col min="4" max="4" width="17.5546875" customWidth="1"/>
    <col min="5" max="5" width="19.77734375" customWidth="1"/>
    <col min="6" max="6" width="13.21875" customWidth="1"/>
  </cols>
  <sheetData>
    <row r="1" spans="1:14" ht="18" x14ac:dyDescent="0.3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</row>
    <row r="2" spans="1:14" s="1" customFormat="1" ht="15.6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16</v>
      </c>
    </row>
    <row r="3" spans="1:14" x14ac:dyDescent="0.3">
      <c r="A3" t="s">
        <v>6</v>
      </c>
      <c r="B3">
        <v>1370</v>
      </c>
      <c r="C3">
        <v>15822</v>
      </c>
      <c r="D3">
        <v>521</v>
      </c>
      <c r="E3">
        <v>20</v>
      </c>
      <c r="F3" s="7" t="str">
        <f>IF(C3&gt;20000,"yes","no")</f>
        <v>no</v>
      </c>
    </row>
    <row r="4" spans="1:14" x14ac:dyDescent="0.3">
      <c r="A4" t="s">
        <v>7</v>
      </c>
      <c r="B4">
        <v>5530</v>
      </c>
      <c r="C4">
        <v>115217</v>
      </c>
      <c r="D4">
        <v>15464</v>
      </c>
      <c r="E4">
        <v>888</v>
      </c>
      <c r="F4" s="7" t="str">
        <f t="shared" ref="F4:F13" si="0">IF(C4&gt;20000,"yes","no")</f>
        <v>yes</v>
      </c>
    </row>
    <row r="5" spans="1:14" x14ac:dyDescent="0.3">
      <c r="A5" t="s">
        <v>8</v>
      </c>
      <c r="B5">
        <v>4785</v>
      </c>
      <c r="C5">
        <v>36793</v>
      </c>
      <c r="D5">
        <v>313</v>
      </c>
      <c r="E5">
        <v>40</v>
      </c>
      <c r="F5" s="7" t="str">
        <f t="shared" si="0"/>
        <v>yes</v>
      </c>
    </row>
    <row r="6" spans="1:14" x14ac:dyDescent="0.3">
      <c r="A6" t="s">
        <v>9</v>
      </c>
      <c r="B6">
        <v>3491</v>
      </c>
      <c r="C6">
        <v>175925</v>
      </c>
      <c r="D6">
        <v>23227</v>
      </c>
      <c r="E6">
        <v>482</v>
      </c>
      <c r="F6" s="7" t="str">
        <f t="shared" si="0"/>
        <v>yes</v>
      </c>
    </row>
    <row r="7" spans="1:14" x14ac:dyDescent="0.3">
      <c r="A7" t="s">
        <v>10</v>
      </c>
      <c r="B7">
        <v>28185</v>
      </c>
      <c r="C7">
        <v>737922</v>
      </c>
      <c r="D7">
        <v>38974</v>
      </c>
      <c r="E7">
        <v>1820</v>
      </c>
      <c r="F7" s="7" t="str">
        <f t="shared" si="0"/>
        <v>yes</v>
      </c>
    </row>
    <row r="8" spans="1:14" x14ac:dyDescent="0.3">
      <c r="A8" t="s">
        <v>11</v>
      </c>
      <c r="B8">
        <v>509</v>
      </c>
      <c r="C8">
        <v>10296</v>
      </c>
      <c r="D8">
        <v>222</v>
      </c>
      <c r="E8">
        <v>30</v>
      </c>
      <c r="F8" s="7" t="str">
        <f t="shared" si="0"/>
        <v>no</v>
      </c>
    </row>
    <row r="9" spans="1:14" x14ac:dyDescent="0.3">
      <c r="A9" t="s">
        <v>12</v>
      </c>
      <c r="B9">
        <v>3824</v>
      </c>
      <c r="C9">
        <v>151795</v>
      </c>
      <c r="D9">
        <v>19323</v>
      </c>
      <c r="E9">
        <v>642</v>
      </c>
      <c r="F9" s="7" t="str">
        <f t="shared" si="0"/>
        <v>yes</v>
      </c>
    </row>
    <row r="10" spans="1:14" x14ac:dyDescent="0.3">
      <c r="A10" t="s">
        <v>13</v>
      </c>
      <c r="B10">
        <v>3577</v>
      </c>
      <c r="C10">
        <v>194416</v>
      </c>
      <c r="D10">
        <v>20639</v>
      </c>
      <c r="E10">
        <v>637</v>
      </c>
      <c r="F10" s="7" t="str">
        <f t="shared" si="0"/>
        <v>yes</v>
      </c>
    </row>
    <row r="11" spans="1:14" x14ac:dyDescent="0.3">
      <c r="A11" t="s">
        <v>14</v>
      </c>
      <c r="B11">
        <v>76</v>
      </c>
      <c r="C11">
        <v>14671</v>
      </c>
      <c r="D11">
        <v>443</v>
      </c>
      <c r="E11">
        <v>12</v>
      </c>
      <c r="F11" s="7" t="str">
        <f t="shared" si="0"/>
        <v>no</v>
      </c>
    </row>
    <row r="12" spans="1:14" x14ac:dyDescent="0.3">
      <c r="A12" t="s">
        <v>15</v>
      </c>
      <c r="B12">
        <v>200</v>
      </c>
      <c r="C12">
        <v>9970</v>
      </c>
      <c r="D12">
        <v>121</v>
      </c>
      <c r="E12">
        <v>10</v>
      </c>
      <c r="F12" s="7" t="str">
        <f>IF(C12&gt;20000,"yes","no")</f>
        <v>no</v>
      </c>
    </row>
    <row r="13" spans="1:14" ht="15.6" x14ac:dyDescent="0.3">
      <c r="A13" s="2" t="s">
        <v>17</v>
      </c>
      <c r="B13">
        <f>SUM(B3:B12)/10</f>
        <v>5154.7</v>
      </c>
      <c r="C13">
        <f t="shared" ref="C13:E13" si="1">SUM(C3:C12)/10</f>
        <v>146282.70000000001</v>
      </c>
      <c r="D13">
        <f>AVERAGE(D3:D12)</f>
        <v>11924.7</v>
      </c>
      <c r="E13">
        <f>AVERAGE(E3:E12)</f>
        <v>458.1</v>
      </c>
    </row>
    <row r="18" spans="5:15" ht="21.6" customHeight="1" x14ac:dyDescent="0.35">
      <c r="E18" s="8" t="s">
        <v>18</v>
      </c>
      <c r="F18" s="8"/>
      <c r="G18" s="8"/>
      <c r="H18" s="8"/>
      <c r="I18" s="8"/>
      <c r="J18" s="8"/>
      <c r="K18" s="8"/>
    </row>
    <row r="19" spans="5:15" ht="20.399999999999999" customHeight="1" x14ac:dyDescent="0.35">
      <c r="E19" s="8" t="s">
        <v>19</v>
      </c>
      <c r="F19" s="8"/>
      <c r="G19" s="8"/>
      <c r="H19" s="8"/>
      <c r="I19" s="8"/>
      <c r="J19" s="8"/>
      <c r="K19" s="8"/>
    </row>
    <row r="22" spans="5:15" ht="15.6" x14ac:dyDescent="0.3">
      <c r="E22" s="10" t="s">
        <v>20</v>
      </c>
      <c r="F22" s="10">
        <f>MAX(C3:C12)</f>
        <v>737922</v>
      </c>
      <c r="G22" s="14"/>
      <c r="H22" s="14"/>
      <c r="I22" s="14"/>
      <c r="J22" s="14"/>
      <c r="K22" s="14"/>
      <c r="L22" s="14"/>
      <c r="M22" s="14"/>
      <c r="N22" s="14"/>
      <c r="O22" s="14"/>
    </row>
    <row r="23" spans="5:15" x14ac:dyDescent="0.3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5:15" ht="18.600000000000001" x14ac:dyDescent="0.3">
      <c r="E24" s="11" t="s">
        <v>21</v>
      </c>
      <c r="F24" s="11"/>
      <c r="G24" s="11"/>
      <c r="H24" s="11"/>
      <c r="I24" s="11"/>
      <c r="J24" s="11"/>
      <c r="K24" s="11"/>
      <c r="L24" s="12"/>
      <c r="M24" s="14"/>
      <c r="N24" s="14"/>
      <c r="O24" s="14"/>
    </row>
    <row r="25" spans="5:15" ht="18.600000000000001" x14ac:dyDescent="0.3">
      <c r="E25" s="11" t="s">
        <v>22</v>
      </c>
      <c r="F25" s="11"/>
      <c r="G25" s="11"/>
      <c r="H25" s="11"/>
      <c r="I25" s="11"/>
      <c r="J25" s="11"/>
      <c r="K25" s="11"/>
      <c r="L25" s="12"/>
      <c r="M25" s="14"/>
      <c r="N25" s="14"/>
      <c r="O25" s="14"/>
    </row>
    <row r="26" spans="5:15" ht="18.600000000000001" x14ac:dyDescent="0.45">
      <c r="E26" s="13" t="s">
        <v>23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5:15" ht="18.600000000000001" x14ac:dyDescent="0.45">
      <c r="E27" s="9"/>
      <c r="F27" s="9"/>
      <c r="G27" s="9"/>
      <c r="H27" s="9"/>
      <c r="I27" s="9"/>
      <c r="J27" s="9"/>
      <c r="K27" s="9"/>
      <c r="L27" s="9"/>
    </row>
    <row r="28" spans="5:15" x14ac:dyDescent="0.3">
      <c r="G28" s="6"/>
    </row>
    <row r="36" spans="5:12" ht="18" x14ac:dyDescent="0.35">
      <c r="E36" s="8" t="s">
        <v>24</v>
      </c>
      <c r="F36" s="8"/>
      <c r="G36" s="8"/>
      <c r="H36" s="8"/>
      <c r="I36" s="8"/>
      <c r="J36" s="8"/>
      <c r="K36" s="8"/>
    </row>
    <row r="37" spans="5:12" ht="18" x14ac:dyDescent="0.35">
      <c r="E37" s="8" t="s">
        <v>19</v>
      </c>
      <c r="F37" s="8"/>
      <c r="G37" s="8"/>
      <c r="H37" s="8"/>
      <c r="I37" s="8"/>
      <c r="J37" s="8"/>
      <c r="K37" s="8"/>
    </row>
    <row r="40" spans="5:12" ht="15.6" x14ac:dyDescent="0.3">
      <c r="E40" s="10" t="s">
        <v>25</v>
      </c>
      <c r="F40" s="10">
        <f>MIN(E3:E12)</f>
        <v>10</v>
      </c>
    </row>
    <row r="42" spans="5:12" ht="18.600000000000001" x14ac:dyDescent="0.3">
      <c r="E42" s="11" t="s">
        <v>26</v>
      </c>
      <c r="F42" s="11"/>
      <c r="G42" s="11"/>
      <c r="H42" s="11"/>
      <c r="I42" s="11"/>
      <c r="J42" s="11"/>
      <c r="K42" s="11"/>
      <c r="L42" s="12"/>
    </row>
    <row r="43" spans="5:12" ht="18.600000000000001" x14ac:dyDescent="0.3">
      <c r="E43" s="11" t="s">
        <v>27</v>
      </c>
      <c r="F43" s="11"/>
      <c r="G43" s="11"/>
      <c r="H43" s="11"/>
      <c r="I43" s="11"/>
      <c r="J43" s="11"/>
      <c r="K43" s="11"/>
      <c r="L43" s="12"/>
    </row>
    <row r="44" spans="5:12" ht="18.600000000000001" x14ac:dyDescent="0.45">
      <c r="E44" s="13" t="s">
        <v>28</v>
      </c>
      <c r="F44" s="14"/>
      <c r="G44" s="14"/>
      <c r="H44" s="14"/>
      <c r="I44" s="14"/>
      <c r="J44" s="14"/>
      <c r="K44" s="14"/>
      <c r="L44" s="14"/>
    </row>
    <row r="55" spans="5:15" ht="18" x14ac:dyDescent="0.35">
      <c r="E55" s="8" t="s">
        <v>29</v>
      </c>
      <c r="F55" s="8"/>
      <c r="G55" s="8"/>
      <c r="H55" s="8"/>
      <c r="I55" s="8"/>
      <c r="J55" s="8"/>
      <c r="K55" s="8"/>
    </row>
    <row r="56" spans="5:15" ht="18" x14ac:dyDescent="0.35">
      <c r="E56" s="8" t="s">
        <v>19</v>
      </c>
      <c r="F56" s="8"/>
      <c r="G56" s="8"/>
      <c r="H56" s="8"/>
      <c r="I56" s="8"/>
      <c r="J56" s="8"/>
      <c r="K56" s="8"/>
    </row>
    <row r="59" spans="5:15" ht="18.600000000000001" x14ac:dyDescent="0.45">
      <c r="E59" s="13" t="s">
        <v>32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5:15" ht="18.600000000000001" x14ac:dyDescent="0.45">
      <c r="E60" s="13" t="s">
        <v>31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5:15" ht="18.600000000000001" x14ac:dyDescent="0.45">
      <c r="E61" s="11" t="s">
        <v>30</v>
      </c>
      <c r="F61" s="11"/>
      <c r="G61" s="11"/>
      <c r="H61" s="11"/>
      <c r="I61" s="11"/>
      <c r="J61" s="11"/>
      <c r="K61" s="11"/>
      <c r="L61" s="13"/>
      <c r="M61" s="13"/>
      <c r="N61" s="13"/>
      <c r="O61" s="13"/>
    </row>
    <row r="62" spans="5:15" ht="18.600000000000001" x14ac:dyDescent="0.3">
      <c r="E62" s="11"/>
      <c r="F62" s="11"/>
      <c r="G62" s="11"/>
      <c r="H62" s="11"/>
      <c r="I62" s="11"/>
      <c r="J62" s="11"/>
      <c r="K62" s="11"/>
    </row>
    <row r="63" spans="5:15" ht="18.600000000000001" x14ac:dyDescent="0.45">
      <c r="E63" s="13"/>
      <c r="F63" s="14"/>
      <c r="G63" s="14"/>
      <c r="H63" s="14"/>
      <c r="I63" s="14"/>
      <c r="J63" s="14"/>
      <c r="K63" s="14"/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Tang</dc:creator>
  <cp:lastModifiedBy>Yuqing Tang</cp:lastModifiedBy>
  <dcterms:created xsi:type="dcterms:W3CDTF">2020-12-07T17:02:45Z</dcterms:created>
  <dcterms:modified xsi:type="dcterms:W3CDTF">2020-12-07T20:44:16Z</dcterms:modified>
</cp:coreProperties>
</file>