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ingjiexing/Desktop/"/>
    </mc:Choice>
  </mc:AlternateContent>
  <xr:revisionPtr revIDLastSave="0" documentId="13_ncr:1_{75E01325-A9E5-A54A-8F99-31CD98A8E241}" xr6:coauthVersionLast="47" xr6:coauthVersionMax="47" xr10:uidLastSave="{00000000-0000-0000-0000-000000000000}"/>
  <bookViews>
    <workbookView xWindow="0" yWindow="740" windowWidth="29400" windowHeight="16540" xr2:uid="{7A459D57-D9A0-9344-9F2F-FD1C86CD6AA8}"/>
  </bookViews>
  <sheets>
    <sheet name="Recent US trade inno war" sheetId="1" r:id="rId1"/>
    <sheet name="US IPR conflict" sheetId="2" r:id="rId2"/>
    <sheet name="Historical innov conflic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4" i="1" l="1"/>
  <c r="E148" i="1"/>
  <c r="E64" i="1"/>
  <c r="E75" i="1"/>
  <c r="E140" i="1"/>
  <c r="E133" i="1"/>
  <c r="E85" i="1"/>
  <c r="E61" i="1"/>
  <c r="E6" i="2"/>
  <c r="E8" i="1"/>
  <c r="E9" i="1"/>
  <c r="E14" i="1"/>
  <c r="E15" i="1"/>
  <c r="E24" i="1"/>
  <c r="E25" i="1"/>
  <c r="E30" i="1"/>
  <c r="E31" i="1"/>
  <c r="E32" i="1"/>
  <c r="E33" i="1"/>
  <c r="E35" i="1"/>
  <c r="E36" i="1"/>
  <c r="E37" i="1"/>
  <c r="E38" i="1"/>
  <c r="E39" i="1"/>
  <c r="E43" i="1"/>
  <c r="E46" i="1"/>
  <c r="E47" i="1"/>
  <c r="E48" i="1"/>
  <c r="E49" i="1"/>
  <c r="E50" i="1"/>
  <c r="E52" i="1"/>
  <c r="E53" i="1"/>
  <c r="E54" i="1"/>
  <c r="E55" i="1"/>
  <c r="E56" i="1"/>
  <c r="E57" i="1"/>
  <c r="E58" i="1"/>
  <c r="E59" i="1"/>
  <c r="E60" i="1"/>
  <c r="E62" i="1"/>
  <c r="E63" i="1"/>
  <c r="E65" i="1"/>
  <c r="E66" i="1"/>
  <c r="E69" i="1"/>
  <c r="E70" i="1"/>
  <c r="E74" i="1"/>
  <c r="E79" i="1"/>
  <c r="E80" i="1"/>
  <c r="E83" i="1"/>
  <c r="E88" i="1"/>
  <c r="E91" i="1"/>
  <c r="E92" i="1"/>
  <c r="E93" i="1"/>
  <c r="E94" i="1"/>
  <c r="E95" i="1"/>
  <c r="E96" i="1"/>
  <c r="E97" i="1"/>
  <c r="E99" i="1"/>
  <c r="E100" i="1"/>
  <c r="E101" i="1"/>
  <c r="E102" i="1"/>
  <c r="E103" i="1"/>
  <c r="E105" i="1"/>
  <c r="E112" i="1"/>
  <c r="E113" i="1"/>
  <c r="E119" i="1"/>
  <c r="E124" i="1"/>
  <c r="E131" i="1"/>
  <c r="E138" i="1"/>
  <c r="E155" i="1"/>
  <c r="E141" i="1"/>
  <c r="E130" i="1"/>
  <c r="E120" i="1"/>
  <c r="E86" i="1"/>
  <c r="E18" i="1"/>
  <c r="E29" i="1"/>
  <c r="E17" i="1"/>
  <c r="E144" i="1"/>
  <c r="E129" i="1"/>
  <c r="E128" i="1"/>
  <c r="E109" i="1"/>
  <c r="E110" i="1"/>
  <c r="E81" i="1"/>
  <c r="E76" i="1"/>
  <c r="E82" i="1"/>
  <c r="E77" i="1"/>
  <c r="E67" i="1"/>
  <c r="E44" i="1"/>
  <c r="E40" i="1"/>
  <c r="E41" i="1"/>
  <c r="E27" i="1"/>
  <c r="E23" i="1"/>
  <c r="E22" i="1"/>
  <c r="E20" i="1"/>
  <c r="E13" i="1"/>
  <c r="E12" i="1"/>
  <c r="E11" i="1"/>
  <c r="E10" i="1"/>
  <c r="E127" i="1"/>
  <c r="E108" i="1"/>
  <c r="E34" i="1"/>
  <c r="E151" i="1"/>
  <c r="E147" i="1"/>
  <c r="E146" i="1"/>
  <c r="E136" i="1"/>
  <c r="E135" i="1"/>
  <c r="E132" i="1"/>
  <c r="E84" i="1"/>
  <c r="E78" i="1"/>
  <c r="E73" i="1"/>
  <c r="E71" i="1"/>
  <c r="E72" i="1"/>
  <c r="E68" i="1"/>
  <c r="E51" i="1"/>
  <c r="E28" i="1"/>
  <c r="E26" i="1"/>
  <c r="E16" i="1"/>
  <c r="E7" i="1"/>
  <c r="E6" i="1"/>
  <c r="E160" i="1"/>
  <c r="E159" i="1"/>
  <c r="E157" i="1"/>
  <c r="E156" i="1"/>
  <c r="E152" i="1"/>
  <c r="E153" i="1"/>
  <c r="E150" i="1"/>
  <c r="E149" i="1"/>
  <c r="E145" i="1"/>
  <c r="E143" i="1"/>
  <c r="E142" i="1"/>
  <c r="E139" i="1"/>
  <c r="E137" i="1"/>
  <c r="E134" i="1"/>
  <c r="E125" i="1"/>
  <c r="E126" i="1"/>
  <c r="E123" i="1"/>
  <c r="E122" i="1"/>
  <c r="E121" i="1"/>
  <c r="E117" i="1"/>
  <c r="E118" i="1"/>
  <c r="E116" i="1"/>
  <c r="E115" i="1"/>
  <c r="E114" i="1"/>
  <c r="E111" i="1"/>
  <c r="E107" i="1"/>
  <c r="E106" i="1"/>
  <c r="E104" i="1"/>
  <c r="E98" i="1"/>
  <c r="E89" i="1"/>
  <c r="E90" i="1"/>
  <c r="E87" i="1"/>
  <c r="E19" i="1"/>
  <c r="E21" i="1"/>
  <c r="E45" i="1"/>
  <c r="E158" i="1"/>
  <c r="E42" i="1"/>
</calcChain>
</file>

<file path=xl/sharedStrings.xml><?xml version="1.0" encoding="utf-8"?>
<sst xmlns="http://schemas.openxmlformats.org/spreadsheetml/2006/main" count="1436" uniqueCount="311">
  <si>
    <t>No.</t>
  </si>
  <si>
    <t>Time</t>
  </si>
  <si>
    <t>Agitator</t>
  </si>
  <si>
    <t>Targeted</t>
  </si>
  <si>
    <t>Bilateral/Multilateral</t>
  </si>
  <si>
    <t>Action Detail</t>
  </si>
  <si>
    <t>Action Category</t>
  </si>
  <si>
    <t>Source</t>
  </si>
  <si>
    <t>Comment</t>
  </si>
  <si>
    <t>USA</t>
  </si>
  <si>
    <t>China</t>
  </si>
  <si>
    <t>Trade/ Innovation</t>
  </si>
  <si>
    <t>Bilateral</t>
  </si>
  <si>
    <t>Innovation</t>
  </si>
  <si>
    <t>https://www.congress.gov/bill/117th-congress/senate-bill/1260/text</t>
  </si>
  <si>
    <t>USA admin</t>
  </si>
  <si>
    <t>Trade</t>
  </si>
  <si>
    <t>Sanction</t>
  </si>
  <si>
    <t>The Federal Communications Commission (FCC) has recognized five Chinese companies: Huawei Technologies Co, ZTE Corp, Hytera Communications Corp, Hangzhou Hikvision Digital Technology Co and Dahua Technology Co as threats to national security.</t>
  </si>
  <si>
    <t>The U.S. Senate introduced S.1260 - United States Innovation and Competition Act of 2021 aimed at increasing the country’s ability to compete with Chinese new technologies.</t>
  </si>
  <si>
    <t>https://www.fcc.gov/document/fcc-releases-list-equipment-services-pose-security-threat</t>
  </si>
  <si>
    <t>The U.S. Department of Commerce adds seven Chinese entities to its economic blacklist.</t>
  </si>
  <si>
    <t>https://www.reuters.com/article/us-usa-china-commerce-idUSKBN2BV1XU</t>
  </si>
  <si>
    <t>Strategic Competition Act of 2021, A cross-party document describing the mobilization of all U.S. strategic, economic, and diplomatic tools for an Indo-Pacific strategy in order to address challenges posed by China.</t>
  </si>
  <si>
    <t>https://www.foreign.senate.gov/press/chair/release/chairman-menendez-announces-bipartisan-comprehensive-china-legislation</t>
  </si>
  <si>
    <t>U.S. removes Chinese company Xiaomi from the blacklist</t>
  </si>
  <si>
    <t>https://www.bloomberg.com/news/articles/2021-05-12/xiaomi-u-s-government-agree-to-drop-firm-from-blacklist</t>
  </si>
  <si>
    <t>Biden signed an executive order amending a ban on U.S. investment in Chinese companies initiated under his predecessor, naming 59 companies with ties to China’s military</t>
  </si>
  <si>
    <t>https://www.globaltimes.cn/page/202106/1225397.shtml</t>
  </si>
  <si>
    <t>Subsidy</t>
  </si>
  <si>
    <t>The Senate passed the U.S. Innovation and Competition Act, a $250 billion bill aimed at countering China’s technological ambitions. Among its many provisions, the bill provides $52 billion to fund the semiconductor research, design, and manufacturing initiatives.</t>
  </si>
  <si>
    <t>https://www.cnbc.com/2021/06/08/senate-passes-bipartisan-tech-and-manufacturing-bill-aimed-at-china.html</t>
  </si>
  <si>
    <t>Threat/ Come-into-force</t>
  </si>
  <si>
    <t>Come-into-force</t>
  </si>
  <si>
    <t>Threat</t>
  </si>
  <si>
    <t>Tariff</t>
  </si>
  <si>
    <t>https://www.whitehouse.gov/briefing-room/statements-releases/2021/06/08/fact-sheet-biden-harris-administration-announces-supply-chain-disruptions-task-force-to-address-short-term-supply-chain-discontinuities/</t>
  </si>
  <si>
    <t>Led by the U.S. trade representative, it is searching for specific violations that have contributed to the weakening of supply chains in order to address them through tariffs or other remedies.</t>
  </si>
  <si>
    <t>G7</t>
  </si>
  <si>
    <t>Multilateral</t>
  </si>
  <si>
    <t>U.S. President Joe Biden and other G7 leaders hope that their plan, known as the Build Back Better World (B3W) initiative, will provide a transparent infrastructure partnership to help developing countries.</t>
  </si>
  <si>
    <t>https://www.reuters.com/world/g7-counter-chinas-belt-road-with-infrastructure-project-senior-us-official-2021-06-12/;
https://www.usnews.com/news/world/articles/2021-06-12/g7-reaches-consensus-on-china-dumping-human-rights-abuses-us-official;
https://www.independent.co.uk/asia/china/g7-china-xinjiang-hong-kong-b1865363.html</t>
  </si>
  <si>
    <t>Both</t>
  </si>
  <si>
    <t>Co-operation</t>
  </si>
  <si>
    <t>The U.S. Federal Communications Commission unanimously voted on Thursday for a plan to ban the approval of equipment in U.S. telecommunications networks from Chinese companies considered to be national security threats, such as Huawei and ZTE. Under the proposed rules, which received preliminary approval, the FCC may also revoke previous equipment approvals issued to Chinese companies.</t>
  </si>
  <si>
    <t>https://www.nasdaq.com/articles/u.s.-fcc-votes-to-advance-proposed-ban-on-huawei-zte-equipment-approvals-2021-06-17</t>
  </si>
  <si>
    <t>Sanction Lift</t>
  </si>
  <si>
    <t>the U.S. Department of Commerce announced that it was revoking the list of prohibited transactions from TikTok and WeChat</t>
  </si>
  <si>
    <t>https://money.usnews.com/investing/news/articles/2021-06-21/us-commerce-department-rescinds-tiktok-wechat-prohibited-transactions-list</t>
  </si>
  <si>
    <t>Import Ban</t>
  </si>
  <si>
    <t>Export Ban</t>
  </si>
  <si>
    <t>Ban lift</t>
  </si>
  <si>
    <t>The Biden administration has banned imports of key solar panel material into the U.S. from China’s Hoshine Silicon Industry due to the allegations of forced labor.</t>
  </si>
  <si>
    <t>https://www.cnbc.com/2021/06/24/united-states-bans-imports-of-solar-panel-material-from-chinese-company.html</t>
  </si>
  <si>
    <t>USA and UK</t>
  </si>
  <si>
    <t>British and American “hawks” call for a ‟NATO for Trade” against Beijing. The group would respond in a united way to economic coercion by China aimed at any member</t>
  </si>
  <si>
    <t>https://www.scmp.com/news/china/diplomacy/article/3138948/british-us-china-hawks-call-nato-trade-against-beijing</t>
  </si>
  <si>
    <t xml:space="preserve">On Wednesday, the U.S. Senate passed a bill banning imports of products from the Chinese region of Xinjiang, a move aimed at punishing Beijing for what U.S. officials say is genocide against Uyghurs and other Muslim groups. </t>
  </si>
  <si>
    <t>https://www.reuters.com/world/us-senate-passes-bill-ban-all-products-chinas-xinjiang-2021-07-15/</t>
  </si>
  <si>
    <t>https://www.reuters.com/article/usa-china-consulate-timeline-idUSL2N2EU2KP</t>
  </si>
  <si>
    <t>U.S. President Donald Trump imposes tariffs on all imported washing machines and solar panels.</t>
  </si>
  <si>
    <t>Trump orders 25% tariffs on steel imports and 10% on aluminum from all suppliers</t>
  </si>
  <si>
    <t>China imposes tariffs of up to 25% on 128 U.S. products including airplanes and soybeans.</t>
  </si>
  <si>
    <t>Trump unveils plans for 25% tariffs on about $50 billion of Chinese imports.</t>
  </si>
  <si>
    <t>10% tariffs on $200 billion of Chinese imports kick in</t>
  </si>
  <si>
    <t>China taxes $60bn of US goods</t>
  </si>
  <si>
    <t>Trump announces 10% tariffs on $300 billion in Chinese imports, after two days of talks with no progress.</t>
  </si>
  <si>
    <t>China halts purchases of U.S. agricultural products, and the Chinese yuan weakens past the key seven per dollar level. The U.S. Treasury says China is manipulating its currency.</t>
  </si>
  <si>
    <t>U.S. Trade Representative issues tariff exclusions on about 400 Chinese products.</t>
  </si>
  <si>
    <t>The U.S. Commerce Department puts 28 Chinese companies on its “entity list,” restricting the sale of U.S. goods and technology to them over their alleged involvement in human rights abuses against Uighur Muslims in Xinjiang. China says the United States should stop interfering in its affairs.</t>
  </si>
  <si>
    <t>Tariff suspension</t>
  </si>
  <si>
    <t>Trump announces a Phase 1 deal that includes suspension of planned tariffs and a Chinese pledge to buy more farm goods</t>
  </si>
  <si>
    <t>US places 25 per cent duties on around US$34 billion of imports from China, including cars, hard disks and aircraft parts</t>
  </si>
  <si>
    <t>https://www.scmp.com/economy/global-economy/article/3134191/us-china-relations-there-still-trade-war-under-joe-bidens?module=hard_link&amp;pgtype=article</t>
  </si>
  <si>
    <t>China retaliates by imposing a 25 per cent tariff on 545 goods originating from the US worth US$34 billion, including agricultural products, automobiles and aquatic products</t>
  </si>
  <si>
    <t>Washington imposes 25 per cent tariffs on a further US$16 billion of Chinese goods, including iron and steel products, electrical machinery, railway products, instruments and apparatus</t>
  </si>
  <si>
    <t>China responds by applying 25 per cent tariffs on US$16 billion of US goods, including Harley-Davidson motorcycles, bourbon and orange juice</t>
  </si>
  <si>
    <t>US suspending a tariff from 10 per cent to 25 per cent on US$200 billion of Chinese goods that was due to come into force on January 1</t>
  </si>
  <si>
    <t>China suspends tariffs on US-made cars and car parts for three months from January 1, and also resumes its purchase of US soybeans</t>
  </si>
  <si>
    <t>US increases tariffs on US$200 billion worth of Chinese goods from 10 per cent to 25 per cent</t>
  </si>
  <si>
    <t>China responds by announcing that it will increase tariffs on US$60 billion worth of US goods from June 1</t>
  </si>
  <si>
    <t>US Department of Commerce announces the addition of Huawei to its “entity list’, which effectively bans US companies from selling to the Chinese telecommunications company without approval</t>
  </si>
  <si>
    <t>China increases tariffs on US$60 billion worth of US products</t>
  </si>
  <si>
    <t>Xi Jinping and Donald Trump agree a trade war truce at the G20 summit in Japan, delaying the imposition of new US tariffs of up to 25 per cent on US$300 billion worth of Chinese goods</t>
  </si>
  <si>
    <t>Donald Trump announces plans to impose a 10 per cent tariff on US$300 billion of Chinese goods from September 1</t>
  </si>
  <si>
    <t>Donald Trump announces that planned levies on many of the US$300 billion of Chinese products threatened to start in September 2019 have either been delayed or removed. Levies of 10 per cent on US$155 billion of products such as including phones, laptop computers and video game consoles will be delayed until December 15.</t>
  </si>
  <si>
    <t>China announces tariffs of 5 and 10 per cent on US$75 billion of US goods from September 1 and December 15. China also confirms it will reinstate tariffs on US cars and car parts from December 15</t>
  </si>
  <si>
    <t>US tariffs on more than US$125 billion worth of Chinese imports begins as expected</t>
  </si>
  <si>
    <t>China announces that it will offer exemptions to 16 types of US imports from additional tariffs, which include products such as pesticides, animal feeds, lubricants, and cancer drugs</t>
  </si>
  <si>
    <t>Donald Trump agrees to delay new tariffs on US$250 billion worth of Chinese goods from October 1 to October 15</t>
  </si>
  <si>
    <t>China announces it will exclude imports of US soybeans, pork, and other farm goods from additional trade war tariffs</t>
  </si>
  <si>
    <t>US announces that it will delay a planned tariff increase of 25 per cent to 30 per cent on US$250 billion of Chinese goods set for October 15 following trade talks in Washington</t>
  </si>
  <si>
    <t>China and the US sign a phase one trade deal. As part of the deal, China agree to buy an additoinal US$200 billion of American goods and services over the next two years</t>
  </si>
  <si>
    <t>China and the US sign a phase one trade deal. Tariff on around US$162 billion in Chinese goods, with an existing 15 per cent duty on imports worth around US$110 billion halved</t>
  </si>
  <si>
    <t>China halves additional tariffs on US$75 billion of American products imposed in 2019, including automotive and agricultural goods like pork, chicken, beef and soybeans, chemicals, crude oil, whiskey, and seafood.</t>
  </si>
  <si>
    <t>China also lifted an import ban on live poultry products from the US</t>
  </si>
  <si>
    <t>Import Ban suspension</t>
  </si>
  <si>
    <t>China announces a second batch of trade war tariff exemptions covering 79 American products, including ores, chemicals and certain medical products</t>
  </si>
  <si>
    <t>China allows imports of barley and blueberries from the US</t>
  </si>
  <si>
    <t>Import</t>
  </si>
  <si>
    <t>China booked its biggest single-day corn purchase, buying 1.762 million tonnes</t>
  </si>
  <si>
    <t>US customs agency issues Withhold Release Orders, banning cotton, apparel, hair products and computer parts from four Xinjiang companies</t>
  </si>
  <si>
    <t>China decides to exempt additional tariffs on a batch of 16 US products, including shrimp seeds, grease oil and medicines, for another year</t>
  </si>
  <si>
    <t>US government says it will begin to block the import of all cotton products made by the Xinjiang Production and Construction Corps (XPCC)</t>
  </si>
  <si>
    <t>Sinopec, China’s state-owned oil giant, signs a contract with the US Venture Global LNG to buy 4 million tonnes of LNG annually for 20 years</t>
  </si>
  <si>
    <t>Outbound Invest Ban</t>
  </si>
  <si>
    <t>US extends ban that prohibits American investments in Chinese companies that have alleged ties with the Chinese military</t>
  </si>
  <si>
    <t>WTO authorises China to impose US$645 million of compensatory tariffs against the US after a decade-long case into alleged subsidies</t>
  </si>
  <si>
    <t>US reinstates tariff exemptions on more than 350 Chinese imports</t>
  </si>
  <si>
    <t>Uygur Forced Labour Prevention Act takes effect</t>
  </si>
  <si>
    <t>WTO</t>
  </si>
  <si>
    <t>WTO rules against US tariffs imposed on steel and aluminium imports in case brought by China and other countries</t>
  </si>
  <si>
    <t>Intl Org ruling</t>
  </si>
  <si>
    <t>World</t>
  </si>
  <si>
    <t>China orders export restrictions on gallium and germanium metals and several of their compounds</t>
  </si>
  <si>
    <t>After three years of tariffs and a two-year extension, the import protection on washing machines that President Trump initially announced in early 2018 expires</t>
  </si>
  <si>
    <t>https://www.piie.com/blogs/trade-and-investment-policy-watch/trumps-trade-war-timeline-date-guide</t>
  </si>
  <si>
    <t>Southeast asian countries</t>
  </si>
  <si>
    <t>President Biden declares an emergency and invokes a rarely used provision to waive tariffs—including antidumping and countervailing duties—for 2 years on imports of certain solar cells and modules from Cambodia, Malaysia, Thailand, and Vietnam, and ease energy disruptions.</t>
  </si>
  <si>
    <t>The Biden administration extends Section 201 tariffs on imported solar panels and cells by four years with some modifications. “Bifacial” solar panels, which generate electricity on both sides and are often used in utility-scale solar projects, will be exempt, and the highest tariff rate will apply only to cells that generate more than 5 gigawatts of power per year, up from 2.5.</t>
  </si>
  <si>
    <t>Only six days before leaving office, the Trump administration extends Section 201 import protection for washing machines by two years.</t>
  </si>
  <si>
    <t>South Korea</t>
  </si>
  <si>
    <t>South Korea challenges the solar panel and washing machine tariffs through the WTO, claiming they violate WTO rules.</t>
  </si>
  <si>
    <t>China files WTO dispute against us solar panel tariffs</t>
  </si>
  <si>
    <t>The Chinese government announces preliminary antidumping duties of 178.6 percent on imports from the United States of sorghum.</t>
  </si>
  <si>
    <t>Russia</t>
  </si>
  <si>
    <t>As part of an additional round of sanctions marking the one-year anniversary of Russia’s invasion of Ukraine, the US further raises tariffs on imports of steel and aluminum products from Russia from 35 to 70 percent, implemented under the Suspending Normal Trade Relations with Russia and Belarus Act.</t>
  </si>
  <si>
    <t>Ukraine</t>
  </si>
  <si>
    <t>In response to the ongoing Russian war on Ukraine, the Biden administration temporarily suspends Section 232 tariffs on Ukrainian steel for one year.</t>
  </si>
  <si>
    <t>Japan</t>
  </si>
  <si>
    <t>As of April 1, 2022, up to 1.25 million metric tons of Japanese steel can enter the US duty-free each year. Volumes above that level are still subject to the 25 percent tariff the Trump administration imposed in March 2018. US steel imports from Japan averaged 1.25 million metric tons in volume in 2018 and 2019.</t>
  </si>
  <si>
    <t>EU</t>
  </si>
  <si>
    <t xml:space="preserve">US President Joseph R. Biden Jr. and European Commission President Ursula von der Leyen announce a deal that removes US tariffs on EU metal exports—but only at a volume in line with 2015 to 2017 levels. Imports exceeding the quota are still subject to duties. </t>
  </si>
  <si>
    <t>the EU removes tariffs on iconic US-made goods and staves off an additional round of retaliatory tariffs.</t>
  </si>
  <si>
    <t>Canada</t>
  </si>
  <si>
    <t xml:space="preserve">US resumes tariff-free treatment of non-alloyed, unwrought aluminum from Canada retroactive to September 1, 2020, provided Canada restricts exports of those products. </t>
  </si>
  <si>
    <t>Canada withdraws its planned retaliation but denies it agreed to export quotas.</t>
  </si>
  <si>
    <t>Trump announces the return of 10 percent tariffs on primary aluminum products from Canada, going into effect on August 16.</t>
  </si>
  <si>
    <t>Canadian government plans to retaliate on a proportionate amount of US exports to Canada of products containing aluminum.</t>
  </si>
  <si>
    <t>Trump imposes new tariffs on almost $450 million of steel and aluminum products to help industries suffering from his previous tariffs.</t>
  </si>
  <si>
    <t>China, EU, Taiwan, Japan and the world</t>
  </si>
  <si>
    <t>India</t>
  </si>
  <si>
    <t>India implements retaliatory tariffs against US exports in response to Trump’s steel and aluminum tariffs of March 2018. India had announced the tariffs in mid-2018. Reports tie India’s action to the Trump administration’s decision on June 5, 2019, to increase tariffs on India by removing the country from the US Generalized System of Preferences program for developing countries.</t>
  </si>
  <si>
    <t>Canada, Mexico</t>
  </si>
  <si>
    <t>The United States agreed to remove steel and aluminum tariffs on Canada and Mexico on May 21, a move that could boost the chances of all three countries ratifying the pending US-Canada-Mexico Agreement (USMCA).</t>
  </si>
  <si>
    <t>Canada and Mexico will remove their retaliatory tariffs on US goods, which include agricultural and consumer products.</t>
  </si>
  <si>
    <t xml:space="preserve">The US Trade Representative files separate disputes at the World Trade Organization against Canada, China, the European Union, Mexico, and Turkey, challenging the tariffs each WTO member imposed in response to President Trump’s aluminum and steel trade actions meant to protect US national security interests. </t>
  </si>
  <si>
    <t>Canada imposes tariffs on US products totaling $12.8 billion in 2017. Half of the targeted goods are steel and aluminum. American agricultural and food products make up 19 percent, and 24 percent are other consumer goods. Steel products face a 25 percent tariff, while the remaining products are hit at a 10 percent rate.</t>
  </si>
  <si>
    <t>The European Union activates its previous tariff threat on the United States, with an initial list covering $3.2 billion of US products in 2017. Steel and aluminum make up 34 percent of the affected products, while the rest are agricultural and food products, and other consumer goods. Specific items include bourbon whiskey, motor boats and yachts, motorcycles, blue jeans, corn, and peanut butter. Harley-Davidson announced on June 25 it was shifting additional motorcycle production outside the United States to avoid the retaliatory tariffs.</t>
  </si>
  <si>
    <t>EU, Canada, Mexico</t>
  </si>
  <si>
    <t>The United States moves forward with 25 percent tariffs on steel and 10 percent on aluminum for the European Union, Canada, and Mexico by ending their previously granted exemptions effective June 1. The three trading partners supplied almost half of US steel and aluminum imports in 2017. As of June 1, Argentina has quotas for steel and aluminum in return for permanent tariff exemptions for both metals. Brazil has quotas on steel, with differing amounts on semi-finished and finished steel products, and a 10 percent tariff on aluminum. Australia remains the only trading partner for steel and aluminum without trade restrictions.</t>
  </si>
  <si>
    <t>Korea agrees to reduce steel exports to the United States in return for a permanent exemption from the steel tariff. The steel quota of 2.68 million tons cuts its shipments by 21.2 percent from its 2017 volume.</t>
  </si>
  <si>
    <t>25% tariffs on steel imports and 10% on aluminum from all suppliers come into effect</t>
  </si>
  <si>
    <t>EU, South Korea, etc.</t>
  </si>
  <si>
    <t>Trump issues revised formal steel and aluminum tariff proclamations, further exempting the European Union, South Korea, Brazil, Argentina, and Australia—in addition to Canada and Mexico as previously announced—but only through May 1, 2018. This means another third of the originally covered imports on March 1 are temporarily exempt.</t>
  </si>
  <si>
    <t>Trump issues formal steel and aluminum tariff proclamations effective March 23, but exempts Canada and Mexico, pending his view of the outcome of the North American Free Trade Agreement (NAFTA) renegotiation talks. These exemptions exclude about one third—or $15.3 billion—of the imports announced a week earlier. He decides other partners can negotiate with US Trade Representative Robert E. Lighthizer to be excluded from the tariffs and companies can file petitions with Commerce Secretary Ross to have specific products excluded from the tariffs.</t>
  </si>
  <si>
    <t xml:space="preserve">The Biden administration reinstates 352 product exclusions from the US Section 301 tariffs imposed under the Trump administration. </t>
  </si>
  <si>
    <t>In a speech, USTR Katherine Tai says the Biden administration will enforce the phase one agreement, including the $200 billion purchase commitments. It will also begin a new “targeted tariff exclusion process” to provide selective relief to US importers adversely affected by the US tariffs that remain on nearly two-thirds (roughly $335 billion) of US imports from China.</t>
  </si>
  <si>
    <t>All three countries sign the US-Mexico-Canada Agreement (USMCA) to replace NAFTA. Canada and Mexico sign side letters aimed at preventing threatened auto tariffs. The deal still needs to be ratified by legislators to take effect.</t>
  </si>
  <si>
    <t>Beijing retaliates by banning chip purchases from US firm Micron for use in “critical information infrastructure”—including in the telecommunications, transportation, and defense sectors—citing cybersecurity concerns.</t>
  </si>
  <si>
    <t>Japan announces export restrictions on 23 types of semiconductor manufacturing equipment.</t>
  </si>
  <si>
    <t>Netherlands</t>
  </si>
  <si>
    <t>The Netherlands government announces new export controls on semiconductor manufacturing technology that complement US restrictions. The Dutch Foreign Trade Minister argues the decision is needed to protect national security, echoing the United States.</t>
  </si>
  <si>
    <t>The Bureau of Industry and Security in the US Department of Commerce implements new controls on advanced computing and semiconductor manufacturing exports to China (updated on October 28).</t>
  </si>
  <si>
    <t>US semiconductor companies like Nvidia and AMD reveal the US government has imposed new export control licensing requirements for sales to China of their advanced chips linked to artificial intelligence and advanced computing.</t>
  </si>
  <si>
    <t>Domestic</t>
  </si>
  <si>
    <t>The Department of Commerce limits US sales to the Semiconductor Manufacturing International Corporation (SMIC), a major Chinese semiconductor producer. The listing further restricts American exports of semiconductor designs, software, and equipment to one of the industry’s largest buyers.</t>
  </si>
  <si>
    <t>The US Department of Commerce again modifies the foreign-produced direct product rule to further limit Huawei’s access to chips. It applies the same licensing restrictions to semiconductors developed outside the US that use American software or technology as chips manufactured within the United States itself.</t>
  </si>
  <si>
    <t>Export Ban and Import Ban</t>
  </si>
  <si>
    <t>The US Department of Commerce announces technology not normally subject to export controls can be disclosed to Huawei for the purpose of developing international standards in sectors such as 5G networks.</t>
  </si>
  <si>
    <t>Taiwan</t>
  </si>
  <si>
    <t>TSMC announces the construction of a second US manufacturing site. The fabrication facility in Arizona is subject to receipt of subsidies from the federal and state governments.</t>
  </si>
  <si>
    <t>Action Theme</t>
  </si>
  <si>
    <t>Washing machines and solar panels</t>
  </si>
  <si>
    <t>Steel and Aluminum</t>
  </si>
  <si>
    <t>Semiconductor</t>
  </si>
  <si>
    <t>Agriculture products</t>
  </si>
  <si>
    <t>Cotton</t>
  </si>
  <si>
    <t>Agriculture products and airplanes</t>
  </si>
  <si>
    <t>Automobiles</t>
  </si>
  <si>
    <t>The US Department of Commerce amends its foreign-produced direct product (FDP) rule and the Entity List to target Huawei’s acquisition of American software and technology used in semiconductor manufacturing from foreign companies.</t>
  </si>
  <si>
    <t>China, Russia, Venezuela</t>
  </si>
  <si>
    <t>The US Department of Commerce expands export controls to prevent entities in China, Russia, and Venezuela from purchasing US technology that could be used in weapons development, military aircraft, or surveillance technology.</t>
  </si>
  <si>
    <t>The US Department of Commerce adds dozens of Huawei affiliates to the Entity List, including subsidiaries in the UK, Germany, France, and Singapore, making it even more difficult for Huawei to obtain items from American suppliers.</t>
  </si>
  <si>
    <t>National Defense Authorization Act for fiscal year 2019 calls for the US government to identify “emerging and foundational technologies” that are essential to US national security and should be, but are not yet, subject to export controls.</t>
  </si>
  <si>
    <t>Export Ban lifted</t>
  </si>
  <si>
    <t>Commerce Department Lifts Ban After ZTE Deposits Final Tranche of $1.4 Billion Penalty</t>
  </si>
  <si>
    <t>https://2017-2021.commerce.gov/news/press-releases/2018/07/commerce-department-lifts-ban-after-zte-deposits-final-tranche-14.html</t>
  </si>
  <si>
    <t>The seven-year denial order is for violating the terms of the March 2017 settlement, and it results in export controls that prevent ZTE from buying American components.</t>
  </si>
  <si>
    <t>Fine</t>
  </si>
  <si>
    <t>China’s ZTE reaches a settlement with the US government for failing to abide by US sanctions prohibiting the sale of certain technologies to Iran and North Korea. The $1.19 billion penalty is the largest to date imposed by the US Department of Commerce’s Bureau of Industry and Security.</t>
  </si>
  <si>
    <t>The US Department of Commerce sanctions Chinese telecommunications equipment manufacturer ZTE by adding it to the Entity List, which means American companies cannot sells goods or services to ZTE without a license.</t>
  </si>
  <si>
    <t>The Bureau of Industry and Security (BIS) of the US Department of Commerce (DOC) has released three rules tightening export restrictions on advanced computing semiconductors, semiconductor manufacturing equipment, and supercomputing items to China. The US claims China is using these types of items and technologies for military purposes.</t>
  </si>
  <si>
    <t>https://www.china-briefing.com/news/us-china-relations-in-the-biden-era-a-timeline/</t>
  </si>
  <si>
    <t>China, Finland, Germany, India, UK, etc.</t>
  </si>
  <si>
    <t>The Bureau of Industry and Security (BIS) of the US Department of Commerce announced that it has added 49 entities to the Entity List “for providing support to Russia’s military and/or defense industrial base”, of which 42 are Chinese.</t>
  </si>
  <si>
    <t>chrome-extension://efaidnbmnnnibpcajpcglclefindmkaj/https://www.bis.doc.gov/index.php/documents/about-bis/newsroom/press-releases/3349-bis-press-release-entity-list-additions-49-russi/file</t>
  </si>
  <si>
    <t>US Lifts Export Restrictions on 27 Chinese Companies.</t>
  </si>
  <si>
    <t>According to a factsheet released by the US Department of the Treasury (the “Treasury”), the Executive Order Addressing United States Investments in Certain National Security Technologies and Products in Countries of Concern (the “EO”), the US will launch a new program, called the “Outbound Investment Program”, that will require US persons to notify the Treasury of certain transactions and prohibits them from investing in “narrow sub-sets of three advanced technology areas”.</t>
  </si>
  <si>
    <t>Semiconductor, AI, IT</t>
  </si>
  <si>
    <t>http://www.mofcom.gov.cn/article/zwgk/gkzcfb/202307/20230703419666.shtml</t>
  </si>
  <si>
    <t>Medicine</t>
  </si>
  <si>
    <t>US Treasury Department Sanctions 13 Chinese Entities and Individuals for Alleged Connection with Fentanyl Production.</t>
  </si>
  <si>
    <t>China Extends Tariff Exemption on 11th Batch of US Goods.</t>
  </si>
  <si>
    <t>TikTok</t>
  </si>
  <si>
    <t>The Governor of Montana Greg Gianforte has signed a piece of legislation that will ban TikTok, owned by the Chinese company ByteDance, from operating within the state from January 1, 2024.</t>
  </si>
  <si>
    <t>The US Department of Commerce Bureau of Industry and Security (BIS) released a Final Rule in which it added another 28 companies to the Entity List, 12 of which were Chinese.</t>
  </si>
  <si>
    <t>China, Russia, etc.</t>
  </si>
  <si>
    <t>US Commerce Department Adds 28 Chinese Companies to Entity List because they are “contributing to Russia’s military and/or defense industrial base, supporting PRC military modernization, and facilitating or engaging in human rights abuses in Burma and in the People’s Republic of China”.</t>
  </si>
  <si>
    <t xml:space="preserve">China’s Ministry of Commerce (MOFCOM) has placed two US defense companies – Lockheed Martin Corporation and Raytheon Missiles &amp; Defense, a subsidiary of Raytheon Technologies – on its List of Unreliable Entities in retaliation for their supply of arms to Taiwan. </t>
  </si>
  <si>
    <t>China extends tariff exemptions on the 10th batch of US goods.</t>
  </si>
  <si>
    <t>The United States Trade Commission (USTR) announced it has extended a tariff exemption on 352 Chinese products. The exemption was due to expire at the end of 2022 and has been extended for another nine months, following a previous extension in March 2022.</t>
  </si>
  <si>
    <t xml:space="preserve">China extends tariff exemption on certain US goods for six months. </t>
  </si>
  <si>
    <t>On Tuesday, August 23, 2022, the US Commerce Department, through its Bureau of Industry and Security (BIS), issued a final rule that added seven Chinese space, aerospace, and related technology entities to the Entity List and severely restricted their access to commodities, software, and technologies subject to the Export Administration Regulation (EAR).</t>
  </si>
  <si>
    <t>USTR reinstates tariff exemptions on some Chinese goods</t>
  </si>
  <si>
    <t>SEC adds Weibo to list of Chinese companies for possible delisting from US stock exchanges</t>
  </si>
  <si>
    <t>SEC releases list of five Chinese companies for possible delisting from US stock markets</t>
  </si>
  <si>
    <t>De-list</t>
  </si>
  <si>
    <t>The US Commerce Department’s Bureau of Industry and Security (BIS) added 33 Chinese entities to the Unverified List (UVL). Listed entities will face tougher rules on receiving shipments from US exporters.</t>
  </si>
  <si>
    <t>The US House of Representatives passed the America Competes Act, an extensive piece of legislation that aims to strengthen the US’s competitive edge over China. Among other issues, the bill outlines ... increase scrutiny and review of Chinese companies that have “contributed to the repression of religious and ethnic minorities within the PRC”.</t>
  </si>
  <si>
    <t>The US Department of Commerce announced that it had added 34 Chinese entities and research institutes to the Entity List for their “support of China’s military modernization” or being “a part of a network used to supply or attempt to supply Iran with US-origin items”.</t>
  </si>
  <si>
    <t>The US Treasury Department has placed eight Chinese technology firms, including top drone maker SZ DJI Technology Co., Ltd., on the investment blacklist for their alleged support of the “biometric surveillance and tracking of ethnic and religious minorities in China, particularly the predominantly Muslim Uyghur minority in Xinjiang”.</t>
  </si>
  <si>
    <t>The US Department of the Treasury’s Office of Foreign Assets Control (OFAC) has labeled SenseTime Group Limited, a Chinese AI company specialized in facial recognition software, as a Chinese “Military-Industrial Complex Company” and has banned American investors from buying and selling its shares.</t>
  </si>
  <si>
    <t>The US House of Representatives has passed the Uyghur Forced Labor Prevention Act to ban all imports from China’s Xinjiang region over concerns about alleged forced labor. The legislation will be sent to the White House for President Joe Biden to sign it into law.</t>
  </si>
  <si>
    <t>The US has placed a dozen more Chinese entities on the Commerce Department’s blacklist, known as the Entity List, citing national security and foreign policy concerns.</t>
  </si>
  <si>
    <t>China, Russia, Japan, etc.</t>
  </si>
  <si>
    <t xml:space="preserve">The US Federal Communications Commission (FCC) terminated China Telecom America’s authority to provide telecom services in America. </t>
  </si>
  <si>
    <t>China extends tariff exemptions on 81 products from US</t>
  </si>
  <si>
    <t>The US has granted licenses authorizing suppliers to sell chips to China’s blacklisted telecom company Huawei for its growing auto component business, according to Reuters, citing two people familiar with the matter.</t>
  </si>
  <si>
    <t>The Department of Commerce’s Bureau of Industry and Security (BIS) of the US added 34 entities to the Entity List, including 23 Chinese companies and entities – 14 over their role in alleged human rights abuses in Xinjiang, five for their ties to China’s military, and another four for doing businesses with other firms that were sanctioned by the US.</t>
  </si>
  <si>
    <t>USA, EU</t>
  </si>
  <si>
    <t>China’s national legislature, the National People’s Congress (NPC), approved the Anti-Foreign Sanctions Law. The new law offers legal foundation for China to counter US and EU sanctions over trade, technology, Hong Kong, and Xinjiang.</t>
  </si>
  <si>
    <t>EU, USA, UK, Canada</t>
  </si>
  <si>
    <t>The EU sanctioned four Chinese individuals, including a top security director, for alleged human rights abuses in Xinjiang. Similar steps were followed by the US, UK, and Canada. The US, on the same day, sanctioned two Chinese government officials in connection with what they called the “serious” human rights abuses against ethnic minorities in Xinjiang.</t>
  </si>
  <si>
    <t>In retaliation, China sanctioned back 10 EU citizens and four entities. The tit-for-tat sanctions put EU-China Comprehensive Agreement on Investments (“CAI”) in doubt.</t>
  </si>
  <si>
    <t>The Biden administration is extending tariff exclusions on about 99 categories of medical products from China until September 30, 2021 – to aid the fight against COVID-19, according to the notice released by the Office of the United State Trade Representative (USTR).</t>
  </si>
  <si>
    <t>https://www.wto.org/english/tratop_e/dispu_e/cases_e/ds547_e.htm</t>
  </si>
  <si>
    <t xml:space="preserve">India filed a formal WTO dispute against Trump’s steel and aluminum actions in May 2018. </t>
  </si>
  <si>
    <t>U.S. President Donald Trump terminates preferential trade status for India under GSP</t>
  </si>
  <si>
    <t>https://www.thehindu.com/news/international/us-president-donald-trump-terminates-preferential-trade-status-for-india-under-gsp/article27398125.ece</t>
  </si>
  <si>
    <t>India is now imposing increased tariffs on 28 U.S. products including apples, almonds and walnuts, a move seen as a retaliatory act. The new tariffs on $240 million worth of goods went into effect Sunday and include levies of up to 70%.</t>
  </si>
  <si>
    <t>https://www.usatoday.com/story/money/2019/06/16/trade-war-india-hits-u-s-more-tariffs/1471140001/</t>
  </si>
  <si>
    <t>India has removed additional duties on about half a dozen US products, including chickpeas, lentils and apples, which were imposed in 2019 in response to America's decision to increase tariffs on certain steel and aluminium products.</t>
  </si>
  <si>
    <t>https://indianexpress.com/article/business/economy/india-removes-additional-duties-on-certain-us-products-8928954/</t>
  </si>
  <si>
    <t>Mexico</t>
  </si>
  <si>
    <t>U.S. threatens 5% tariff beginning June 10 on $346.5 billion of imports from Mexico until illegal immigration across the southern border stops. It would rise to 10% on July 1; 15% on Aug. 1; 20% on Sept. 1; and 25% on Oct. 1, but was indefinitely suspended on 10 June.</t>
  </si>
  <si>
    <t>https://taxfoundation.org/research/all/federal/tariffs-trump-trade-war/#timeline</t>
  </si>
  <si>
    <t>President Biden signs the CHIPS and Science Act into law. The act provides roughly $280 billion in new funding to boost domestic research and manufacturing of semiconductors in the United States.[1] The act includes $39 billion in subsidies for chip manufacturing on US soil along with 25% investment tax credits for costs of manufacturing equipment, and $13 billion for semiconductor research and workforce training, with the primary aim of countering China</t>
  </si>
  <si>
    <t>US</t>
  </si>
  <si>
    <t>Chile</t>
  </si>
  <si>
    <t>IPR</t>
  </si>
  <si>
    <t>IPR enforcement</t>
  </si>
  <si>
    <t>Chile and the United States signed a trade agreement with high-level IPR protection and enhanced IPR enforcement mechanisms, such as border measures to prevent entry of products infringing IP laws.</t>
  </si>
  <si>
    <t>Santacreu, Ana Maria Maria, Dynamic Gains from Trade Agreements with Intellectual Property Provisions (July, 2021). FRB St. Louis Working Paper No. 2021-10, Available at SSRN: https://ssrn.com/abstract=3951633 or http://dx.doi.org/10.20955/wp.2021.010</t>
  </si>
  <si>
    <t xml:space="preserve">Comment: Detail to be found in the National Swiss Science Foundation’s Design of Trade Agreements (DESTA) Database on https://www.designoftradeagreements.org/project-description/ </t>
  </si>
  <si>
    <t>and Intellectual Property Provisions in Regional Trade Agreements in https://www.wto-ilibrary.org/content/papers/25189808/169</t>
  </si>
  <si>
    <t>year 1981</t>
  </si>
  <si>
    <t>After President Ronald Reagan took office in 1981, the United States started pressuring Japan to open its market up to American companies and reduce the trade imbalance between the countries.</t>
  </si>
  <si>
    <t>https://edition.cnn.com/2019/05/24/business/us-china-trade-war-japan-intl/index.html</t>
  </si>
  <si>
    <t>Multi</t>
  </si>
  <si>
    <t>Trade and monetary</t>
  </si>
  <si>
    <t>http://www.g8.utoronto.ca/finance/fm850922.htm</t>
  </si>
  <si>
    <t>1. Resistance of protectionism and steady implementation of the Action Program announced on July 30 for the further opening up of Japan's domestic market to foreign goods and services.
2. Full utilization of private sector vitality through the implementation of vigorous deregulation measures.
3. Flexible management of monetary policy with due attention to the yen rate.
4. Intensified implementation of financial market liberalization and of the yen, so that the yen fully reflects the underlying strength of the Japanese economy.
5. Fiscal policy will continue co focus on the twin goals of reducing the central government deficit and providing a pro-growth environment for the private sector. Within that framework. local governments may be favorably allowed to make additional investments in this FY 1985, taking into account the individual circumstances of the region.
6. Efforts to stimulate domestic demand will focus on increasing private consumption and investment through measures to enlarge consumer and mortgage credit markets.</t>
  </si>
  <si>
    <t>Washington imposed 100% tariffs on $300 million worth of Japanese imports, effectively blocking them from the American market.</t>
  </si>
  <si>
    <t>Microchip</t>
  </si>
  <si>
    <t xml:space="preserve">In 1989, the U.S. and Japan signed the Structural Impediments Initiative (SII), which involved structural reforms in many fields, such as Japan's circulation system, investment barriers and export controls. In particular, the SII's principle of market access for agricultural products laid the foundation for the entry of American agricultural products into the Japanese market. </t>
  </si>
  <si>
    <t>Ronald Reagan</t>
  </si>
  <si>
    <t>https://news.cgtn.com/news/2019-07-11/Lessons-from-U-S-Japan-trade-war-of-1980s-IcWJh9RjAQ/index.html;
https://tcc.export.gov/Trade_Agreements/All_Trade_Agreements/exp_005583.asp</t>
  </si>
  <si>
    <t>The deal cutting tariffs between the countries takes effect at the beginning of next year. It cleared Japan’s upper house Wednesday after clearing the more powerful lower house earlier.</t>
  </si>
  <si>
    <t>https://apnews.com/article/b70651046273429c9eaa7afc1a88fc9b</t>
  </si>
  <si>
    <t>outbound Invest</t>
  </si>
  <si>
    <t>The European Commission (EC) announces the completion of negotiations for a Comprehensive Agreement on Investment (CAI) with China. China has pledged to open its market more widely for investment by EU companies.</t>
  </si>
  <si>
    <t>https://trade.ec.europa.eu/doclib/press/index.cfm?id=2237</t>
  </si>
  <si>
    <t>Inflation Reduction Act provides $500 billion to boost clean energy, reduce healthcare costs, increase tax revenues and rebuild America's economic competitiveness in the form of tax reduction, subsidy, and federal funding to green and home-grown products, especially electic-vehicles. For example, electric car buyers are eligible for a tax credit of up to $7,500 as long as the vehicle runs on a battery built in North America with minerals mined or recycled on the continent.</t>
  </si>
  <si>
    <t>https://home.treasury.gov/news/featured-stories/the-inflation-reduction-act-and-us-business-investment;
https://www.mckinsey.com/industries/public-sector/our-insights/the-inflation-reduction-act-heres-whats-in-it;
https://www.politico.eu/article/trade-war-europe-us-tech/;
chrome-extension://efaidnbmnnnibpcajpcglclefindmkaj/https://www.europarl.europa.eu/RegData/etudes/IDAN/2023/740087/IPOL_IDA(2023)740087_EN.pdf</t>
  </si>
  <si>
    <t>EU presents the Green Deal Industrial Plan (Net-Zero Industry Act and Critical Raw Materials Act) in Feb 2023, REPowerEU in May 2022. EU member countries relax State aid rules under the Temporary Crisis Framework in Mar 2022 and its transformation Temporary Crisis and Transition Framework (TCTF) on 9 Mar 2023 in response to the IRA.</t>
  </si>
  <si>
    <t>https://2017-2021.state.gov/the-clean-network/</t>
  </si>
  <si>
    <t>Clean Network Initiative to prevent Chinese companies from becoming a major provider of 5G technology.</t>
  </si>
  <si>
    <t>US National Counterintelligence Strategy to counter the negative actions of the People’s Republic of China for America – intellectual property theft, threats from new technologies, disruption of key supply chains</t>
  </si>
  <si>
    <t>https://www.dni.gov/index.php/ncsc-features/2741-the-national-counterintelligence-strategy-of-the-united-states-of-america-2020-2020</t>
  </si>
  <si>
    <t>Canada unveils an \$ 80bn investment plan in 7 Apr 2023 aimed at promoting clean energy and sustainable infrastructure in response to the US Inflation Reduction Act</t>
  </si>
  <si>
    <t>https://www.energymonitor.ai/policy/canadas-ira-response-an-80bn-clean-energy-plan/</t>
  </si>
  <si>
    <t>chrome-extension://efaidnbmnnnibpcajpcglclefindmkaj/https://s3.amazonaws.com/thf_media/1987/pdf/bg577.pdf;
chrome-extension://efaidnbmnnnibpcajpcglclefindmkaj/https://www.shmj.or.jp/makimoto/en/pdf/makimoto_E_01_16.pdf;
chrome-extension://efaidnbmnnnibpcajpcglclefindmkaj/https://www.nber.org/system/files/chapters/c8717/c8717.pdf</t>
  </si>
  <si>
    <t>agriculture products</t>
  </si>
  <si>
    <t>Mexico on Saturday began imposing a 50\% tariff on white corn imports, a move the president says looks to boost national production and prevent imports of genetically modified corn.</t>
  </si>
  <si>
    <t>\url{https://apnews.com/article/science-mexico-caribbean-united-states-global-trade-be70ddbfbc17622dcc732618906feaa0}; \url{https://apnews.com/article/mexico-us-canada-gmo-corn-usmca-trade-0132baa2f950dacdde7de41a611bcb58}; \url{https://apnews.com/article/mexico-tariff-corn-canada-united-states-48b414c2dafdff8543223f88fc7bc7a7}</t>
  </si>
  <si>
    <t>the Computer Chip Agreement for Japan to monitor exports of semiconductors not dumping and to promote sales of US memory chips in Japan over 20 pc of its market share.</t>
  </si>
  <si>
    <t>agricultural</t>
  </si>
  <si>
    <t>year 1992</t>
  </si>
  <si>
    <t>Following Micron's antidumping petition against Samsung, Hyundai and Goldstar, the US government imposed antidumping duties against the firms</t>
  </si>
  <si>
    <t>https://www.eaerweb.org/selectArticleInfo.do?article_a_no=JE0001_2020_v24n4_349&amp;ano=JE0001_2020_v24n4_349#T001;
Bown, C. P. (2020). How the united states marched the semiconductor industry into its trade war with china. Journal of East Asian economic integration, 24(4):349–388.</t>
  </si>
  <si>
    <t>year 1997</t>
  </si>
  <si>
    <t>USA, France, Germany, UK</t>
  </si>
  <si>
    <t>Intl Org Ruling</t>
  </si>
  <si>
    <t>Structual Change</t>
  </si>
  <si>
    <t>Import Ban and Export</t>
  </si>
  <si>
    <t>Monetary</t>
  </si>
  <si>
    <t>Export</t>
  </si>
  <si>
    <t>the Korean government file a WTO dispute to prod for removal. In 2020 US removes duties.</t>
  </si>
  <si>
    <t>2002-2005</t>
  </si>
  <si>
    <t xml:space="preserve">US Department of Justice launches investigation that DRAM price-fixing that hurt Dell, Compaq, Hewlett-Packard, Apple, IBM, and Gateway. In 2003, Micron executive pleads guilty to obstruction of justice violation. Infineon (2004, \$160 million); Hynix (2004, \$185 million); and Samsung (2005, \$300 million) also plead guilty and pay fines. </t>
  </si>
  <si>
    <t>South Korea files separate WTO dispute against 2002 US and EU duties on DRAMS in 2003. Dispute resolved in 2008, when United States and European Union remove duties</t>
  </si>
  <si>
    <t>Bown, C. P. (2020). How the united states marched the semiconductor industry into its trade war with china. Journal of East Asian economic integration, 24(4):349–388.</t>
  </si>
  <si>
    <t>Following Micron's antidumping petition, the US government imposed antidumping duties. Duties on Taiwan include a Texas Instruments joint venture with Acer.</t>
  </si>
  <si>
    <t>George W Bush</t>
  </si>
  <si>
    <t>George H W Bush</t>
  </si>
  <si>
    <t>Bill Clinton</t>
  </si>
  <si>
    <t>South Korea-U.S. Free Trade Agreement (KORUSFTA)</t>
  </si>
  <si>
    <t>chrome-extension://efaidnbmnnnibpcajpcglclefindmkaj/http://www.sice.oas.org/TPD/USA_KOR/Studies/CRSREPORT_e.pdf</t>
  </si>
  <si>
    <t>chrome-extension://efaidnbmnnnibpcajpcglclefindmkaj/https://s3.amazonaws.com/thf_media/1987/pdf/bg577.pdf;
chrome-extension://efaidnbmnnnibpcajpcglclefindmkaj/http://www3.u-toyama.ac.jp/cfes/FES3/2004LEE.PDF</t>
  </si>
  <si>
    <t>Bown, C. P. (2020). How the united states marched the semiconductor industry into its trade war with china. Journal of East Asian economic integration, 24(4):349–388.
chrome-extension://efaidnbmnnnibpcajpcglclefindmkaj/http://www3.u-toyama.ac.jp/cfes/FES3/2004LEE.PDF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</si>
</sst>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4" tint="-0.249977111117893"/>
      <name val="Calibri"/>
      <family val="2"/>
      <scheme val="minor"/>
    </font>
    <font>
      <sz val="12"/>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15" fontId="0" fillId="0" borderId="0" xfId="0" applyNumberFormat="1"/>
    <xf numFmtId="0" fontId="1" fillId="0" borderId="0" xfId="1"/>
    <xf numFmtId="0" fontId="3" fillId="2" borderId="0" xfId="0" applyFont="1" applyFill="1"/>
    <xf numFmtId="0" fontId="1" fillId="0" borderId="0" xfId="1" applyAlignment="1"/>
    <xf numFmtId="15" fontId="3" fillId="2" borderId="0" xfId="0" applyNumberFormat="1" applyFont="1" applyFill="1"/>
    <xf numFmtId="0" fontId="1" fillId="2" borderId="0" xfId="1" applyFill="1"/>
    <xf numFmtId="0" fontId="2" fillId="0" borderId="1" xfId="0" applyFont="1" applyBorder="1"/>
    <xf numFmtId="17" fontId="0" fillId="0" borderId="0" xfId="0" applyNumberFormat="1"/>
  </cellXfs>
  <cellStyles count="2">
    <cellStyle name="Hyperlink" xfId="1" builtinId="8"/>
    <cellStyle name="Normal" xfId="0" builtinId="0"/>
  </cellStyles>
  <dxfs count="21">
    <dxf>
      <border outline="0">
        <top style="thin">
          <color theme="4"/>
        </top>
      </border>
    </dxf>
    <dxf>
      <border outline="0">
        <bottom style="thin">
          <color theme="4"/>
        </bottom>
      </border>
    </dxf>
    <dxf>
      <font>
        <b/>
        <i val="0"/>
        <strike val="0"/>
        <condense val="0"/>
        <extend val="0"/>
        <outline val="0"/>
        <shadow val="0"/>
        <u val="none"/>
        <vertAlign val="baseline"/>
        <sz val="12"/>
        <color theme="4" tint="-0.249977111117893"/>
        <name val="Calibri"/>
        <family val="2"/>
        <scheme val="minor"/>
      </font>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ertAlign val="baseline"/>
        <sz val="12"/>
        <color theme="10"/>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numFmt numFmtId="20" formatCode="d\-mmm\-yy"/>
      <fill>
        <patternFill patternType="solid">
          <fgColor theme="4" tint="0.79998168889431442"/>
          <bgColor theme="4" tint="0.79998168889431442"/>
        </patternFill>
      </fill>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border outline="0">
        <top style="thin">
          <color theme="4"/>
        </top>
      </border>
    </dxf>
    <dxf>
      <font>
        <b val="0"/>
        <i val="0"/>
        <strike val="0"/>
        <condense val="0"/>
        <extend val="0"/>
        <outline val="0"/>
        <shadow val="0"/>
        <u val="none"/>
        <vertAlign val="baseline"/>
        <sz val="12"/>
        <color theme="4" tint="-0.249977111117893"/>
        <name val="Calibri"/>
        <family val="2"/>
        <scheme val="minor"/>
      </font>
      <fill>
        <patternFill patternType="solid">
          <fgColor theme="4" tint="0.79998168889431442"/>
          <bgColor theme="4" tint="0.79998168889431442"/>
        </patternFill>
      </fill>
    </dxf>
    <dxf>
      <border outline="0">
        <bottom style="thin">
          <color theme="4"/>
        </bottom>
      </border>
    </dxf>
    <dxf>
      <font>
        <b/>
        <i val="0"/>
        <strike val="0"/>
        <condense val="0"/>
        <extend val="0"/>
        <outline val="0"/>
        <shadow val="0"/>
        <u val="none"/>
        <vertAlign val="baseline"/>
        <sz val="12"/>
        <color theme="4" tint="-0.249977111117893"/>
        <name val="Calibri"/>
        <family val="2"/>
        <scheme val="minor"/>
      </fon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2A459-D22B-BB45-B158-3ACD39801F1F}" name="Table2" displayName="Table2" ref="C5:O160" totalsRowShown="0">
  <autoFilter ref="C5:O160" xr:uid="{1AA2A459-D22B-BB45-B158-3ACD39801F1F}"/>
  <sortState xmlns:xlrd2="http://schemas.microsoft.com/office/spreadsheetml/2017/richdata2" ref="C6:O160">
    <sortCondition ref="D5:D160"/>
  </sortState>
  <tableColumns count="13">
    <tableColumn id="1" xr3:uid="{C544CC04-D29D-F24D-9918-FED2F6CE909C}" name="No."/>
    <tableColumn id="2" xr3:uid="{F7B6A15B-871B-BA43-B6A4-09B56B70833B}" name="Time"/>
    <tableColumn id="13" xr3:uid="{0C85EF28-44A3-8C4D-9111-73B956399092}" name="USA admin" dataDxfId="20">
      <calculatedColumnFormula>IF(Table2[[#This Row],[Time]]-"20-Jan-2021"&gt;0,"Biden",IF(Table2[[#This Row],[Time]]-"1-Jan-2017"&gt;0, "Trump","Pre-Trump"))</calculatedColumnFormula>
    </tableColumn>
    <tableColumn id="3" xr3:uid="{7BD53703-7AE1-4A4B-881C-D7BBEAF7EBB6}" name="Agitator"/>
    <tableColumn id="4" xr3:uid="{7D81EF0B-1105-1941-AAB0-52A1002E796A}" name="Targeted"/>
    <tableColumn id="5" xr3:uid="{D85E30F3-2934-234D-90E4-41E3A64CDB24}" name="Bilateral/Multilateral"/>
    <tableColumn id="11" xr3:uid="{186B8C58-86A6-CB4C-8ABD-8FCEF3FD32CF}" name="Trade/ Innovation"/>
    <tableColumn id="12" xr3:uid="{35C76164-9468-2142-AD7F-8859895791CE}" name="Threat/ Come-into-force"/>
    <tableColumn id="6" xr3:uid="{BD029BD7-BE10-064E-AB5A-6ECF97FD0948}" name="Action Category"/>
    <tableColumn id="15" xr3:uid="{DC6F8236-4769-3D4F-A070-C8BEEC1CF34A}" name="Action Theme"/>
    <tableColumn id="7" xr3:uid="{E5F189F8-16C5-1846-A987-22D0631491D6}" name="Action Detail"/>
    <tableColumn id="9" xr3:uid="{F8DBE7B4-40F7-0C43-906E-139EEC88FD8B}" name="Source" dataCellStyle="Hyperlink"/>
    <tableColumn id="10" xr3:uid="{D039AF1C-D046-2B46-A6EE-6D3298532EEF}" name="Comment"/>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460B3B-A296-E44E-9378-7C3ABAF24B64}" name="Table3" displayName="Table3" ref="C5:O6" totalsRowShown="0" headerRowDxfId="19" dataDxfId="17" headerRowBorderDxfId="18" tableBorderDxfId="16">
  <autoFilter ref="C5:O6" xr:uid="{32460B3B-A296-E44E-9378-7C3ABAF24B64}"/>
  <tableColumns count="13">
    <tableColumn id="1" xr3:uid="{4DD694E2-8A03-A946-A28E-0BD5081A5475}" name="No." dataDxfId="15"/>
    <tableColumn id="2" xr3:uid="{F68EE68D-BBD8-EF43-9999-53611EF614DB}" name="Time" dataDxfId="14"/>
    <tableColumn id="3" xr3:uid="{526273A5-F648-EF49-938C-DEB451EA8EC7}" name="USA admin" dataDxfId="13">
      <calculatedColumnFormula>IF(Table2[[#This Row],[Time]]-"20-Jan-2021"&gt;0,"Biden",IF(Table2[[#This Row],[Time]]-"1-Jan-2017"&gt;0, "Trump","Pre-Trump"))</calculatedColumnFormula>
    </tableColumn>
    <tableColumn id="4" xr3:uid="{F4CF8096-D758-5C4D-AE0C-E3906C19A964}" name="Agitator" dataDxfId="12"/>
    <tableColumn id="5" xr3:uid="{17D8D1C0-D528-E842-8C32-BDBF66CA39CF}" name="Targeted" dataDxfId="11"/>
    <tableColumn id="6" xr3:uid="{01E50039-8048-7A42-8BA4-7A57638CDBCE}" name="Bilateral/Multilateral" dataDxfId="10"/>
    <tableColumn id="7" xr3:uid="{25084280-8D1A-934A-B775-0336DBC9DA27}" name="Trade/ Innovation" dataDxfId="9"/>
    <tableColumn id="8" xr3:uid="{CFC71093-A340-D545-9E14-E14117636CDA}" name="Threat/ Come-into-force" dataDxfId="8"/>
    <tableColumn id="9" xr3:uid="{59D26B40-BCE9-5640-85F6-CA38D510BEFF}" name="Action Category" dataDxfId="7"/>
    <tableColumn id="10" xr3:uid="{313691EC-5D27-B849-8290-CCE1AB0A8675}" name="Action Theme" dataDxfId="6"/>
    <tableColumn id="11" xr3:uid="{2270680C-0B76-8F45-8560-90B2713F1628}" name="Action Detail" dataDxfId="5"/>
    <tableColumn id="12" xr3:uid="{0371A76A-E21B-2146-84B8-03073E9B712B}" name="Source" dataDxfId="4" dataCellStyle="Hyperlink"/>
    <tableColumn id="13" xr3:uid="{CC9FA244-386C-5E43-B9BE-4A45C5D9DF64}" name="Comment" dataDxfId="3"/>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488470-3004-7945-B0A6-E959AAF7F082}" name="Table1" displayName="Table1" ref="B5:N16" totalsRowShown="0" headerRowDxfId="2" headerRowBorderDxfId="1" tableBorderDxfId="0">
  <autoFilter ref="B5:N16" xr:uid="{0D488470-3004-7945-B0A6-E959AAF7F082}"/>
  <tableColumns count="13">
    <tableColumn id="1" xr3:uid="{080D1EA3-94E1-4E45-8FDF-00C0F3FCD76C}" name="No."/>
    <tableColumn id="2" xr3:uid="{23C51BF8-1035-1041-BAEF-DB29E6093C03}" name="Time"/>
    <tableColumn id="3" xr3:uid="{DA5B937F-3F5C-0D43-9A1E-0276A7A9D469}" name="USA admin"/>
    <tableColumn id="4" xr3:uid="{DA3C927F-C24F-B448-8214-C61E194209B3}" name="Agitator"/>
    <tableColumn id="5" xr3:uid="{F33709EC-DAB9-C542-85D1-9B2620B52F39}" name="Targeted"/>
    <tableColumn id="6" xr3:uid="{9767DDA3-3E15-2E4E-9F76-BC3EF2D2F338}" name="Bilateral/Multilateral"/>
    <tableColumn id="7" xr3:uid="{4032068C-DD04-984D-B78A-B305352E1DBA}" name="Trade/ Innovation"/>
    <tableColumn id="8" xr3:uid="{85F34304-9A8B-DB4A-8B1B-AEDAE485C45D}" name="Threat/ Come-into-force"/>
    <tableColumn id="9" xr3:uid="{D0DB4CC1-76EE-D34C-A3B4-204B8277A34D}" name="Action Category"/>
    <tableColumn id="10" xr3:uid="{35041AA8-A5AB-4849-A0C7-69A92E540A66}" name="Action Theme"/>
    <tableColumn id="11" xr3:uid="{E6939046-687F-F646-A895-63D20059A873}" name="Action Detail"/>
    <tableColumn id="12" xr3:uid="{3E2A6FE4-DC1C-5649-BBBF-C4E47653593A}" name="Source"/>
    <tableColumn id="13" xr3:uid="{C730A677-1B15-264F-8068-A3676E577CA8}" name="Comment"/>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mp.com/economy/global-economy/article/3134191/us-china-relations-there-still-trade-war-under-joe-bidens?module=hard_link&amp;pgtype=article" TargetMode="External"/><Relationship Id="rId117" Type="http://schemas.openxmlformats.org/officeDocument/2006/relationships/table" Target="../tables/table1.xml"/><Relationship Id="rId21" Type="http://schemas.openxmlformats.org/officeDocument/2006/relationships/hyperlink" Target="https://www.reuters.com/article/usa-china-consulate-timeline-idUSL2N2EU2KP" TargetMode="External"/><Relationship Id="rId42" Type="http://schemas.openxmlformats.org/officeDocument/2006/relationships/hyperlink" Target="https://www.piie.com/blogs/trade-and-investment-policy-watch/trumps-trade-war-timeline-date-guide" TargetMode="External"/><Relationship Id="rId47" Type="http://schemas.openxmlformats.org/officeDocument/2006/relationships/hyperlink" Target="https://www.piie.com/blogs/trade-and-investment-policy-watch/trumps-trade-war-timeline-date-guide" TargetMode="External"/><Relationship Id="rId63" Type="http://schemas.openxmlformats.org/officeDocument/2006/relationships/hyperlink" Target="https://www.piie.com/blogs/trade-and-investment-policy-watch/trumps-trade-war-timeline-date-guide" TargetMode="External"/><Relationship Id="rId68" Type="http://schemas.openxmlformats.org/officeDocument/2006/relationships/hyperlink" Target="https://www.piie.com/blogs/trade-and-investment-policy-watch/trumps-trade-war-timeline-date-guide" TargetMode="External"/><Relationship Id="rId84" Type="http://schemas.openxmlformats.org/officeDocument/2006/relationships/hyperlink" Target="https://www.china-briefing.com/news/us-china-relations-in-the-biden-era-a-timeline/" TargetMode="External"/><Relationship Id="rId89" Type="http://schemas.openxmlformats.org/officeDocument/2006/relationships/hyperlink" Target="https://www.china-briefing.com/news/us-china-relations-in-the-biden-era-a-timeline/" TargetMode="External"/><Relationship Id="rId112" Type="http://schemas.openxmlformats.org/officeDocument/2006/relationships/hyperlink" Target="https://taxfoundation.org/research/all/federal/tariffs-trump-trade-war/" TargetMode="External"/><Relationship Id="rId16" Type="http://schemas.openxmlformats.org/officeDocument/2006/relationships/hyperlink" Target="https://www.reuters.com/article/usa-china-consulate-timeline-idUSL2N2EU2KP" TargetMode="External"/><Relationship Id="rId107" Type="http://schemas.openxmlformats.org/officeDocument/2006/relationships/hyperlink" Target="https://www.china-briefing.com/news/us-china-relations-in-the-biden-era-a-timeline/" TargetMode="External"/><Relationship Id="rId11" Type="http://schemas.openxmlformats.org/officeDocument/2006/relationships/hyperlink" Target="https://money.usnews.com/investing/news/articles/2021-06-21/us-commerce-department-rescinds-tiktok-wechat-prohibited-transactions-list" TargetMode="External"/><Relationship Id="rId32" Type="http://schemas.openxmlformats.org/officeDocument/2006/relationships/hyperlink" Target="https://www.piie.com/blogs/trade-and-investment-policy-watch/trumps-trade-war-timeline-date-guide" TargetMode="External"/><Relationship Id="rId37" Type="http://schemas.openxmlformats.org/officeDocument/2006/relationships/hyperlink" Target="https://www.piie.com/blogs/trade-and-investment-policy-watch/trumps-trade-war-timeline-date-guide" TargetMode="External"/><Relationship Id="rId53" Type="http://schemas.openxmlformats.org/officeDocument/2006/relationships/hyperlink" Target="https://www.piie.com/blogs/trade-and-investment-policy-watch/trumps-trade-war-timeline-date-guide" TargetMode="External"/><Relationship Id="rId58" Type="http://schemas.openxmlformats.org/officeDocument/2006/relationships/hyperlink" Target="https://www.piie.com/blogs/trade-and-investment-policy-watch/trumps-trade-war-timeline-date-guide" TargetMode="External"/><Relationship Id="rId74" Type="http://schemas.openxmlformats.org/officeDocument/2006/relationships/hyperlink" Target="https://www.piie.com/blogs/trade-and-investment-policy-watch/trumps-trade-war-timeline-date-guide" TargetMode="External"/><Relationship Id="rId79" Type="http://schemas.openxmlformats.org/officeDocument/2006/relationships/hyperlink" Target="https://www.china-briefing.com/news/us-china-relations-in-the-biden-era-a-timeline/" TargetMode="External"/><Relationship Id="rId102" Type="http://schemas.openxmlformats.org/officeDocument/2006/relationships/hyperlink" Target="https://www.china-briefing.com/news/us-china-relations-in-the-biden-era-a-timeline/" TargetMode="External"/><Relationship Id="rId5" Type="http://schemas.openxmlformats.org/officeDocument/2006/relationships/hyperlink" Target="https://www.bloomberg.com/news/articles/2021-05-12/xiaomi-u-s-government-agree-to-drop-firm-from-blacklist" TargetMode="External"/><Relationship Id="rId90" Type="http://schemas.openxmlformats.org/officeDocument/2006/relationships/hyperlink" Target="https://www.china-briefing.com/news/us-china-relations-in-the-biden-era-a-timeline/" TargetMode="External"/><Relationship Id="rId95" Type="http://schemas.openxmlformats.org/officeDocument/2006/relationships/hyperlink" Target="https://www.china-briefing.com/news/us-china-relations-in-the-biden-era-a-timeline/" TargetMode="External"/><Relationship Id="rId22" Type="http://schemas.openxmlformats.org/officeDocument/2006/relationships/hyperlink" Target="https://www.reuters.com/article/usa-china-consulate-timeline-idUSL2N2EU2KP" TargetMode="External"/><Relationship Id="rId27" Type="http://schemas.openxmlformats.org/officeDocument/2006/relationships/hyperlink" Target="https://www.scmp.com/economy/global-economy/article/3134191/us-china-relations-there-still-trade-war-under-joe-bidens?module=hard_link&amp;pgtype=article" TargetMode="External"/><Relationship Id="rId43" Type="http://schemas.openxmlformats.org/officeDocument/2006/relationships/hyperlink" Target="https://www.piie.com/blogs/trade-and-investment-policy-watch/trumps-trade-war-timeline-date-guide" TargetMode="External"/><Relationship Id="rId48" Type="http://schemas.openxmlformats.org/officeDocument/2006/relationships/hyperlink" Target="https://www.piie.com/blogs/trade-and-investment-policy-watch/trumps-trade-war-timeline-date-guide" TargetMode="External"/><Relationship Id="rId64" Type="http://schemas.openxmlformats.org/officeDocument/2006/relationships/hyperlink" Target="https://www.piie.com/blogs/trade-and-investment-policy-watch/trumps-trade-war-timeline-date-guide" TargetMode="External"/><Relationship Id="rId69" Type="http://schemas.openxmlformats.org/officeDocument/2006/relationships/hyperlink" Target="https://www.piie.com/blogs/trade-and-investment-policy-watch/trumps-trade-war-timeline-date-guide" TargetMode="External"/><Relationship Id="rId113" Type="http://schemas.openxmlformats.org/officeDocument/2006/relationships/hyperlink" Target="https://apnews.com/article/b70651046273429c9eaa7afc1a88fc9b" TargetMode="External"/><Relationship Id="rId80" Type="http://schemas.openxmlformats.org/officeDocument/2006/relationships/hyperlink" Target="http://www.mofcom.gov.cn/article/zwgk/gkzcfb/202307/20230703419666.shtml" TargetMode="External"/><Relationship Id="rId85" Type="http://schemas.openxmlformats.org/officeDocument/2006/relationships/hyperlink" Target="https://www.china-briefing.com/news/us-china-relations-in-the-biden-era-a-timeline/" TargetMode="External"/><Relationship Id="rId12" Type="http://schemas.openxmlformats.org/officeDocument/2006/relationships/hyperlink" Target="https://www.cnbc.com/2021/06/24/united-states-bans-imports-of-solar-panel-material-from-chinese-company.html" TargetMode="External"/><Relationship Id="rId17" Type="http://schemas.openxmlformats.org/officeDocument/2006/relationships/hyperlink" Target="https://www.reuters.com/article/usa-china-consulate-timeline-idUSL2N2EU2KP" TargetMode="External"/><Relationship Id="rId33" Type="http://schemas.openxmlformats.org/officeDocument/2006/relationships/hyperlink" Target="https://www.piie.com/blogs/trade-and-investment-policy-watch/trumps-trade-war-timeline-date-guide" TargetMode="External"/><Relationship Id="rId38" Type="http://schemas.openxmlformats.org/officeDocument/2006/relationships/hyperlink" Target="https://www.piie.com/blogs/trade-and-investment-policy-watch/trumps-trade-war-timeline-date-guide" TargetMode="External"/><Relationship Id="rId59" Type="http://schemas.openxmlformats.org/officeDocument/2006/relationships/hyperlink" Target="https://www.piie.com/blogs/trade-and-investment-policy-watch/trumps-trade-war-timeline-date-guide" TargetMode="External"/><Relationship Id="rId103" Type="http://schemas.openxmlformats.org/officeDocument/2006/relationships/hyperlink" Target="https://www.china-briefing.com/news/us-china-relations-in-the-biden-era-a-timeline/" TargetMode="External"/><Relationship Id="rId108" Type="http://schemas.openxmlformats.org/officeDocument/2006/relationships/hyperlink" Target="https://www.china-briefing.com/news/us-china-relations-in-the-biden-era-a-timeline/" TargetMode="External"/><Relationship Id="rId54" Type="http://schemas.openxmlformats.org/officeDocument/2006/relationships/hyperlink" Target="https://www.piie.com/blogs/trade-and-investment-policy-watch/trumps-trade-war-timeline-date-guide" TargetMode="External"/><Relationship Id="rId70" Type="http://schemas.openxmlformats.org/officeDocument/2006/relationships/hyperlink" Target="https://www.piie.com/blogs/trade-and-investment-policy-watch/trumps-trade-war-timeline-date-guide" TargetMode="External"/><Relationship Id="rId75" Type="http://schemas.openxmlformats.org/officeDocument/2006/relationships/hyperlink" Target="https://www.piie.com/blogs/trade-and-investment-policy-watch/trumps-trade-war-timeline-date-guide" TargetMode="External"/><Relationship Id="rId91" Type="http://schemas.openxmlformats.org/officeDocument/2006/relationships/hyperlink" Target="https://www.china-briefing.com/news/us-china-relations-in-the-biden-era-a-timeline/" TargetMode="External"/><Relationship Id="rId96" Type="http://schemas.openxmlformats.org/officeDocument/2006/relationships/hyperlink" Target="https://www.china-briefing.com/news/us-china-relations-in-the-biden-era-a-timeline/" TargetMode="External"/><Relationship Id="rId1" Type="http://schemas.openxmlformats.org/officeDocument/2006/relationships/hyperlink" Target="https://www.congress.gov/bill/117th-congress/senate-bill/1260/text" TargetMode="External"/><Relationship Id="rId6" Type="http://schemas.openxmlformats.org/officeDocument/2006/relationships/hyperlink" Target="https://www.globaltimes.cn/page/202106/1225397.shtml" TargetMode="External"/><Relationship Id="rId23" Type="http://schemas.openxmlformats.org/officeDocument/2006/relationships/hyperlink" Target="https://www.reuters.com/article/usa-china-consulate-timeline-idUSL2N2EU2KP" TargetMode="External"/><Relationship Id="rId28" Type="http://schemas.openxmlformats.org/officeDocument/2006/relationships/hyperlink" Target="https://www.scmp.com/economy/global-economy/article/3134191/us-china-relations-there-still-trade-war-under-joe-bidens?module=hard_link&amp;pgtype=article" TargetMode="External"/><Relationship Id="rId49" Type="http://schemas.openxmlformats.org/officeDocument/2006/relationships/hyperlink" Target="https://www.piie.com/blogs/trade-and-investment-policy-watch/trumps-trade-war-timeline-date-guide" TargetMode="External"/><Relationship Id="rId114" Type="http://schemas.openxmlformats.org/officeDocument/2006/relationships/hyperlink" Target="https://trade.ec.europa.eu/doclib/press/index.cfm?id=2237" TargetMode="External"/><Relationship Id="rId10" Type="http://schemas.openxmlformats.org/officeDocument/2006/relationships/hyperlink" Target="https://www.nasdaq.com/articles/u.s.-fcc-votes-to-advance-proposed-ban-on-huawei-zte-equipment-approvals-2021-06-17" TargetMode="External"/><Relationship Id="rId31" Type="http://schemas.openxmlformats.org/officeDocument/2006/relationships/hyperlink" Target="https://www.piie.com/blogs/trade-and-investment-policy-watch/trumps-trade-war-timeline-date-guide" TargetMode="External"/><Relationship Id="rId44" Type="http://schemas.openxmlformats.org/officeDocument/2006/relationships/hyperlink" Target="https://www.piie.com/blogs/trade-and-investment-policy-watch/trumps-trade-war-timeline-date-guide" TargetMode="External"/><Relationship Id="rId52" Type="http://schemas.openxmlformats.org/officeDocument/2006/relationships/hyperlink" Target="https://www.piie.com/blogs/trade-and-investment-policy-watch/trumps-trade-war-timeline-date-guide" TargetMode="External"/><Relationship Id="rId60" Type="http://schemas.openxmlformats.org/officeDocument/2006/relationships/hyperlink" Target="https://www.piie.com/blogs/trade-and-investment-policy-watch/trumps-trade-war-timeline-date-guide" TargetMode="External"/><Relationship Id="rId65" Type="http://schemas.openxmlformats.org/officeDocument/2006/relationships/hyperlink" Target="https://www.piie.com/blogs/trade-and-investment-policy-watch/trumps-trade-war-timeline-date-guide" TargetMode="External"/><Relationship Id="rId73" Type="http://schemas.openxmlformats.org/officeDocument/2006/relationships/hyperlink" Target="https://www.piie.com/blogs/trade-and-investment-policy-watch/trumps-trade-war-timeline-date-guide" TargetMode="External"/><Relationship Id="rId78" Type="http://schemas.openxmlformats.org/officeDocument/2006/relationships/hyperlink" Target="https://www.china-briefing.com/news/us-china-relations-in-the-biden-era-a-timeline/" TargetMode="External"/><Relationship Id="rId81" Type="http://schemas.openxmlformats.org/officeDocument/2006/relationships/hyperlink" Target="https://www.china-briefing.com/news/us-china-relations-in-the-biden-era-a-timeline/" TargetMode="External"/><Relationship Id="rId86" Type="http://schemas.openxmlformats.org/officeDocument/2006/relationships/hyperlink" Target="https://www.china-briefing.com/news/us-china-relations-in-the-biden-era-a-timeline/" TargetMode="External"/><Relationship Id="rId94" Type="http://schemas.openxmlformats.org/officeDocument/2006/relationships/hyperlink" Target="https://www.china-briefing.com/news/us-china-relations-in-the-biden-era-a-timeline/" TargetMode="External"/><Relationship Id="rId99" Type="http://schemas.openxmlformats.org/officeDocument/2006/relationships/hyperlink" Target="https://www.china-briefing.com/news/us-china-relations-in-the-biden-era-a-timeline/" TargetMode="External"/><Relationship Id="rId101" Type="http://schemas.openxmlformats.org/officeDocument/2006/relationships/hyperlink" Target="https://www.china-briefing.com/news/us-china-relations-in-the-biden-era-a-timeline/" TargetMode="External"/><Relationship Id="rId4" Type="http://schemas.openxmlformats.org/officeDocument/2006/relationships/hyperlink" Target="https://www.foreign.senate.gov/press/chair/release/chairman-menendez-announces-bipartisan-comprehensive-china-legislation" TargetMode="External"/><Relationship Id="rId9" Type="http://schemas.openxmlformats.org/officeDocument/2006/relationships/hyperlink" Target="https://www.reuters.com/world/g7-counter-chinas-belt-road-with-infrastructure-project-senior-us-official-2021-06-12/;" TargetMode="External"/><Relationship Id="rId13" Type="http://schemas.openxmlformats.org/officeDocument/2006/relationships/hyperlink" Target="https://www.scmp.com/news/china/diplomacy/article/3138948/british-us-china-hawks-call-nato-trade-against-beijing" TargetMode="External"/><Relationship Id="rId18" Type="http://schemas.openxmlformats.org/officeDocument/2006/relationships/hyperlink" Target="https://www.reuters.com/article/usa-china-consulate-timeline-idUSL2N2EU2KP" TargetMode="External"/><Relationship Id="rId39" Type="http://schemas.openxmlformats.org/officeDocument/2006/relationships/hyperlink" Target="https://www.piie.com/blogs/trade-and-investment-policy-watch/trumps-trade-war-timeline-date-guide" TargetMode="External"/><Relationship Id="rId109" Type="http://schemas.openxmlformats.org/officeDocument/2006/relationships/hyperlink" Target="https://www.wto.org/english/tratop_e/dispu_e/cases_e/ds547_e.htm" TargetMode="External"/><Relationship Id="rId34" Type="http://schemas.openxmlformats.org/officeDocument/2006/relationships/hyperlink" Target="https://www.piie.com/blogs/trade-and-investment-policy-watch/trumps-trade-war-timeline-date-guide" TargetMode="External"/><Relationship Id="rId50" Type="http://schemas.openxmlformats.org/officeDocument/2006/relationships/hyperlink" Target="https://www.piie.com/blogs/trade-and-investment-policy-watch/trumps-trade-war-timeline-date-guide" TargetMode="External"/><Relationship Id="rId55" Type="http://schemas.openxmlformats.org/officeDocument/2006/relationships/hyperlink" Target="https://www.piie.com/blogs/trade-and-investment-policy-watch/trumps-trade-war-timeline-date-guide" TargetMode="External"/><Relationship Id="rId76" Type="http://schemas.openxmlformats.org/officeDocument/2006/relationships/hyperlink" Target="https://www.piie.com/blogs/trade-and-investment-policy-watch/trumps-trade-war-timeline-date-guide" TargetMode="External"/><Relationship Id="rId97" Type="http://schemas.openxmlformats.org/officeDocument/2006/relationships/hyperlink" Target="https://www.china-briefing.com/news/us-china-relations-in-the-biden-era-a-timeline/" TargetMode="External"/><Relationship Id="rId104" Type="http://schemas.openxmlformats.org/officeDocument/2006/relationships/hyperlink" Target="https://www.china-briefing.com/news/us-china-relations-in-the-biden-era-a-timeline/" TargetMode="External"/><Relationship Id="rId7" Type="http://schemas.openxmlformats.org/officeDocument/2006/relationships/hyperlink" Target="https://www.cnbc.com/2021/06/08/senate-passes-bipartisan-tech-and-manufacturing-bill-aimed-at-china.html" TargetMode="External"/><Relationship Id="rId71" Type="http://schemas.openxmlformats.org/officeDocument/2006/relationships/hyperlink" Target="https://www.piie.com/blogs/trade-and-investment-policy-watch/trumps-trade-war-timeline-date-guide" TargetMode="External"/><Relationship Id="rId92" Type="http://schemas.openxmlformats.org/officeDocument/2006/relationships/hyperlink" Target="https://www.china-briefing.com/news/us-china-relations-in-the-biden-era-a-timeline/" TargetMode="External"/><Relationship Id="rId2" Type="http://schemas.openxmlformats.org/officeDocument/2006/relationships/hyperlink" Target="https://www.fcc.gov/document/fcc-releases-list-equipment-services-pose-security-threat" TargetMode="External"/><Relationship Id="rId29" Type="http://schemas.openxmlformats.org/officeDocument/2006/relationships/hyperlink" Target="https://www.scmp.com/economy/global-economy/article/3134191/us-china-relations-there-still-trade-war-under-joe-bidens?module=hard_link&amp;pgtype=article" TargetMode="External"/><Relationship Id="rId24" Type="http://schemas.openxmlformats.org/officeDocument/2006/relationships/hyperlink" Target="https://www.reuters.com/article/usa-china-consulate-timeline-idUSL2N2EU2KP" TargetMode="External"/><Relationship Id="rId40" Type="http://schemas.openxmlformats.org/officeDocument/2006/relationships/hyperlink" Target="https://www.piie.com/blogs/trade-and-investment-policy-watch/trumps-trade-war-timeline-date-guide" TargetMode="External"/><Relationship Id="rId45" Type="http://schemas.openxmlformats.org/officeDocument/2006/relationships/hyperlink" Target="https://www.piie.com/blogs/trade-and-investment-policy-watch/trumps-trade-war-timeline-date-guide" TargetMode="External"/><Relationship Id="rId66" Type="http://schemas.openxmlformats.org/officeDocument/2006/relationships/hyperlink" Target="https://www.piie.com/blogs/trade-and-investment-policy-watch/trumps-trade-war-timeline-date-guide" TargetMode="External"/><Relationship Id="rId87" Type="http://schemas.openxmlformats.org/officeDocument/2006/relationships/hyperlink" Target="https://www.china-briefing.com/news/us-china-relations-in-the-biden-era-a-timeline/" TargetMode="External"/><Relationship Id="rId110" Type="http://schemas.openxmlformats.org/officeDocument/2006/relationships/hyperlink" Target="https://www.thehindu.com/news/international/us-president-donald-trump-terminates-preferential-trade-status-for-india-under-gsp/article27398125.ece" TargetMode="External"/><Relationship Id="rId115" Type="http://schemas.openxmlformats.org/officeDocument/2006/relationships/hyperlink" Target="https://www.dni.gov/index.php/ncsc-features/2741-the-national-counterintelligence-strategy-of-the-united-states-of-america-2020-2020" TargetMode="External"/><Relationship Id="rId61" Type="http://schemas.openxmlformats.org/officeDocument/2006/relationships/hyperlink" Target="https://www.piie.com/blogs/trade-and-investment-policy-watch/trumps-trade-war-timeline-date-guide" TargetMode="External"/><Relationship Id="rId82" Type="http://schemas.openxmlformats.org/officeDocument/2006/relationships/hyperlink" Target="https://www.china-briefing.com/news/us-china-relations-in-the-biden-era-a-timeline/" TargetMode="External"/><Relationship Id="rId19" Type="http://schemas.openxmlformats.org/officeDocument/2006/relationships/hyperlink" Target="https://www.reuters.com/article/usa-china-consulate-timeline-idUSL2N2EU2KP" TargetMode="External"/><Relationship Id="rId14" Type="http://schemas.openxmlformats.org/officeDocument/2006/relationships/hyperlink" Target="https://www.reuters.com/world/us-senate-passes-bill-ban-all-products-chinas-xinjiang-2021-07-15/" TargetMode="External"/><Relationship Id="rId30" Type="http://schemas.openxmlformats.org/officeDocument/2006/relationships/hyperlink" Target="https://www.piie.com/blogs/trade-and-investment-policy-watch/trumps-trade-war-timeline-date-guide" TargetMode="External"/><Relationship Id="rId35" Type="http://schemas.openxmlformats.org/officeDocument/2006/relationships/hyperlink" Target="https://www.piie.com/blogs/trade-and-investment-policy-watch/trumps-trade-war-timeline-date-guide" TargetMode="External"/><Relationship Id="rId56" Type="http://schemas.openxmlformats.org/officeDocument/2006/relationships/hyperlink" Target="https://www.piie.com/blogs/trade-and-investment-policy-watch/trumps-trade-war-timeline-date-guide" TargetMode="External"/><Relationship Id="rId77" Type="http://schemas.openxmlformats.org/officeDocument/2006/relationships/hyperlink" Target="https://www.china-briefing.com/news/us-china-relations-in-the-biden-era-a-timeline/" TargetMode="External"/><Relationship Id="rId100" Type="http://schemas.openxmlformats.org/officeDocument/2006/relationships/hyperlink" Target="https://www.china-briefing.com/news/us-china-relations-in-the-biden-era-a-timeline/" TargetMode="External"/><Relationship Id="rId105" Type="http://schemas.openxmlformats.org/officeDocument/2006/relationships/hyperlink" Target="https://www.china-briefing.com/news/us-china-relations-in-the-biden-era-a-timeline/" TargetMode="External"/><Relationship Id="rId8" Type="http://schemas.openxmlformats.org/officeDocument/2006/relationships/hyperlink" Target="https://www.whitehouse.gov/briefing-room/statements-releases/2021/06/08/fact-sheet-biden-harris-administration-announces-supply-chain-disruptions-task-force-to-address-short-term-supply-chain-discontinuities/" TargetMode="External"/><Relationship Id="rId51" Type="http://schemas.openxmlformats.org/officeDocument/2006/relationships/hyperlink" Target="https://www.piie.com/blogs/trade-and-investment-policy-watch/trumps-trade-war-timeline-date-guide" TargetMode="External"/><Relationship Id="rId72" Type="http://schemas.openxmlformats.org/officeDocument/2006/relationships/hyperlink" Target="https://www.piie.com/blogs/trade-and-investment-policy-watch/trumps-trade-war-timeline-date-guide" TargetMode="External"/><Relationship Id="rId93" Type="http://schemas.openxmlformats.org/officeDocument/2006/relationships/hyperlink" Target="https://www.china-briefing.com/news/us-china-relations-in-the-biden-era-a-timeline/" TargetMode="External"/><Relationship Id="rId98" Type="http://schemas.openxmlformats.org/officeDocument/2006/relationships/hyperlink" Target="https://www.china-briefing.com/news/us-china-relations-in-the-biden-era-a-timeline/" TargetMode="External"/><Relationship Id="rId3" Type="http://schemas.openxmlformats.org/officeDocument/2006/relationships/hyperlink" Target="https://www.reuters.com/article/us-usa-china-commerce-idUSKBN2BV1XU" TargetMode="External"/><Relationship Id="rId25" Type="http://schemas.openxmlformats.org/officeDocument/2006/relationships/hyperlink" Target="https://www.reuters.com/article/usa-china-consulate-timeline-idUSL2N2EU2KP" TargetMode="External"/><Relationship Id="rId46" Type="http://schemas.openxmlformats.org/officeDocument/2006/relationships/hyperlink" Target="https://www.piie.com/blogs/trade-and-investment-policy-watch/trumps-trade-war-timeline-date-guide" TargetMode="External"/><Relationship Id="rId67" Type="http://schemas.openxmlformats.org/officeDocument/2006/relationships/hyperlink" Target="https://www.piie.com/blogs/trade-and-investment-policy-watch/trumps-trade-war-timeline-date-guide" TargetMode="External"/><Relationship Id="rId116" Type="http://schemas.openxmlformats.org/officeDocument/2006/relationships/hyperlink" Target="https://www.energymonitor.ai/policy/canadas-ira-response-an-80bn-clean-energy-plan/" TargetMode="External"/><Relationship Id="rId20" Type="http://schemas.openxmlformats.org/officeDocument/2006/relationships/hyperlink" Target="https://www.reuters.com/article/usa-china-consulate-timeline-idUSL2N2EU2KP" TargetMode="External"/><Relationship Id="rId41" Type="http://schemas.openxmlformats.org/officeDocument/2006/relationships/hyperlink" Target="https://www.piie.com/blogs/trade-and-investment-policy-watch/trumps-trade-war-timeline-date-guide" TargetMode="External"/><Relationship Id="rId62" Type="http://schemas.openxmlformats.org/officeDocument/2006/relationships/hyperlink" Target="https://www.piie.com/blogs/trade-and-investment-policy-watch/trumps-trade-war-timeline-date-guide" TargetMode="External"/><Relationship Id="rId83" Type="http://schemas.openxmlformats.org/officeDocument/2006/relationships/hyperlink" Target="https://www.china-briefing.com/news/us-china-relations-in-the-biden-era-a-timeline/" TargetMode="External"/><Relationship Id="rId88" Type="http://schemas.openxmlformats.org/officeDocument/2006/relationships/hyperlink" Target="https://www.china-briefing.com/news/us-china-relations-in-the-biden-era-a-timeline/" TargetMode="External"/><Relationship Id="rId111" Type="http://schemas.openxmlformats.org/officeDocument/2006/relationships/hyperlink" Target="https://www.usatoday.com/story/money/2019/06/16/trade-war-india-hits-u-s-more-tariffs/1471140001/" TargetMode="External"/><Relationship Id="rId15" Type="http://schemas.openxmlformats.org/officeDocument/2006/relationships/hyperlink" Target="https://www.reuters.com/article/usa-china-consulate-timeline-idUSL2N2EU2KP" TargetMode="External"/><Relationship Id="rId36" Type="http://schemas.openxmlformats.org/officeDocument/2006/relationships/hyperlink" Target="https://www.piie.com/blogs/trade-and-investment-policy-watch/trumps-trade-war-timeline-date-guide" TargetMode="External"/><Relationship Id="rId57" Type="http://schemas.openxmlformats.org/officeDocument/2006/relationships/hyperlink" Target="https://www.piie.com/blogs/trade-and-investment-policy-watch/trumps-trade-war-timeline-date-guide" TargetMode="External"/><Relationship Id="rId106" Type="http://schemas.openxmlformats.org/officeDocument/2006/relationships/hyperlink" Target="https://www.china-briefing.com/news/us-china-relations-in-the-biden-era-a-timelin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eaerweb.org/selectArticleInfo.do?article_a_no=JE0001_2020_v24n4_349&amp;ano=JE0001_2020_v24n4_349" TargetMode="External"/><Relationship Id="rId2" Type="http://schemas.openxmlformats.org/officeDocument/2006/relationships/hyperlink" Target="https://www.eaerweb.org/selectArticleInfo.do?article_a_no=JE0001_2020_v24n4_349&amp;ano=JE0001_2020_v24n4_349" TargetMode="External"/><Relationship Id="rId1" Type="http://schemas.openxmlformats.org/officeDocument/2006/relationships/hyperlink" Target="https://news.cgtn.com/news/2019-07-11/Lessons-from-U-S-Japan-trade-war-of-1980s-IcWJh9RjAQ/index.html"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D6E04-78D0-E54D-84E1-643D963D1096}">
  <dimension ref="C5:O160"/>
  <sheetViews>
    <sheetView tabSelected="1" topLeftCell="A131" zoomScale="101" workbookViewId="0">
      <selection activeCell="E162" sqref="E162"/>
    </sheetView>
  </sheetViews>
  <sheetFormatPr baseColWidth="10" defaultRowHeight="16" x14ac:dyDescent="0.2"/>
  <cols>
    <col min="1" max="2" width="2.1640625" customWidth="1"/>
    <col min="3" max="3" width="6.5" bestFit="1" customWidth="1"/>
    <col min="5" max="5" width="10.33203125" customWidth="1"/>
    <col min="6" max="6" width="10.33203125" bestFit="1" customWidth="1"/>
    <col min="8" max="8" width="11" bestFit="1" customWidth="1"/>
    <col min="9" max="9" width="21" customWidth="1"/>
    <col min="10" max="12" width="16.33203125" customWidth="1"/>
    <col min="13" max="13" width="14.33203125" bestFit="1" customWidth="1"/>
    <col min="14" max="14" width="12.5" customWidth="1"/>
    <col min="16" max="16" width="11.5" customWidth="1"/>
  </cols>
  <sheetData>
    <row r="5" spans="3:15" x14ac:dyDescent="0.2">
      <c r="C5" t="s">
        <v>0</v>
      </c>
      <c r="D5" t="s">
        <v>1</v>
      </c>
      <c r="E5" t="s">
        <v>15</v>
      </c>
      <c r="F5" t="s">
        <v>2</v>
      </c>
      <c r="G5" t="s">
        <v>3</v>
      </c>
      <c r="H5" t="s">
        <v>4</v>
      </c>
      <c r="I5" t="s">
        <v>11</v>
      </c>
      <c r="J5" t="s">
        <v>32</v>
      </c>
      <c r="K5" t="s">
        <v>6</v>
      </c>
      <c r="L5" t="s">
        <v>172</v>
      </c>
      <c r="M5" t="s">
        <v>5</v>
      </c>
      <c r="N5" t="s">
        <v>7</v>
      </c>
      <c r="O5" t="s">
        <v>8</v>
      </c>
    </row>
    <row r="6" spans="3:15" x14ac:dyDescent="0.2">
      <c r="C6">
        <v>1</v>
      </c>
      <c r="D6" s="1">
        <v>42436</v>
      </c>
      <c r="E6" t="str">
        <f>IF(Table2[[#This Row],[Time]]-"20-Jan-2021"&gt;0,"Biden",IF(Table2[[#This Row],[Time]]-"1-Jan-2017"&gt;0, "Trump","Pre-Trump"))</f>
        <v>Pre-Trump</v>
      </c>
      <c r="F6" t="s">
        <v>9</v>
      </c>
      <c r="G6" t="s">
        <v>10</v>
      </c>
      <c r="H6" t="s">
        <v>12</v>
      </c>
      <c r="I6" t="s">
        <v>13</v>
      </c>
      <c r="J6" t="s">
        <v>33</v>
      </c>
      <c r="K6" t="s">
        <v>50</v>
      </c>
      <c r="L6" t="s">
        <v>175</v>
      </c>
      <c r="M6" t="s">
        <v>191</v>
      </c>
      <c r="N6" s="2" t="s">
        <v>116</v>
      </c>
    </row>
    <row r="7" spans="3:15" x14ac:dyDescent="0.2">
      <c r="C7">
        <v>2</v>
      </c>
      <c r="D7" s="1">
        <v>42801</v>
      </c>
      <c r="E7" t="str">
        <f>IF(Table2[[#This Row],[Time]]-"20-Jan-2021"&gt;0,"Biden",IF(Table2[[#This Row],[Time]]-"1-Jan-2017"&gt;0, "Trump","Pre-Trump"))</f>
        <v>Trump</v>
      </c>
      <c r="F7" t="s">
        <v>9</v>
      </c>
      <c r="G7" t="s">
        <v>10</v>
      </c>
      <c r="H7" t="s">
        <v>12</v>
      </c>
      <c r="I7" t="s">
        <v>13</v>
      </c>
      <c r="J7" t="s">
        <v>33</v>
      </c>
      <c r="K7" t="s">
        <v>189</v>
      </c>
      <c r="L7" t="s">
        <v>175</v>
      </c>
      <c r="M7" t="s">
        <v>190</v>
      </c>
      <c r="N7" s="2" t="s">
        <v>116</v>
      </c>
    </row>
    <row r="8" spans="3:15" x14ac:dyDescent="0.2">
      <c r="C8">
        <v>3</v>
      </c>
      <c r="D8" s="1">
        <v>43122</v>
      </c>
      <c r="E8" t="str">
        <f>IF(Table2[[#This Row],[Time]]-"20-Jan-2021"&gt;0,"Biden",IF(Table2[[#This Row],[Time]]-"1-Jan-2017"&gt;0, "Trump","Pre-Trump"))</f>
        <v>Trump</v>
      </c>
      <c r="F8" t="s">
        <v>9</v>
      </c>
      <c r="G8" t="s">
        <v>113</v>
      </c>
      <c r="H8" t="s">
        <v>39</v>
      </c>
      <c r="I8" t="s">
        <v>16</v>
      </c>
      <c r="J8" t="s">
        <v>33</v>
      </c>
      <c r="K8" t="s">
        <v>35</v>
      </c>
      <c r="L8" t="s">
        <v>173</v>
      </c>
      <c r="M8" t="s">
        <v>60</v>
      </c>
      <c r="N8" s="2" t="s">
        <v>59</v>
      </c>
    </row>
    <row r="9" spans="3:15" x14ac:dyDescent="0.2">
      <c r="C9">
        <v>4</v>
      </c>
      <c r="D9" s="1">
        <v>43167</v>
      </c>
      <c r="E9" t="str">
        <f>IF(Table2[[#This Row],[Time]]-"20-Jan-2021"&gt;0,"Biden",IF(Table2[[#This Row],[Time]]-"1-Jan-2017"&gt;0, "Trump","Pre-Trump"))</f>
        <v>Trump</v>
      </c>
      <c r="F9" t="s">
        <v>9</v>
      </c>
      <c r="G9" t="s">
        <v>113</v>
      </c>
      <c r="H9" t="s">
        <v>39</v>
      </c>
      <c r="I9" t="s">
        <v>16</v>
      </c>
      <c r="J9" t="s">
        <v>34</v>
      </c>
      <c r="K9" t="s">
        <v>35</v>
      </c>
      <c r="L9" t="s">
        <v>174</v>
      </c>
      <c r="M9" t="s">
        <v>61</v>
      </c>
      <c r="N9" s="2" t="s">
        <v>59</v>
      </c>
    </row>
    <row r="10" spans="3:15" x14ac:dyDescent="0.2">
      <c r="C10">
        <v>5</v>
      </c>
      <c r="D10" s="1">
        <v>43167</v>
      </c>
      <c r="E10" t="str">
        <f>IF(Table2[[#This Row],[Time]]-"20-Jan-2021"&gt;0,"Biden",IF(Table2[[#This Row],[Time]]-"1-Jan-2017"&gt;0, "Trump","Pre-Trump"))</f>
        <v>Trump</v>
      </c>
      <c r="F10" t="s">
        <v>9</v>
      </c>
      <c r="G10" t="s">
        <v>143</v>
      </c>
      <c r="H10" t="s">
        <v>39</v>
      </c>
      <c r="I10" t="s">
        <v>16</v>
      </c>
      <c r="J10" t="s">
        <v>33</v>
      </c>
      <c r="K10" t="s">
        <v>70</v>
      </c>
      <c r="M10" t="s">
        <v>155</v>
      </c>
      <c r="N10" s="2" t="s">
        <v>116</v>
      </c>
    </row>
    <row r="11" spans="3:15" x14ac:dyDescent="0.2">
      <c r="C11">
        <v>6</v>
      </c>
      <c r="D11" s="1">
        <v>43181</v>
      </c>
      <c r="E11" t="str">
        <f>IF(Table2[[#This Row],[Time]]-"20-Jan-2021"&gt;0,"Biden",IF(Table2[[#This Row],[Time]]-"1-Jan-2017"&gt;0, "Trump","Pre-Trump"))</f>
        <v>Trump</v>
      </c>
      <c r="F11" t="s">
        <v>9</v>
      </c>
      <c r="G11" t="s">
        <v>153</v>
      </c>
      <c r="H11" t="s">
        <v>39</v>
      </c>
      <c r="I11" t="s">
        <v>16</v>
      </c>
      <c r="J11" t="s">
        <v>33</v>
      </c>
      <c r="K11" t="s">
        <v>70</v>
      </c>
      <c r="L11" t="s">
        <v>174</v>
      </c>
      <c r="M11" t="s">
        <v>154</v>
      </c>
      <c r="N11" s="2" t="s">
        <v>116</v>
      </c>
    </row>
    <row r="12" spans="3:15" x14ac:dyDescent="0.2">
      <c r="C12">
        <v>7</v>
      </c>
      <c r="D12" s="1">
        <v>43182</v>
      </c>
      <c r="E12" t="str">
        <f>IF(Table2[[#This Row],[Time]]-"20-Jan-2021"&gt;0,"Biden",IF(Table2[[#This Row],[Time]]-"1-Jan-2017"&gt;0, "Trump","Pre-Trump"))</f>
        <v>Trump</v>
      </c>
      <c r="F12" t="s">
        <v>9</v>
      </c>
      <c r="G12" t="s">
        <v>113</v>
      </c>
      <c r="H12" t="s">
        <v>39</v>
      </c>
      <c r="I12" t="s">
        <v>16</v>
      </c>
      <c r="J12" t="s">
        <v>33</v>
      </c>
      <c r="K12" t="s">
        <v>35</v>
      </c>
      <c r="L12" t="s">
        <v>174</v>
      </c>
      <c r="M12" t="s">
        <v>152</v>
      </c>
      <c r="N12" s="2" t="s">
        <v>116</v>
      </c>
    </row>
    <row r="13" spans="3:15" x14ac:dyDescent="0.2">
      <c r="C13">
        <v>8</v>
      </c>
      <c r="D13" s="1">
        <v>43187</v>
      </c>
      <c r="E13" t="str">
        <f>IF(Table2[[#This Row],[Time]]-"20-Jan-2021"&gt;0,"Biden",IF(Table2[[#This Row],[Time]]-"1-Jan-2017"&gt;0, "Trump","Pre-Trump"))</f>
        <v>Trump</v>
      </c>
      <c r="F13" t="s">
        <v>9</v>
      </c>
      <c r="G13" t="s">
        <v>121</v>
      </c>
      <c r="H13" t="s">
        <v>12</v>
      </c>
      <c r="I13" t="s">
        <v>16</v>
      </c>
      <c r="J13" t="s">
        <v>33</v>
      </c>
      <c r="K13" t="s">
        <v>70</v>
      </c>
      <c r="L13" t="s">
        <v>174</v>
      </c>
      <c r="M13" t="s">
        <v>151</v>
      </c>
      <c r="N13" s="2" t="s">
        <v>116</v>
      </c>
    </row>
    <row r="14" spans="3:15" x14ac:dyDescent="0.2">
      <c r="C14">
        <v>9</v>
      </c>
      <c r="D14" s="1">
        <v>43192</v>
      </c>
      <c r="E14" t="str">
        <f>IF(Table2[[#This Row],[Time]]-"20-Jan-2021"&gt;0,"Biden",IF(Table2[[#This Row],[Time]]-"1-Jan-2017"&gt;0, "Trump","Pre-Trump"))</f>
        <v>Trump</v>
      </c>
      <c r="F14" t="s">
        <v>10</v>
      </c>
      <c r="G14" t="s">
        <v>9</v>
      </c>
      <c r="H14" t="s">
        <v>12</v>
      </c>
      <c r="I14" t="s">
        <v>16</v>
      </c>
      <c r="J14" t="s">
        <v>33</v>
      </c>
      <c r="K14" t="s">
        <v>35</v>
      </c>
      <c r="L14" t="s">
        <v>178</v>
      </c>
      <c r="M14" t="s">
        <v>62</v>
      </c>
      <c r="N14" s="2" t="s">
        <v>59</v>
      </c>
    </row>
    <row r="15" spans="3:15" x14ac:dyDescent="0.2">
      <c r="C15">
        <v>10</v>
      </c>
      <c r="D15" s="1">
        <v>43193</v>
      </c>
      <c r="E15" t="str">
        <f>IF(Table2[[#This Row],[Time]]-"20-Jan-2021"&gt;0,"Biden",IF(Table2[[#This Row],[Time]]-"1-Jan-2017"&gt;0, "Trump","Pre-Trump"))</f>
        <v>Trump</v>
      </c>
      <c r="F15" t="s">
        <v>9</v>
      </c>
      <c r="G15" t="s">
        <v>10</v>
      </c>
      <c r="H15" t="s">
        <v>12</v>
      </c>
      <c r="I15" t="s">
        <v>16</v>
      </c>
      <c r="J15" t="s">
        <v>34</v>
      </c>
      <c r="K15" t="s">
        <v>35</v>
      </c>
      <c r="M15" t="s">
        <v>63</v>
      </c>
      <c r="N15" s="2" t="s">
        <v>59</v>
      </c>
    </row>
    <row r="16" spans="3:15" x14ac:dyDescent="0.2">
      <c r="C16">
        <v>11</v>
      </c>
      <c r="D16" s="1">
        <v>43206</v>
      </c>
      <c r="E16" t="str">
        <f>IF(Table2[[#This Row],[Time]]-"20-Jan-2021"&gt;0,"Biden",IF(Table2[[#This Row],[Time]]-"1-Jan-2017"&gt;0, "Trump","Pre-Trump"))</f>
        <v>Trump</v>
      </c>
      <c r="F16" t="s">
        <v>9</v>
      </c>
      <c r="G16" t="s">
        <v>10</v>
      </c>
      <c r="H16" t="s">
        <v>12</v>
      </c>
      <c r="I16" t="s">
        <v>13</v>
      </c>
      <c r="J16" t="s">
        <v>33</v>
      </c>
      <c r="K16" t="s">
        <v>50</v>
      </c>
      <c r="M16" t="s">
        <v>188</v>
      </c>
      <c r="N16" s="2" t="s">
        <v>116</v>
      </c>
    </row>
    <row r="17" spans="3:14" x14ac:dyDescent="0.2">
      <c r="C17">
        <v>12</v>
      </c>
      <c r="D17" s="1">
        <v>43207</v>
      </c>
      <c r="E17" t="str">
        <f>IF(Table2[[#This Row],[Time]]-"20-Jan-2021"&gt;0,"Biden",IF(Table2[[#This Row],[Time]]-"1-Jan-2017"&gt;0, "Trump","Pre-Trump"))</f>
        <v>Trump</v>
      </c>
      <c r="F17" t="s">
        <v>10</v>
      </c>
      <c r="G17" t="s">
        <v>9</v>
      </c>
      <c r="H17" t="s">
        <v>12</v>
      </c>
      <c r="I17" t="s">
        <v>16</v>
      </c>
      <c r="J17" t="s">
        <v>33</v>
      </c>
      <c r="K17" t="s">
        <v>35</v>
      </c>
      <c r="L17" t="s">
        <v>176</v>
      </c>
      <c r="M17" t="s">
        <v>124</v>
      </c>
      <c r="N17" s="2" t="s">
        <v>116</v>
      </c>
    </row>
    <row r="18" spans="3:14" x14ac:dyDescent="0.2">
      <c r="C18">
        <v>13</v>
      </c>
      <c r="D18" s="1">
        <v>43234</v>
      </c>
      <c r="E18" t="str">
        <f>IF(Table2[[#This Row],[Time]]-"20-Jan-2021"&gt;0,"Biden",IF(Table2[[#This Row],[Time]]-"1-Jan-2017"&gt;0, "Trump","Pre-Trump"))</f>
        <v>Trump</v>
      </c>
      <c r="F18" t="s">
        <v>121</v>
      </c>
      <c r="G18" t="s">
        <v>9</v>
      </c>
      <c r="H18" t="s">
        <v>12</v>
      </c>
      <c r="I18" t="s">
        <v>16</v>
      </c>
      <c r="J18" t="s">
        <v>33</v>
      </c>
      <c r="K18" t="s">
        <v>112</v>
      </c>
      <c r="L18" t="s">
        <v>173</v>
      </c>
      <c r="M18" t="s">
        <v>122</v>
      </c>
      <c r="N18" s="2" t="s">
        <v>116</v>
      </c>
    </row>
    <row r="19" spans="3:14" x14ac:dyDescent="0.2">
      <c r="C19">
        <v>14</v>
      </c>
      <c r="D19" s="1">
        <v>43238</v>
      </c>
      <c r="E19" t="str">
        <f>IF(Table2[[#This Row],[Time]]-"20-Jan-2021"&gt;0,"Biden",IF(Table2[[#This Row],[Time]]-"1-Jan-2017"&gt;0, "Trump","Pre-Trump"))</f>
        <v>Trump</v>
      </c>
      <c r="F19" t="s">
        <v>141</v>
      </c>
      <c r="G19" t="s">
        <v>9</v>
      </c>
      <c r="H19" t="s">
        <v>12</v>
      </c>
      <c r="I19" t="s">
        <v>16</v>
      </c>
      <c r="J19" t="s">
        <v>33</v>
      </c>
      <c r="K19" t="s">
        <v>112</v>
      </c>
      <c r="M19" t="s">
        <v>237</v>
      </c>
      <c r="N19" s="2" t="s">
        <v>236</v>
      </c>
    </row>
    <row r="20" spans="3:14" x14ac:dyDescent="0.2">
      <c r="C20">
        <v>15</v>
      </c>
      <c r="D20" s="1">
        <v>43252</v>
      </c>
      <c r="E20" t="str">
        <f>IF(Table2[[#This Row],[Time]]-"20-Jan-2021"&gt;0,"Biden",IF(Table2[[#This Row],[Time]]-"1-Jan-2017"&gt;0, "Trump","Pre-Trump"))</f>
        <v>Trump</v>
      </c>
      <c r="F20" t="s">
        <v>9</v>
      </c>
      <c r="G20" t="s">
        <v>149</v>
      </c>
      <c r="H20" t="s">
        <v>39</v>
      </c>
      <c r="I20" t="s">
        <v>16</v>
      </c>
      <c r="J20" t="s">
        <v>33</v>
      </c>
      <c r="K20" t="s">
        <v>35</v>
      </c>
      <c r="L20" t="s">
        <v>174</v>
      </c>
      <c r="M20" t="s">
        <v>150</v>
      </c>
      <c r="N20" s="2" t="s">
        <v>116</v>
      </c>
    </row>
    <row r="21" spans="3:14" x14ac:dyDescent="0.2">
      <c r="C21">
        <v>16</v>
      </c>
      <c r="D21" s="1">
        <v>43256</v>
      </c>
      <c r="E21" t="str">
        <f>IF(Table2[[#This Row],[Time]]-"20-Jan-2021"&gt;0,"Biden",IF(Table2[[#This Row],[Time]]-"1-Jan-2017"&gt;0, "Trump","Pre-Trump"))</f>
        <v>Trump</v>
      </c>
      <c r="F21" t="s">
        <v>9</v>
      </c>
      <c r="G21" t="s">
        <v>141</v>
      </c>
      <c r="H21" t="s">
        <v>12</v>
      </c>
      <c r="I21" t="s">
        <v>16</v>
      </c>
      <c r="J21" t="s">
        <v>33</v>
      </c>
      <c r="K21" t="s">
        <v>35</v>
      </c>
      <c r="M21" t="s">
        <v>238</v>
      </c>
      <c r="N21" s="2" t="s">
        <v>239</v>
      </c>
    </row>
    <row r="22" spans="3:14" x14ac:dyDescent="0.2">
      <c r="C22">
        <v>17</v>
      </c>
      <c r="D22" s="1">
        <v>43273</v>
      </c>
      <c r="E22" t="str">
        <f>IF(Table2[[#This Row],[Time]]-"20-Jan-2021"&gt;0,"Biden",IF(Table2[[#This Row],[Time]]-"1-Jan-2017"&gt;0, "Trump","Pre-Trump"))</f>
        <v>Trump</v>
      </c>
      <c r="F22" t="s">
        <v>131</v>
      </c>
      <c r="G22" t="s">
        <v>9</v>
      </c>
      <c r="H22" t="s">
        <v>12</v>
      </c>
      <c r="I22" t="s">
        <v>16</v>
      </c>
      <c r="J22" t="s">
        <v>33</v>
      </c>
      <c r="K22" t="s">
        <v>35</v>
      </c>
      <c r="L22" t="s">
        <v>174</v>
      </c>
      <c r="M22" t="s">
        <v>148</v>
      </c>
      <c r="N22" s="2" t="s">
        <v>116</v>
      </c>
    </row>
    <row r="23" spans="3:14" x14ac:dyDescent="0.2">
      <c r="C23">
        <v>18</v>
      </c>
      <c r="D23" s="1">
        <v>43282</v>
      </c>
      <c r="E23" t="str">
        <f>IF(Table2[[#This Row],[Time]]-"20-Jan-2021"&gt;0,"Biden",IF(Table2[[#This Row],[Time]]-"1-Jan-2017"&gt;0, "Trump","Pre-Trump"))</f>
        <v>Trump</v>
      </c>
      <c r="F23" t="s">
        <v>134</v>
      </c>
      <c r="G23" t="s">
        <v>9</v>
      </c>
      <c r="H23" t="s">
        <v>12</v>
      </c>
      <c r="I23" t="s">
        <v>16</v>
      </c>
      <c r="J23" t="s">
        <v>33</v>
      </c>
      <c r="K23" t="s">
        <v>35</v>
      </c>
      <c r="L23" t="s">
        <v>174</v>
      </c>
      <c r="M23" t="s">
        <v>147</v>
      </c>
      <c r="N23" s="2" t="s">
        <v>116</v>
      </c>
    </row>
    <row r="24" spans="3:14" x14ac:dyDescent="0.2">
      <c r="C24">
        <v>19</v>
      </c>
      <c r="D24" s="1">
        <v>43287</v>
      </c>
      <c r="E24" t="str">
        <f>IF(Table2[[#This Row],[Time]]-"20-Jan-2021"&gt;0,"Biden",IF(Table2[[#This Row],[Time]]-"1-Jan-2017"&gt;0, "Trump","Pre-Trump"))</f>
        <v>Trump</v>
      </c>
      <c r="F24" t="s">
        <v>9</v>
      </c>
      <c r="G24" t="s">
        <v>10</v>
      </c>
      <c r="H24" t="s">
        <v>12</v>
      </c>
      <c r="I24" t="s">
        <v>16</v>
      </c>
      <c r="J24" t="s">
        <v>34</v>
      </c>
      <c r="K24" t="s">
        <v>35</v>
      </c>
      <c r="L24" t="s">
        <v>179</v>
      </c>
      <c r="M24" t="s">
        <v>72</v>
      </c>
      <c r="N24" s="2" t="s">
        <v>73</v>
      </c>
    </row>
    <row r="25" spans="3:14" x14ac:dyDescent="0.2">
      <c r="C25">
        <v>20</v>
      </c>
      <c r="D25" s="1">
        <v>43287</v>
      </c>
      <c r="E25" t="str">
        <f>IF(Table2[[#This Row],[Time]]-"20-Jan-2021"&gt;0,"Biden",IF(Table2[[#This Row],[Time]]-"1-Jan-2017"&gt;0, "Trump","Pre-Trump"))</f>
        <v>Trump</v>
      </c>
      <c r="F25" t="s">
        <v>10</v>
      </c>
      <c r="G25" t="s">
        <v>9</v>
      </c>
      <c r="H25" t="s">
        <v>12</v>
      </c>
      <c r="I25" t="s">
        <v>16</v>
      </c>
      <c r="J25" t="s">
        <v>34</v>
      </c>
      <c r="K25" t="s">
        <v>35</v>
      </c>
      <c r="L25" t="s">
        <v>176</v>
      </c>
      <c r="M25" t="s">
        <v>74</v>
      </c>
      <c r="N25" s="2" t="s">
        <v>73</v>
      </c>
    </row>
    <row r="26" spans="3:14" x14ac:dyDescent="0.2">
      <c r="C26">
        <v>21</v>
      </c>
      <c r="D26" s="1">
        <v>43294</v>
      </c>
      <c r="E26" t="str">
        <f>IF(Table2[[#This Row],[Time]]-"20-Jan-2021"&gt;0,"Biden",IF(Table2[[#This Row],[Time]]-"1-Jan-2017"&gt;0, "Trump","Pre-Trump"))</f>
        <v>Trump</v>
      </c>
      <c r="F26" t="s">
        <v>9</v>
      </c>
      <c r="G26" t="s">
        <v>10</v>
      </c>
      <c r="H26" t="s">
        <v>12</v>
      </c>
      <c r="I26" t="s">
        <v>13</v>
      </c>
      <c r="J26" t="s">
        <v>33</v>
      </c>
      <c r="K26" t="s">
        <v>185</v>
      </c>
      <c r="M26" t="s">
        <v>186</v>
      </c>
      <c r="N26" s="2" t="s">
        <v>187</v>
      </c>
    </row>
    <row r="27" spans="3:14" x14ac:dyDescent="0.2">
      <c r="C27">
        <v>22</v>
      </c>
      <c r="D27" s="1">
        <v>43297</v>
      </c>
      <c r="E27" t="str">
        <f>IF(Table2[[#This Row],[Time]]-"20-Jan-2021"&gt;0,"Biden",IF(Table2[[#This Row],[Time]]-"1-Jan-2017"&gt;0, "Trump","Pre-Trump"))</f>
        <v>Trump</v>
      </c>
      <c r="F27" t="s">
        <v>9</v>
      </c>
      <c r="G27" t="s">
        <v>110</v>
      </c>
      <c r="H27" t="s">
        <v>39</v>
      </c>
      <c r="I27" t="s">
        <v>16</v>
      </c>
      <c r="J27" t="s">
        <v>33</v>
      </c>
      <c r="K27" t="s">
        <v>112</v>
      </c>
      <c r="M27" t="s">
        <v>146</v>
      </c>
      <c r="N27" s="2" t="s">
        <v>116</v>
      </c>
    </row>
    <row r="28" spans="3:14" x14ac:dyDescent="0.2">
      <c r="C28">
        <v>23</v>
      </c>
      <c r="D28" s="1">
        <v>43325</v>
      </c>
      <c r="E28" t="str">
        <f>IF(Table2[[#This Row],[Time]]-"20-Jan-2021"&gt;0,"Biden",IF(Table2[[#This Row],[Time]]-"1-Jan-2017"&gt;0, "Trump","Pre-Trump"))</f>
        <v>Trump</v>
      </c>
      <c r="F28" t="s">
        <v>9</v>
      </c>
      <c r="G28" t="s">
        <v>9</v>
      </c>
      <c r="H28" t="s">
        <v>165</v>
      </c>
      <c r="I28" t="s">
        <v>13</v>
      </c>
      <c r="J28" t="s">
        <v>33</v>
      </c>
      <c r="K28" t="s">
        <v>50</v>
      </c>
      <c r="M28" t="s">
        <v>184</v>
      </c>
      <c r="N28" s="2" t="s">
        <v>116</v>
      </c>
    </row>
    <row r="29" spans="3:14" x14ac:dyDescent="0.2">
      <c r="C29">
        <v>24</v>
      </c>
      <c r="D29" s="1">
        <v>43326</v>
      </c>
      <c r="E29" t="str">
        <f>IF(Table2[[#This Row],[Time]]-"20-Jan-2021"&gt;0,"Biden",IF(Table2[[#This Row],[Time]]-"1-Jan-2017"&gt;0, "Trump","Pre-Trump"))</f>
        <v>Trump</v>
      </c>
      <c r="F29" t="s">
        <v>10</v>
      </c>
      <c r="G29" t="s">
        <v>9</v>
      </c>
      <c r="H29" t="s">
        <v>12</v>
      </c>
      <c r="I29" t="s">
        <v>16</v>
      </c>
      <c r="J29" t="s">
        <v>33</v>
      </c>
      <c r="K29" t="s">
        <v>112</v>
      </c>
      <c r="M29" t="s">
        <v>123</v>
      </c>
      <c r="N29" s="2" t="s">
        <v>116</v>
      </c>
    </row>
    <row r="30" spans="3:14" x14ac:dyDescent="0.2">
      <c r="C30">
        <v>25</v>
      </c>
      <c r="D30" s="1">
        <v>43335</v>
      </c>
      <c r="E30" t="str">
        <f>IF(Table2[[#This Row],[Time]]-"20-Jan-2021"&gt;0,"Biden",IF(Table2[[#This Row],[Time]]-"1-Jan-2017"&gt;0, "Trump","Pre-Trump"))</f>
        <v>Trump</v>
      </c>
      <c r="F30" t="s">
        <v>9</v>
      </c>
      <c r="G30" t="s">
        <v>10</v>
      </c>
      <c r="H30" t="s">
        <v>12</v>
      </c>
      <c r="I30" t="s">
        <v>16</v>
      </c>
      <c r="J30" t="s">
        <v>34</v>
      </c>
      <c r="K30" t="s">
        <v>35</v>
      </c>
      <c r="M30" t="s">
        <v>75</v>
      </c>
      <c r="N30" s="2" t="s">
        <v>73</v>
      </c>
    </row>
    <row r="31" spans="3:14" x14ac:dyDescent="0.2">
      <c r="C31">
        <v>26</v>
      </c>
      <c r="D31" s="1">
        <v>43335</v>
      </c>
      <c r="E31" t="str">
        <f>IF(Table2[[#This Row],[Time]]-"20-Jan-2021"&gt;0,"Biden",IF(Table2[[#This Row],[Time]]-"1-Jan-2017"&gt;0, "Trump","Pre-Trump"))</f>
        <v>Trump</v>
      </c>
      <c r="F31" t="s">
        <v>10</v>
      </c>
      <c r="G31" t="s">
        <v>9</v>
      </c>
      <c r="H31" t="s">
        <v>12</v>
      </c>
      <c r="I31" t="s">
        <v>16</v>
      </c>
      <c r="J31" t="s">
        <v>34</v>
      </c>
      <c r="K31" t="s">
        <v>35</v>
      </c>
      <c r="M31" t="s">
        <v>76</v>
      </c>
      <c r="N31" s="2" t="s">
        <v>73</v>
      </c>
    </row>
    <row r="32" spans="3:14" x14ac:dyDescent="0.2">
      <c r="C32">
        <v>27</v>
      </c>
      <c r="D32" s="1">
        <v>43367</v>
      </c>
      <c r="E32" t="str">
        <f>IF(Table2[[#This Row],[Time]]-"20-Jan-2021"&gt;0,"Biden",IF(Table2[[#This Row],[Time]]-"1-Jan-2017"&gt;0, "Trump","Pre-Trump"))</f>
        <v>Trump</v>
      </c>
      <c r="F32" t="s">
        <v>9</v>
      </c>
      <c r="G32" t="s">
        <v>10</v>
      </c>
      <c r="H32" t="s">
        <v>12</v>
      </c>
      <c r="I32" t="s">
        <v>16</v>
      </c>
      <c r="J32" t="s">
        <v>33</v>
      </c>
      <c r="K32" t="s">
        <v>35</v>
      </c>
      <c r="M32" t="s">
        <v>64</v>
      </c>
      <c r="N32" s="2" t="s">
        <v>59</v>
      </c>
    </row>
    <row r="33" spans="3:14" x14ac:dyDescent="0.2">
      <c r="C33">
        <v>28</v>
      </c>
      <c r="D33" s="1">
        <v>43367</v>
      </c>
      <c r="E33" t="str">
        <f>IF(Table2[[#This Row],[Time]]-"20-Jan-2021"&gt;0,"Biden",IF(Table2[[#This Row],[Time]]-"1-Jan-2017"&gt;0, "Trump","Pre-Trump"))</f>
        <v>Trump</v>
      </c>
      <c r="F33" t="s">
        <v>10</v>
      </c>
      <c r="G33" t="s">
        <v>9</v>
      </c>
      <c r="H33" t="s">
        <v>12</v>
      </c>
      <c r="I33" t="s">
        <v>16</v>
      </c>
      <c r="J33" t="s">
        <v>33</v>
      </c>
      <c r="K33" t="s">
        <v>35</v>
      </c>
      <c r="M33" t="s">
        <v>65</v>
      </c>
      <c r="N33" s="2" t="s">
        <v>59</v>
      </c>
    </row>
    <row r="34" spans="3:14" x14ac:dyDescent="0.2">
      <c r="C34">
        <v>29</v>
      </c>
      <c r="D34" s="1">
        <v>43434</v>
      </c>
      <c r="E34" t="str">
        <f>IF(Table2[[#This Row],[Time]]-"20-Jan-2021"&gt;0,"Biden",IF(Table2[[#This Row],[Time]]-"1-Jan-2017"&gt;0, "Trump","Pre-Trump"))</f>
        <v>Trump</v>
      </c>
      <c r="F34" t="s">
        <v>9</v>
      </c>
      <c r="G34" t="s">
        <v>143</v>
      </c>
      <c r="H34" t="s">
        <v>39</v>
      </c>
      <c r="I34" t="s">
        <v>16</v>
      </c>
      <c r="J34" t="s">
        <v>33</v>
      </c>
      <c r="K34" t="s">
        <v>43</v>
      </c>
      <c r="M34" t="s">
        <v>158</v>
      </c>
      <c r="N34" s="2" t="s">
        <v>116</v>
      </c>
    </row>
    <row r="35" spans="3:14" x14ac:dyDescent="0.2">
      <c r="C35">
        <v>30</v>
      </c>
      <c r="D35" s="1">
        <v>43435</v>
      </c>
      <c r="E35" t="str">
        <f>IF(Table2[[#This Row],[Time]]-"20-Jan-2021"&gt;0,"Biden",IF(Table2[[#This Row],[Time]]-"1-Jan-2017"&gt;0, "Trump","Pre-Trump"))</f>
        <v>Trump</v>
      </c>
      <c r="F35" t="s">
        <v>9</v>
      </c>
      <c r="G35" t="s">
        <v>10</v>
      </c>
      <c r="H35" t="s">
        <v>12</v>
      </c>
      <c r="I35" t="s">
        <v>16</v>
      </c>
      <c r="J35" t="s">
        <v>33</v>
      </c>
      <c r="K35" t="s">
        <v>70</v>
      </c>
      <c r="M35" t="s">
        <v>77</v>
      </c>
      <c r="N35" s="2" t="s">
        <v>73</v>
      </c>
    </row>
    <row r="36" spans="3:14" x14ac:dyDescent="0.2">
      <c r="C36">
        <v>31</v>
      </c>
      <c r="D36" s="1">
        <v>43448</v>
      </c>
      <c r="E36" t="str">
        <f>IF(Table2[[#This Row],[Time]]-"20-Jan-2021"&gt;0,"Biden",IF(Table2[[#This Row],[Time]]-"1-Jan-2017"&gt;0, "Trump","Pre-Trump"))</f>
        <v>Trump</v>
      </c>
      <c r="F36" t="s">
        <v>10</v>
      </c>
      <c r="G36" t="s">
        <v>9</v>
      </c>
      <c r="H36" t="s">
        <v>12</v>
      </c>
      <c r="I36" t="s">
        <v>16</v>
      </c>
      <c r="J36" t="s">
        <v>33</v>
      </c>
      <c r="K36" t="s">
        <v>70</v>
      </c>
      <c r="M36" t="s">
        <v>78</v>
      </c>
      <c r="N36" s="2" t="s">
        <v>73</v>
      </c>
    </row>
    <row r="37" spans="3:14" x14ac:dyDescent="0.2">
      <c r="C37">
        <v>32</v>
      </c>
      <c r="D37" s="1">
        <v>43595</v>
      </c>
      <c r="E37" t="str">
        <f>IF(Table2[[#This Row],[Time]]-"20-Jan-2021"&gt;0,"Biden",IF(Table2[[#This Row],[Time]]-"1-Jan-2017"&gt;0, "Trump","Pre-Trump"))</f>
        <v>Trump</v>
      </c>
      <c r="F37" t="s">
        <v>9</v>
      </c>
      <c r="G37" t="s">
        <v>10</v>
      </c>
      <c r="H37" t="s">
        <v>12</v>
      </c>
      <c r="I37" t="s">
        <v>16</v>
      </c>
      <c r="J37" t="s">
        <v>34</v>
      </c>
      <c r="K37" t="s">
        <v>35</v>
      </c>
      <c r="M37" t="s">
        <v>79</v>
      </c>
      <c r="N37" s="2" t="s">
        <v>73</v>
      </c>
    </row>
    <row r="38" spans="3:14" x14ac:dyDescent="0.2">
      <c r="C38">
        <v>33</v>
      </c>
      <c r="D38" s="1">
        <v>43595</v>
      </c>
      <c r="E38" t="str">
        <f>IF(Table2[[#This Row],[Time]]-"20-Jan-2021"&gt;0,"Biden",IF(Table2[[#This Row],[Time]]-"1-Jan-2017"&gt;0, "Trump","Pre-Trump"))</f>
        <v>Trump</v>
      </c>
      <c r="F38" t="s">
        <v>10</v>
      </c>
      <c r="G38" t="s">
        <v>9</v>
      </c>
      <c r="H38" t="s">
        <v>12</v>
      </c>
      <c r="I38" t="s">
        <v>16</v>
      </c>
      <c r="J38" t="s">
        <v>34</v>
      </c>
      <c r="K38" t="s">
        <v>35</v>
      </c>
      <c r="M38" t="s">
        <v>80</v>
      </c>
      <c r="N38" s="2" t="s">
        <v>73</v>
      </c>
    </row>
    <row r="39" spans="3:14" x14ac:dyDescent="0.2">
      <c r="C39">
        <v>34</v>
      </c>
      <c r="D39" s="1">
        <v>43600</v>
      </c>
      <c r="E39" t="str">
        <f>IF(Table2[[#This Row],[Time]]-"20-Jan-2021"&gt;0,"Biden",IF(Table2[[#This Row],[Time]]-"1-Jan-2017"&gt;0, "Trump","Pre-Trump"))</f>
        <v>Trump</v>
      </c>
      <c r="F39" t="s">
        <v>9</v>
      </c>
      <c r="G39" t="s">
        <v>10</v>
      </c>
      <c r="H39" t="s">
        <v>12</v>
      </c>
      <c r="I39" t="s">
        <v>16</v>
      </c>
      <c r="J39" t="s">
        <v>33</v>
      </c>
      <c r="K39" t="s">
        <v>50</v>
      </c>
      <c r="M39" t="s">
        <v>81</v>
      </c>
      <c r="N39" s="2" t="s">
        <v>73</v>
      </c>
    </row>
    <row r="40" spans="3:14" x14ac:dyDescent="0.2">
      <c r="C40">
        <v>35</v>
      </c>
      <c r="D40" s="1">
        <v>43602</v>
      </c>
      <c r="E40" t="str">
        <f>IF(Table2[[#This Row],[Time]]-"20-Jan-2021"&gt;0,"Biden",IF(Table2[[#This Row],[Time]]-"1-Jan-2017"&gt;0, "Trump","Pre-Trump"))</f>
        <v>Trump</v>
      </c>
      <c r="F40" t="s">
        <v>9</v>
      </c>
      <c r="G40" t="s">
        <v>143</v>
      </c>
      <c r="H40" t="s">
        <v>39</v>
      </c>
      <c r="I40" t="s">
        <v>16</v>
      </c>
      <c r="J40" t="s">
        <v>33</v>
      </c>
      <c r="K40" t="s">
        <v>70</v>
      </c>
      <c r="M40" t="s">
        <v>144</v>
      </c>
      <c r="N40" s="2" t="s">
        <v>116</v>
      </c>
    </row>
    <row r="41" spans="3:14" x14ac:dyDescent="0.2">
      <c r="C41">
        <v>36</v>
      </c>
      <c r="D41" s="1">
        <v>43602</v>
      </c>
      <c r="E41" t="str">
        <f>IF(Table2[[#This Row],[Time]]-"20-Jan-2021"&gt;0,"Biden",IF(Table2[[#This Row],[Time]]-"1-Jan-2017"&gt;0, "Trump","Pre-Trump"))</f>
        <v>Trump</v>
      </c>
      <c r="F41" t="s">
        <v>143</v>
      </c>
      <c r="G41" t="s">
        <v>9</v>
      </c>
      <c r="H41" t="s">
        <v>39</v>
      </c>
      <c r="I41" t="s">
        <v>16</v>
      </c>
      <c r="J41" t="s">
        <v>33</v>
      </c>
      <c r="K41" t="s">
        <v>70</v>
      </c>
      <c r="M41" t="s">
        <v>145</v>
      </c>
      <c r="N41" s="2" t="s">
        <v>116</v>
      </c>
    </row>
    <row r="42" spans="3:14" x14ac:dyDescent="0.2">
      <c r="C42">
        <v>37</v>
      </c>
      <c r="D42" s="1">
        <v>43616</v>
      </c>
      <c r="E42" t="str">
        <f>IF(Table2[[#This Row],[Time]]-"20-Jan-2021"&gt;0,"Biden",IF(Table2[[#This Row],[Time]]-"1-Jan-2017"&gt;0, "Trump","Pre-Trump"))</f>
        <v>Trump</v>
      </c>
      <c r="F42" t="s">
        <v>9</v>
      </c>
      <c r="G42" t="s">
        <v>244</v>
      </c>
      <c r="H42" t="s">
        <v>12</v>
      </c>
      <c r="I42" t="s">
        <v>16</v>
      </c>
      <c r="J42" t="s">
        <v>34</v>
      </c>
      <c r="K42" t="s">
        <v>70</v>
      </c>
      <c r="M42" t="s">
        <v>245</v>
      </c>
      <c r="N42" s="2" t="s">
        <v>246</v>
      </c>
    </row>
    <row r="43" spans="3:14" x14ac:dyDescent="0.2">
      <c r="C43">
        <v>38</v>
      </c>
      <c r="D43" s="1">
        <v>43617</v>
      </c>
      <c r="E43" t="str">
        <f>IF(Table2[[#This Row],[Time]]-"20-Jan-2021"&gt;0,"Biden",IF(Table2[[#This Row],[Time]]-"1-Jan-2017"&gt;0, "Trump","Pre-Trump"))</f>
        <v>Trump</v>
      </c>
      <c r="F43" t="s">
        <v>10</v>
      </c>
      <c r="G43" t="s">
        <v>9</v>
      </c>
      <c r="H43" t="s">
        <v>12</v>
      </c>
      <c r="I43" t="s">
        <v>16</v>
      </c>
      <c r="J43" t="s">
        <v>34</v>
      </c>
      <c r="K43" t="s">
        <v>35</v>
      </c>
      <c r="M43" t="s">
        <v>82</v>
      </c>
      <c r="N43" s="2" t="s">
        <v>73</v>
      </c>
    </row>
    <row r="44" spans="3:14" x14ac:dyDescent="0.2">
      <c r="C44">
        <v>39</v>
      </c>
      <c r="D44" s="1">
        <v>43631</v>
      </c>
      <c r="E44" t="str">
        <f>IF(Table2[[#This Row],[Time]]-"20-Jan-2021"&gt;0,"Biden",IF(Table2[[#This Row],[Time]]-"1-Jan-2017"&gt;0, "Trump","Pre-Trump"))</f>
        <v>Trump</v>
      </c>
      <c r="F44" t="s">
        <v>141</v>
      </c>
      <c r="G44" t="s">
        <v>9</v>
      </c>
      <c r="H44" t="s">
        <v>12</v>
      </c>
      <c r="I44" t="s">
        <v>16</v>
      </c>
      <c r="J44" t="s">
        <v>33</v>
      </c>
      <c r="K44" t="s">
        <v>35</v>
      </c>
      <c r="M44" t="s">
        <v>142</v>
      </c>
      <c r="N44" s="2" t="s">
        <v>116</v>
      </c>
    </row>
    <row r="45" spans="3:14" x14ac:dyDescent="0.2">
      <c r="C45">
        <v>40</v>
      </c>
      <c r="D45" s="1">
        <v>43632</v>
      </c>
      <c r="E45" t="str">
        <f>IF(Table2[[#This Row],[Time]]-"20-Jan-2021"&gt;0,"Biden",IF(Table2[[#This Row],[Time]]-"1-Jan-2017"&gt;0, "Trump","Pre-Trump"))</f>
        <v>Trump</v>
      </c>
      <c r="F45" t="s">
        <v>141</v>
      </c>
      <c r="G45" t="s">
        <v>9</v>
      </c>
      <c r="H45" t="s">
        <v>12</v>
      </c>
      <c r="I45" t="s">
        <v>16</v>
      </c>
      <c r="J45" t="s">
        <v>33</v>
      </c>
      <c r="K45" t="s">
        <v>35</v>
      </c>
      <c r="M45" t="s">
        <v>240</v>
      </c>
      <c r="N45" s="2" t="s">
        <v>241</v>
      </c>
    </row>
    <row r="46" spans="3:14" x14ac:dyDescent="0.2">
      <c r="C46">
        <v>41</v>
      </c>
      <c r="D46" s="1">
        <v>43645</v>
      </c>
      <c r="E46" t="str">
        <f>IF(Table2[[#This Row],[Time]]-"20-Jan-2021"&gt;0,"Biden",IF(Table2[[#This Row],[Time]]-"1-Jan-2017"&gt;0, "Trump","Pre-Trump"))</f>
        <v>Trump</v>
      </c>
      <c r="F46" t="s">
        <v>9</v>
      </c>
      <c r="G46" t="s">
        <v>10</v>
      </c>
      <c r="H46" t="s">
        <v>12</v>
      </c>
      <c r="I46" t="s">
        <v>16</v>
      </c>
      <c r="J46" t="s">
        <v>33</v>
      </c>
      <c r="K46" t="s">
        <v>70</v>
      </c>
      <c r="M46" t="s">
        <v>83</v>
      </c>
      <c r="N46" s="2" t="s">
        <v>73</v>
      </c>
    </row>
    <row r="47" spans="3:14" x14ac:dyDescent="0.2">
      <c r="C47">
        <v>42</v>
      </c>
      <c r="D47" s="1">
        <v>43678</v>
      </c>
      <c r="E47" t="str">
        <f>IF(Table2[[#This Row],[Time]]-"20-Jan-2021"&gt;0,"Biden",IF(Table2[[#This Row],[Time]]-"1-Jan-2017"&gt;0, "Trump","Pre-Trump"))</f>
        <v>Trump</v>
      </c>
      <c r="F47" t="s">
        <v>9</v>
      </c>
      <c r="G47" t="s">
        <v>10</v>
      </c>
      <c r="H47" t="s">
        <v>12</v>
      </c>
      <c r="I47" t="s">
        <v>16</v>
      </c>
      <c r="J47" t="s">
        <v>33</v>
      </c>
      <c r="K47" t="s">
        <v>35</v>
      </c>
      <c r="M47" t="s">
        <v>66</v>
      </c>
      <c r="N47" s="2" t="s">
        <v>59</v>
      </c>
    </row>
    <row r="48" spans="3:14" x14ac:dyDescent="0.2">
      <c r="C48">
        <v>43</v>
      </c>
      <c r="D48" s="1">
        <v>43678</v>
      </c>
      <c r="E48" t="str">
        <f>IF(Table2[[#This Row],[Time]]-"20-Jan-2021"&gt;0,"Biden",IF(Table2[[#This Row],[Time]]-"1-Jan-2017"&gt;0, "Trump","Pre-Trump"))</f>
        <v>Trump</v>
      </c>
      <c r="F48" t="s">
        <v>9</v>
      </c>
      <c r="G48" t="s">
        <v>10</v>
      </c>
      <c r="H48" t="s">
        <v>12</v>
      </c>
      <c r="I48" t="s">
        <v>16</v>
      </c>
      <c r="J48" t="s">
        <v>34</v>
      </c>
      <c r="K48" t="s">
        <v>35</v>
      </c>
      <c r="M48" t="s">
        <v>84</v>
      </c>
      <c r="N48" s="2" t="s">
        <v>73</v>
      </c>
    </row>
    <row r="49" spans="3:14" x14ac:dyDescent="0.2">
      <c r="C49">
        <v>44</v>
      </c>
      <c r="D49" s="1">
        <v>43682</v>
      </c>
      <c r="E49" t="str">
        <f>IF(Table2[[#This Row],[Time]]-"20-Jan-2021"&gt;0,"Biden",IF(Table2[[#This Row],[Time]]-"1-Jan-2017"&gt;0, "Trump","Pre-Trump"))</f>
        <v>Trump</v>
      </c>
      <c r="F49" t="s">
        <v>10</v>
      </c>
      <c r="G49" t="s">
        <v>9</v>
      </c>
      <c r="H49" t="s">
        <v>12</v>
      </c>
      <c r="I49" t="s">
        <v>16</v>
      </c>
      <c r="J49" t="s">
        <v>33</v>
      </c>
      <c r="K49" t="s">
        <v>49</v>
      </c>
      <c r="M49" t="s">
        <v>67</v>
      </c>
      <c r="N49" s="2" t="s">
        <v>59</v>
      </c>
    </row>
    <row r="50" spans="3:14" x14ac:dyDescent="0.2">
      <c r="C50">
        <v>45</v>
      </c>
      <c r="D50" s="1">
        <v>43690</v>
      </c>
      <c r="E50" t="str">
        <f>IF(Table2[[#This Row],[Time]]-"20-Jan-2021"&gt;0,"Biden",IF(Table2[[#This Row],[Time]]-"1-Jan-2017"&gt;0, "Trump","Pre-Trump"))</f>
        <v>Trump</v>
      </c>
      <c r="F50" t="s">
        <v>9</v>
      </c>
      <c r="G50" t="s">
        <v>10</v>
      </c>
      <c r="H50" t="s">
        <v>12</v>
      </c>
      <c r="I50" t="s">
        <v>16</v>
      </c>
      <c r="J50" t="s">
        <v>33</v>
      </c>
      <c r="K50" t="s">
        <v>70</v>
      </c>
      <c r="M50" t="s">
        <v>85</v>
      </c>
      <c r="N50" s="2" t="s">
        <v>73</v>
      </c>
    </row>
    <row r="51" spans="3:14" x14ac:dyDescent="0.2">
      <c r="C51">
        <v>46</v>
      </c>
      <c r="D51" s="1">
        <v>43696</v>
      </c>
      <c r="E51" t="str">
        <f>IF(Table2[[#This Row],[Time]]-"20-Jan-2021"&gt;0,"Biden",IF(Table2[[#This Row],[Time]]-"1-Jan-2017"&gt;0, "Trump","Pre-Trump"))</f>
        <v>Trump</v>
      </c>
      <c r="F51" t="s">
        <v>9</v>
      </c>
      <c r="G51" t="s">
        <v>10</v>
      </c>
      <c r="H51" t="s">
        <v>12</v>
      </c>
      <c r="I51" t="s">
        <v>13</v>
      </c>
      <c r="J51" t="s">
        <v>33</v>
      </c>
      <c r="K51" t="s">
        <v>50</v>
      </c>
      <c r="L51" t="s">
        <v>175</v>
      </c>
      <c r="M51" t="s">
        <v>183</v>
      </c>
      <c r="N51" s="2" t="s">
        <v>116</v>
      </c>
    </row>
    <row r="52" spans="3:14" x14ac:dyDescent="0.2">
      <c r="C52">
        <v>47</v>
      </c>
      <c r="D52" s="1">
        <v>43700</v>
      </c>
      <c r="E52" t="str">
        <f>IF(Table2[[#This Row],[Time]]-"20-Jan-2021"&gt;0,"Biden",IF(Table2[[#This Row],[Time]]-"1-Jan-2017"&gt;0, "Trump","Pre-Trump"))</f>
        <v>Trump</v>
      </c>
      <c r="F52" t="s">
        <v>10</v>
      </c>
      <c r="G52" t="s">
        <v>9</v>
      </c>
      <c r="H52" t="s">
        <v>12</v>
      </c>
      <c r="I52" t="s">
        <v>16</v>
      </c>
      <c r="J52" t="s">
        <v>34</v>
      </c>
      <c r="K52" t="s">
        <v>35</v>
      </c>
      <c r="M52" t="s">
        <v>86</v>
      </c>
      <c r="N52" s="2" t="s">
        <v>73</v>
      </c>
    </row>
    <row r="53" spans="3:14" x14ac:dyDescent="0.2">
      <c r="C53">
        <v>48</v>
      </c>
      <c r="D53" s="1">
        <v>43709</v>
      </c>
      <c r="E53" t="str">
        <f>IF(Table2[[#This Row],[Time]]-"20-Jan-2021"&gt;0,"Biden",IF(Table2[[#This Row],[Time]]-"1-Jan-2017"&gt;0, "Trump","Pre-Trump"))</f>
        <v>Trump</v>
      </c>
      <c r="F53" t="s">
        <v>9</v>
      </c>
      <c r="G53" t="s">
        <v>10</v>
      </c>
      <c r="H53" t="s">
        <v>12</v>
      </c>
      <c r="I53" t="s">
        <v>16</v>
      </c>
      <c r="J53" t="s">
        <v>33</v>
      </c>
      <c r="K53" t="s">
        <v>35</v>
      </c>
      <c r="M53" t="s">
        <v>87</v>
      </c>
      <c r="N53" s="2" t="s">
        <v>73</v>
      </c>
    </row>
    <row r="54" spans="3:14" x14ac:dyDescent="0.2">
      <c r="C54">
        <v>49</v>
      </c>
      <c r="D54" s="1">
        <v>43719</v>
      </c>
      <c r="E54" t="str">
        <f>IF(Table2[[#This Row],[Time]]-"20-Jan-2021"&gt;0,"Biden",IF(Table2[[#This Row],[Time]]-"1-Jan-2017"&gt;0, "Trump","Pre-Trump"))</f>
        <v>Trump</v>
      </c>
      <c r="F54" t="s">
        <v>10</v>
      </c>
      <c r="G54" t="s">
        <v>9</v>
      </c>
      <c r="H54" t="s">
        <v>12</v>
      </c>
      <c r="I54" t="s">
        <v>16</v>
      </c>
      <c r="J54" t="s">
        <v>33</v>
      </c>
      <c r="K54" t="s">
        <v>70</v>
      </c>
      <c r="M54" t="s">
        <v>88</v>
      </c>
      <c r="N54" s="2" t="s">
        <v>73</v>
      </c>
    </row>
    <row r="55" spans="3:14" x14ac:dyDescent="0.2">
      <c r="C55">
        <v>50</v>
      </c>
      <c r="D55" s="1">
        <v>43719</v>
      </c>
      <c r="E55" t="str">
        <f>IF(Table2[[#This Row],[Time]]-"20-Jan-2021"&gt;0,"Biden",IF(Table2[[#This Row],[Time]]-"1-Jan-2017"&gt;0, "Trump","Pre-Trump"))</f>
        <v>Trump</v>
      </c>
      <c r="F55" t="s">
        <v>9</v>
      </c>
      <c r="G55" t="s">
        <v>10</v>
      </c>
      <c r="H55" t="s">
        <v>12</v>
      </c>
      <c r="I55" t="s">
        <v>16</v>
      </c>
      <c r="J55" t="s">
        <v>33</v>
      </c>
      <c r="K55" t="s">
        <v>70</v>
      </c>
      <c r="M55" t="s">
        <v>89</v>
      </c>
      <c r="N55" s="2" t="s">
        <v>73</v>
      </c>
    </row>
    <row r="56" spans="3:14" x14ac:dyDescent="0.2">
      <c r="C56">
        <v>51</v>
      </c>
      <c r="D56" s="1">
        <v>43721</v>
      </c>
      <c r="E56" t="str">
        <f>IF(Table2[[#This Row],[Time]]-"20-Jan-2021"&gt;0,"Biden",IF(Table2[[#This Row],[Time]]-"1-Jan-2017"&gt;0, "Trump","Pre-Trump"))</f>
        <v>Trump</v>
      </c>
      <c r="F56" t="s">
        <v>10</v>
      </c>
      <c r="G56" t="s">
        <v>9</v>
      </c>
      <c r="H56" t="s">
        <v>12</v>
      </c>
      <c r="I56" t="s">
        <v>16</v>
      </c>
      <c r="J56" t="s">
        <v>33</v>
      </c>
      <c r="K56" t="s">
        <v>70</v>
      </c>
      <c r="M56" t="s">
        <v>90</v>
      </c>
      <c r="N56" s="2" t="s">
        <v>73</v>
      </c>
    </row>
    <row r="57" spans="3:14" x14ac:dyDescent="0.2">
      <c r="C57">
        <v>52</v>
      </c>
      <c r="D57" s="1">
        <v>43728</v>
      </c>
      <c r="E57" t="str">
        <f>IF(Table2[[#This Row],[Time]]-"20-Jan-2021"&gt;0,"Biden",IF(Table2[[#This Row],[Time]]-"1-Jan-2017"&gt;0, "Trump","Pre-Trump"))</f>
        <v>Trump</v>
      </c>
      <c r="F57" t="s">
        <v>9</v>
      </c>
      <c r="G57" t="s">
        <v>10</v>
      </c>
      <c r="H57" t="s">
        <v>12</v>
      </c>
      <c r="I57" t="s">
        <v>16</v>
      </c>
      <c r="J57" t="s">
        <v>33</v>
      </c>
      <c r="K57" t="s">
        <v>70</v>
      </c>
      <c r="M57" t="s">
        <v>68</v>
      </c>
      <c r="N57" s="2" t="s">
        <v>59</v>
      </c>
    </row>
    <row r="58" spans="3:14" x14ac:dyDescent="0.2">
      <c r="C58">
        <v>53</v>
      </c>
      <c r="D58" s="1">
        <v>43745</v>
      </c>
      <c r="E58" t="str">
        <f>IF(Table2[[#This Row],[Time]]-"20-Jan-2021"&gt;0,"Biden",IF(Table2[[#This Row],[Time]]-"1-Jan-2017"&gt;0, "Trump","Pre-Trump"))</f>
        <v>Trump</v>
      </c>
      <c r="F58" t="s">
        <v>9</v>
      </c>
      <c r="G58" t="s">
        <v>10</v>
      </c>
      <c r="H58" t="s">
        <v>12</v>
      </c>
      <c r="I58" t="s">
        <v>16</v>
      </c>
      <c r="J58" t="s">
        <v>33</v>
      </c>
      <c r="K58" t="s">
        <v>50</v>
      </c>
      <c r="M58" t="s">
        <v>69</v>
      </c>
      <c r="N58" s="2" t="s">
        <v>59</v>
      </c>
    </row>
    <row r="59" spans="3:14" x14ac:dyDescent="0.2">
      <c r="C59">
        <v>54</v>
      </c>
      <c r="D59" s="1">
        <v>43749</v>
      </c>
      <c r="E59" t="str">
        <f>IF(Table2[[#This Row],[Time]]-"20-Jan-2021"&gt;0,"Biden",IF(Table2[[#This Row],[Time]]-"1-Jan-2017"&gt;0, "Trump","Pre-Trump"))</f>
        <v>Trump</v>
      </c>
      <c r="F59" t="s">
        <v>9</v>
      </c>
      <c r="G59" t="s">
        <v>10</v>
      </c>
      <c r="H59" t="s">
        <v>12</v>
      </c>
      <c r="I59" t="s">
        <v>16</v>
      </c>
      <c r="J59" t="s">
        <v>33</v>
      </c>
      <c r="K59" t="s">
        <v>70</v>
      </c>
      <c r="M59" t="s">
        <v>71</v>
      </c>
      <c r="N59" s="2" t="s">
        <v>59</v>
      </c>
    </row>
    <row r="60" spans="3:14" x14ac:dyDescent="0.2">
      <c r="C60">
        <v>55</v>
      </c>
      <c r="D60" s="1">
        <v>43749</v>
      </c>
      <c r="E60" t="str">
        <f>IF(Table2[[#This Row],[Time]]-"20-Jan-2021"&gt;0,"Biden",IF(Table2[[#This Row],[Time]]-"1-Jan-2017"&gt;0, "Trump","Pre-Trump"))</f>
        <v>Trump</v>
      </c>
      <c r="F60" t="s">
        <v>9</v>
      </c>
      <c r="G60" t="s">
        <v>10</v>
      </c>
      <c r="H60" t="s">
        <v>12</v>
      </c>
      <c r="I60" t="s">
        <v>16</v>
      </c>
      <c r="J60" t="s">
        <v>33</v>
      </c>
      <c r="K60" t="s">
        <v>70</v>
      </c>
      <c r="M60" t="s">
        <v>91</v>
      </c>
      <c r="N60" s="2" t="s">
        <v>73</v>
      </c>
    </row>
    <row r="61" spans="3:14" x14ac:dyDescent="0.2">
      <c r="C61">
        <v>56</v>
      </c>
      <c r="D61" s="1">
        <v>43803</v>
      </c>
      <c r="E61" t="str">
        <f>IF(Table2[[#This Row],[Time]]-"20-Jan-2021"&gt;0,"Biden",IF(Table2[[#This Row],[Time]]-"1-Jan-2017"&gt;0, "Trump","Pre-Trump"))</f>
        <v>Trump</v>
      </c>
      <c r="F61" t="s">
        <v>9</v>
      </c>
      <c r="G61" t="s">
        <v>129</v>
      </c>
      <c r="H61" t="s">
        <v>12</v>
      </c>
      <c r="I61" t="s">
        <v>16</v>
      </c>
      <c r="J61" t="s">
        <v>33</v>
      </c>
      <c r="K61" t="s">
        <v>70</v>
      </c>
      <c r="M61" t="s">
        <v>268</v>
      </c>
      <c r="N61" s="2" t="s">
        <v>269</v>
      </c>
    </row>
    <row r="62" spans="3:14" x14ac:dyDescent="0.2">
      <c r="C62">
        <v>57</v>
      </c>
      <c r="D62" s="1">
        <v>43845</v>
      </c>
      <c r="E62" t="str">
        <f>IF(Table2[[#This Row],[Time]]-"20-Jan-2021"&gt;0,"Biden",IF(Table2[[#This Row],[Time]]-"1-Jan-2017"&gt;0, "Trump","Pre-Trump"))</f>
        <v>Trump</v>
      </c>
      <c r="F62" t="s">
        <v>10</v>
      </c>
      <c r="G62" t="s">
        <v>9</v>
      </c>
      <c r="H62" t="s">
        <v>12</v>
      </c>
      <c r="I62" t="s">
        <v>16</v>
      </c>
      <c r="J62" t="s">
        <v>33</v>
      </c>
      <c r="K62" t="s">
        <v>43</v>
      </c>
      <c r="M62" t="s">
        <v>92</v>
      </c>
      <c r="N62" s="2" t="s">
        <v>73</v>
      </c>
    </row>
    <row r="63" spans="3:14" x14ac:dyDescent="0.2">
      <c r="C63">
        <v>58</v>
      </c>
      <c r="D63" s="1">
        <v>43845</v>
      </c>
      <c r="E63" t="str">
        <f>IF(Table2[[#This Row],[Time]]-"20-Jan-2021"&gt;0,"Biden",IF(Table2[[#This Row],[Time]]-"1-Jan-2017"&gt;0, "Trump","Pre-Trump"))</f>
        <v>Trump</v>
      </c>
      <c r="F63" t="s">
        <v>9</v>
      </c>
      <c r="G63" t="s">
        <v>10</v>
      </c>
      <c r="H63" t="s">
        <v>12</v>
      </c>
      <c r="I63" t="s">
        <v>16</v>
      </c>
      <c r="J63" t="s">
        <v>33</v>
      </c>
      <c r="K63" t="s">
        <v>70</v>
      </c>
      <c r="M63" t="s">
        <v>93</v>
      </c>
      <c r="N63" s="2" t="s">
        <v>73</v>
      </c>
    </row>
    <row r="64" spans="3:14" x14ac:dyDescent="0.2">
      <c r="C64">
        <v>59</v>
      </c>
      <c r="D64" s="8">
        <v>43862</v>
      </c>
      <c r="E64" t="str">
        <f>IF(Table2[[#This Row],[Time]]-"20-Jan-2021"&gt;0,"Biden",IF(Table2[[#This Row],[Time]]-"1-Jan-2017"&gt;0, "Trump","Pre-Trump"))</f>
        <v>Trump</v>
      </c>
      <c r="F64" t="s">
        <v>9</v>
      </c>
      <c r="G64" t="s">
        <v>10</v>
      </c>
      <c r="H64" t="s">
        <v>12</v>
      </c>
      <c r="I64" t="s">
        <v>13</v>
      </c>
      <c r="J64" t="s">
        <v>33</v>
      </c>
      <c r="K64" t="s">
        <v>168</v>
      </c>
      <c r="M64" t="s">
        <v>278</v>
      </c>
      <c r="N64" s="2" t="s">
        <v>279</v>
      </c>
    </row>
    <row r="65" spans="3:14" x14ac:dyDescent="0.2">
      <c r="C65">
        <v>60</v>
      </c>
      <c r="D65" s="1">
        <v>43875</v>
      </c>
      <c r="E65" t="str">
        <f>IF(Table2[[#This Row],[Time]]-"20-Jan-2021"&gt;0,"Biden",IF(Table2[[#This Row],[Time]]-"1-Jan-2017"&gt;0, "Trump","Pre-Trump"))</f>
        <v>Trump</v>
      </c>
      <c r="F65" t="s">
        <v>10</v>
      </c>
      <c r="G65" t="s">
        <v>9</v>
      </c>
      <c r="H65" t="s">
        <v>12</v>
      </c>
      <c r="I65" t="s">
        <v>16</v>
      </c>
      <c r="J65" t="s">
        <v>33</v>
      </c>
      <c r="K65" t="s">
        <v>70</v>
      </c>
      <c r="M65" t="s">
        <v>94</v>
      </c>
      <c r="N65" s="2" t="s">
        <v>73</v>
      </c>
    </row>
    <row r="66" spans="3:14" x14ac:dyDescent="0.2">
      <c r="C66">
        <v>61</v>
      </c>
      <c r="D66" s="1">
        <v>43875</v>
      </c>
      <c r="E66" t="str">
        <f>IF(Table2[[#This Row],[Time]]-"20-Jan-2021"&gt;0,"Biden",IF(Table2[[#This Row],[Time]]-"1-Jan-2017"&gt;0, "Trump","Pre-Trump"))</f>
        <v>Trump</v>
      </c>
      <c r="F66" t="s">
        <v>10</v>
      </c>
      <c r="G66" t="s">
        <v>9</v>
      </c>
      <c r="H66" t="s">
        <v>12</v>
      </c>
      <c r="I66" t="s">
        <v>16</v>
      </c>
      <c r="J66" t="s">
        <v>33</v>
      </c>
      <c r="K66" t="s">
        <v>96</v>
      </c>
      <c r="M66" t="s">
        <v>95</v>
      </c>
      <c r="N66" s="2" t="s">
        <v>73</v>
      </c>
    </row>
    <row r="67" spans="3:14" x14ac:dyDescent="0.2">
      <c r="C67">
        <v>62</v>
      </c>
      <c r="D67" s="1">
        <v>43885</v>
      </c>
      <c r="E67" t="str">
        <f>IF(Table2[[#This Row],[Time]]-"20-Jan-2021"&gt;0,"Biden",IF(Table2[[#This Row],[Time]]-"1-Jan-2017"&gt;0, "Trump","Pre-Trump"))</f>
        <v>Trump</v>
      </c>
      <c r="F67" t="s">
        <v>9</v>
      </c>
      <c r="G67" t="s">
        <v>140</v>
      </c>
      <c r="H67" t="s">
        <v>39</v>
      </c>
      <c r="I67" t="s">
        <v>16</v>
      </c>
      <c r="J67" t="s">
        <v>33</v>
      </c>
      <c r="K67" t="s">
        <v>35</v>
      </c>
      <c r="M67" t="s">
        <v>139</v>
      </c>
      <c r="N67" s="2" t="s">
        <v>116</v>
      </c>
    </row>
    <row r="68" spans="3:14" x14ac:dyDescent="0.2">
      <c r="C68">
        <v>63</v>
      </c>
      <c r="D68" s="1">
        <v>43948</v>
      </c>
      <c r="E68" t="str">
        <f>IF(Table2[[#This Row],[Time]]-"20-Jan-2021"&gt;0,"Biden",IF(Table2[[#This Row],[Time]]-"1-Jan-2017"&gt;0, "Trump","Pre-Trump"))</f>
        <v>Trump</v>
      </c>
      <c r="F68" t="s">
        <v>9</v>
      </c>
      <c r="G68" t="s">
        <v>181</v>
      </c>
      <c r="H68" t="s">
        <v>39</v>
      </c>
      <c r="I68" t="s">
        <v>13</v>
      </c>
      <c r="J68" t="s">
        <v>33</v>
      </c>
      <c r="K68" t="s">
        <v>50</v>
      </c>
      <c r="L68" t="s">
        <v>175</v>
      </c>
      <c r="M68" t="s">
        <v>182</v>
      </c>
      <c r="N68" s="2" t="s">
        <v>116</v>
      </c>
    </row>
    <row r="69" spans="3:14" x14ac:dyDescent="0.2">
      <c r="C69">
        <v>64</v>
      </c>
      <c r="D69" s="1">
        <v>43963</v>
      </c>
      <c r="E69" t="str">
        <f>IF(Table2[[#This Row],[Time]]-"20-Jan-2021"&gt;0,"Biden",IF(Table2[[#This Row],[Time]]-"1-Jan-2017"&gt;0, "Trump","Pre-Trump"))</f>
        <v>Trump</v>
      </c>
      <c r="F69" t="s">
        <v>10</v>
      </c>
      <c r="G69" t="s">
        <v>9</v>
      </c>
      <c r="H69" t="s">
        <v>12</v>
      </c>
      <c r="I69" t="s">
        <v>16</v>
      </c>
      <c r="J69" t="s">
        <v>33</v>
      </c>
      <c r="K69" t="s">
        <v>70</v>
      </c>
      <c r="M69" t="s">
        <v>97</v>
      </c>
      <c r="N69" s="2" t="s">
        <v>73</v>
      </c>
    </row>
    <row r="70" spans="3:14" x14ac:dyDescent="0.2">
      <c r="C70">
        <v>65</v>
      </c>
      <c r="D70" s="1">
        <v>43965</v>
      </c>
      <c r="E70" t="str">
        <f>IF(Table2[[#This Row],[Time]]-"20-Jan-2021"&gt;0,"Biden",IF(Table2[[#This Row],[Time]]-"1-Jan-2017"&gt;0, "Trump","Pre-Trump"))</f>
        <v>Trump</v>
      </c>
      <c r="F70" t="s">
        <v>10</v>
      </c>
      <c r="G70" t="s">
        <v>9</v>
      </c>
      <c r="H70" t="s">
        <v>12</v>
      </c>
      <c r="I70" t="s">
        <v>16</v>
      </c>
      <c r="J70" t="s">
        <v>33</v>
      </c>
      <c r="K70" t="s">
        <v>96</v>
      </c>
      <c r="M70" t="s">
        <v>98</v>
      </c>
      <c r="N70" s="2" t="s">
        <v>73</v>
      </c>
    </row>
    <row r="71" spans="3:14" x14ac:dyDescent="0.2">
      <c r="C71">
        <v>66</v>
      </c>
      <c r="D71" s="1">
        <v>43966</v>
      </c>
      <c r="E71" t="str">
        <f>IF(Table2[[#This Row],[Time]]-"20-Jan-2021"&gt;0,"Biden",IF(Table2[[#This Row],[Time]]-"1-Jan-2017"&gt;0, "Trump","Pre-Trump"))</f>
        <v>Trump</v>
      </c>
      <c r="F71" t="s">
        <v>170</v>
      </c>
      <c r="G71" t="s">
        <v>9</v>
      </c>
      <c r="H71" t="s">
        <v>12</v>
      </c>
      <c r="I71" t="s">
        <v>13</v>
      </c>
      <c r="J71" t="s">
        <v>33</v>
      </c>
      <c r="K71" t="s">
        <v>43</v>
      </c>
      <c r="L71" t="s">
        <v>175</v>
      </c>
      <c r="M71" t="s">
        <v>171</v>
      </c>
      <c r="N71" s="2" t="s">
        <v>116</v>
      </c>
    </row>
    <row r="72" spans="3:14" x14ac:dyDescent="0.2">
      <c r="C72">
        <v>67</v>
      </c>
      <c r="D72" s="1">
        <v>43966</v>
      </c>
      <c r="E72" t="str">
        <f>IF(Table2[[#This Row],[Time]]-"20-Jan-2021"&gt;0,"Biden",IF(Table2[[#This Row],[Time]]-"1-Jan-2017"&gt;0, "Trump","Pre-Trump"))</f>
        <v>Trump</v>
      </c>
      <c r="F72" t="s">
        <v>9</v>
      </c>
      <c r="G72" t="s">
        <v>10</v>
      </c>
      <c r="H72" t="s">
        <v>39</v>
      </c>
      <c r="I72" t="s">
        <v>13</v>
      </c>
      <c r="J72" t="s">
        <v>33</v>
      </c>
      <c r="K72" t="s">
        <v>49</v>
      </c>
      <c r="L72" t="s">
        <v>175</v>
      </c>
      <c r="M72" t="s">
        <v>180</v>
      </c>
      <c r="N72" s="2" t="s">
        <v>116</v>
      </c>
    </row>
    <row r="73" spans="3:14" x14ac:dyDescent="0.2">
      <c r="C73">
        <v>68</v>
      </c>
      <c r="D73" s="1">
        <v>43997</v>
      </c>
      <c r="E73" t="str">
        <f>IF(Table2[[#This Row],[Time]]-"20-Jan-2021"&gt;0,"Biden",IF(Table2[[#This Row],[Time]]-"1-Jan-2017"&gt;0, "Trump","Pre-Trump"))</f>
        <v>Trump</v>
      </c>
      <c r="F73" t="s">
        <v>9</v>
      </c>
      <c r="G73" t="s">
        <v>10</v>
      </c>
      <c r="H73" t="s">
        <v>12</v>
      </c>
      <c r="I73" t="s">
        <v>13</v>
      </c>
      <c r="J73" t="s">
        <v>33</v>
      </c>
      <c r="K73" t="s">
        <v>50</v>
      </c>
      <c r="L73" t="s">
        <v>175</v>
      </c>
      <c r="M73" t="s">
        <v>169</v>
      </c>
      <c r="N73" s="2" t="s">
        <v>116</v>
      </c>
    </row>
    <row r="74" spans="3:14" x14ac:dyDescent="0.2">
      <c r="C74">
        <v>69</v>
      </c>
      <c r="D74" s="1">
        <v>44026</v>
      </c>
      <c r="E74" t="str">
        <f>IF(Table2[[#This Row],[Time]]-"20-Jan-2021"&gt;0,"Biden",IF(Table2[[#This Row],[Time]]-"1-Jan-2017"&gt;0, "Trump","Pre-Trump"))</f>
        <v>Trump</v>
      </c>
      <c r="F74" t="s">
        <v>10</v>
      </c>
      <c r="G74" t="s">
        <v>9</v>
      </c>
      <c r="H74" t="s">
        <v>12</v>
      </c>
      <c r="I74" t="s">
        <v>16</v>
      </c>
      <c r="J74" t="s">
        <v>33</v>
      </c>
      <c r="K74" t="s">
        <v>99</v>
      </c>
      <c r="M74" t="s">
        <v>100</v>
      </c>
      <c r="N74" s="2" t="s">
        <v>73</v>
      </c>
    </row>
    <row r="75" spans="3:14" x14ac:dyDescent="0.2">
      <c r="C75">
        <v>70</v>
      </c>
      <c r="D75" s="1">
        <v>44048</v>
      </c>
      <c r="E75" t="str">
        <f>IF(Table2[[#This Row],[Time]]-"20-Jan-2021"&gt;0,"Biden",IF(Table2[[#This Row],[Time]]-"1-Jan-2017"&gt;0, "Trump","Pre-Trump"))</f>
        <v>Trump</v>
      </c>
      <c r="F75" t="s">
        <v>9</v>
      </c>
      <c r="G75" t="s">
        <v>10</v>
      </c>
      <c r="H75" t="s">
        <v>12</v>
      </c>
      <c r="I75" t="s">
        <v>13</v>
      </c>
      <c r="J75" t="s">
        <v>33</v>
      </c>
      <c r="K75" t="s">
        <v>49</v>
      </c>
      <c r="M75" t="s">
        <v>277</v>
      </c>
      <c r="N75" s="2" t="s">
        <v>276</v>
      </c>
    </row>
    <row r="76" spans="3:14" x14ac:dyDescent="0.2">
      <c r="C76">
        <v>71</v>
      </c>
      <c r="D76" s="1">
        <v>44049</v>
      </c>
      <c r="E76" t="str">
        <f>IF(Table2[[#This Row],[Time]]-"20-Jan-2021"&gt;0,"Biden",IF(Table2[[#This Row],[Time]]-"1-Jan-2017"&gt;0, "Trump","Pre-Trump"))</f>
        <v>Trump</v>
      </c>
      <c r="F76" t="s">
        <v>9</v>
      </c>
      <c r="G76" t="s">
        <v>134</v>
      </c>
      <c r="H76" t="s">
        <v>12</v>
      </c>
      <c r="I76" t="s">
        <v>16</v>
      </c>
      <c r="J76" t="s">
        <v>34</v>
      </c>
      <c r="K76" t="s">
        <v>35</v>
      </c>
      <c r="M76" t="s">
        <v>137</v>
      </c>
      <c r="N76" s="2" t="s">
        <v>116</v>
      </c>
    </row>
    <row r="77" spans="3:14" x14ac:dyDescent="0.2">
      <c r="C77">
        <v>72</v>
      </c>
      <c r="D77" s="1">
        <v>44049</v>
      </c>
      <c r="E77" t="str">
        <f>IF(Table2[[#This Row],[Time]]-"20-Jan-2021"&gt;0,"Biden",IF(Table2[[#This Row],[Time]]-"1-Jan-2017"&gt;0, "Trump","Pre-Trump"))</f>
        <v>Trump</v>
      </c>
      <c r="F77" t="s">
        <v>134</v>
      </c>
      <c r="G77" t="s">
        <v>9</v>
      </c>
      <c r="H77" t="s">
        <v>12</v>
      </c>
      <c r="I77" t="s">
        <v>16</v>
      </c>
      <c r="J77" t="s">
        <v>34</v>
      </c>
      <c r="K77" t="s">
        <v>35</v>
      </c>
      <c r="M77" t="s">
        <v>138</v>
      </c>
      <c r="N77" s="2" t="s">
        <v>116</v>
      </c>
    </row>
    <row r="78" spans="3:14" x14ac:dyDescent="0.2">
      <c r="C78">
        <v>73</v>
      </c>
      <c r="D78" s="1">
        <v>44060</v>
      </c>
      <c r="E78" t="str">
        <f>IF(Table2[[#This Row],[Time]]-"20-Jan-2021"&gt;0,"Biden",IF(Table2[[#This Row],[Time]]-"1-Jan-2017"&gt;0, "Trump","Pre-Trump"))</f>
        <v>Trump</v>
      </c>
      <c r="F78" t="s">
        <v>9</v>
      </c>
      <c r="G78" t="s">
        <v>10</v>
      </c>
      <c r="H78" t="s">
        <v>12</v>
      </c>
      <c r="I78" t="s">
        <v>13</v>
      </c>
      <c r="J78" t="s">
        <v>33</v>
      </c>
      <c r="K78" t="s">
        <v>168</v>
      </c>
      <c r="L78" t="s">
        <v>175</v>
      </c>
      <c r="M78" t="s">
        <v>167</v>
      </c>
      <c r="N78" s="2" t="s">
        <v>116</v>
      </c>
    </row>
    <row r="79" spans="3:14" x14ac:dyDescent="0.2">
      <c r="C79">
        <v>74</v>
      </c>
      <c r="D79" s="1">
        <v>44088</v>
      </c>
      <c r="E79" t="str">
        <f>IF(Table2[[#This Row],[Time]]-"20-Jan-2021"&gt;0,"Biden",IF(Table2[[#This Row],[Time]]-"1-Jan-2017"&gt;0, "Trump","Pre-Trump"))</f>
        <v>Trump</v>
      </c>
      <c r="F79" t="s">
        <v>9</v>
      </c>
      <c r="G79" t="s">
        <v>10</v>
      </c>
      <c r="H79" t="s">
        <v>12</v>
      </c>
      <c r="I79" t="s">
        <v>16</v>
      </c>
      <c r="J79" t="s">
        <v>33</v>
      </c>
      <c r="K79" t="s">
        <v>49</v>
      </c>
      <c r="M79" t="s">
        <v>101</v>
      </c>
      <c r="N79" s="2" t="s">
        <v>73</v>
      </c>
    </row>
    <row r="80" spans="3:14" x14ac:dyDescent="0.2">
      <c r="C80">
        <v>75</v>
      </c>
      <c r="D80" s="1">
        <v>44089</v>
      </c>
      <c r="E80" t="str">
        <f>IF(Table2[[#This Row],[Time]]-"20-Jan-2021"&gt;0,"Biden",IF(Table2[[#This Row],[Time]]-"1-Jan-2017"&gt;0, "Trump","Pre-Trump"))</f>
        <v>Trump</v>
      </c>
      <c r="F80" t="s">
        <v>10</v>
      </c>
      <c r="G80" t="s">
        <v>9</v>
      </c>
      <c r="H80" t="s">
        <v>12</v>
      </c>
      <c r="I80" t="s">
        <v>16</v>
      </c>
      <c r="J80" t="s">
        <v>33</v>
      </c>
      <c r="K80" t="s">
        <v>70</v>
      </c>
      <c r="M80" t="s">
        <v>102</v>
      </c>
      <c r="N80" s="2" t="s">
        <v>73</v>
      </c>
    </row>
    <row r="81" spans="3:14" x14ac:dyDescent="0.2">
      <c r="C81">
        <v>76</v>
      </c>
      <c r="D81" s="1">
        <v>44089</v>
      </c>
      <c r="E81" t="str">
        <f>IF(Table2[[#This Row],[Time]]-"20-Jan-2021"&gt;0,"Biden",IF(Table2[[#This Row],[Time]]-"1-Jan-2017"&gt;0, "Trump","Pre-Trump"))</f>
        <v>Trump</v>
      </c>
      <c r="F81" t="s">
        <v>9</v>
      </c>
      <c r="G81" t="s">
        <v>134</v>
      </c>
      <c r="H81" t="s">
        <v>12</v>
      </c>
      <c r="I81" t="s">
        <v>16</v>
      </c>
      <c r="J81" t="s">
        <v>33</v>
      </c>
      <c r="K81" t="s">
        <v>70</v>
      </c>
      <c r="M81" t="s">
        <v>135</v>
      </c>
      <c r="N81" s="2" t="s">
        <v>116</v>
      </c>
    </row>
    <row r="82" spans="3:14" x14ac:dyDescent="0.2">
      <c r="C82">
        <v>77</v>
      </c>
      <c r="D82" s="1">
        <v>44089</v>
      </c>
      <c r="E82" t="str">
        <f>IF(Table2[[#This Row],[Time]]-"20-Jan-2021"&gt;0,"Biden",IF(Table2[[#This Row],[Time]]-"1-Jan-2017"&gt;0, "Trump","Pre-Trump"))</f>
        <v>Trump</v>
      </c>
      <c r="F82" t="s">
        <v>134</v>
      </c>
      <c r="G82" t="s">
        <v>9</v>
      </c>
      <c r="H82" t="s">
        <v>12</v>
      </c>
      <c r="I82" t="s">
        <v>16</v>
      </c>
      <c r="J82" t="s">
        <v>33</v>
      </c>
      <c r="K82" t="s">
        <v>70</v>
      </c>
      <c r="M82" t="s">
        <v>136</v>
      </c>
      <c r="N82" s="2" t="s">
        <v>116</v>
      </c>
    </row>
    <row r="83" spans="3:14" x14ac:dyDescent="0.2">
      <c r="C83">
        <v>78</v>
      </c>
      <c r="D83" s="1">
        <v>44167</v>
      </c>
      <c r="E83" t="str">
        <f>IF(Table2[[#This Row],[Time]]-"20-Jan-2021"&gt;0,"Biden",IF(Table2[[#This Row],[Time]]-"1-Jan-2017"&gt;0, "Trump","Pre-Trump"))</f>
        <v>Trump</v>
      </c>
      <c r="F83" t="s">
        <v>9</v>
      </c>
      <c r="G83" t="s">
        <v>10</v>
      </c>
      <c r="H83" t="s">
        <v>12</v>
      </c>
      <c r="I83" t="s">
        <v>16</v>
      </c>
      <c r="J83" t="s">
        <v>33</v>
      </c>
      <c r="K83" t="s">
        <v>49</v>
      </c>
      <c r="M83" t="s">
        <v>103</v>
      </c>
      <c r="N83" s="2" t="s">
        <v>73</v>
      </c>
    </row>
    <row r="84" spans="3:14" x14ac:dyDescent="0.2">
      <c r="C84">
        <v>79</v>
      </c>
      <c r="D84" s="1">
        <v>44183</v>
      </c>
      <c r="E84" t="str">
        <f>IF(Table2[[#This Row],[Time]]-"20-Jan-2021"&gt;0,"Biden",IF(Table2[[#This Row],[Time]]-"1-Jan-2017"&gt;0, "Trump","Pre-Trump"))</f>
        <v>Trump</v>
      </c>
      <c r="F84" t="s">
        <v>9</v>
      </c>
      <c r="G84" t="s">
        <v>10</v>
      </c>
      <c r="H84" t="s">
        <v>12</v>
      </c>
      <c r="I84" t="s">
        <v>13</v>
      </c>
      <c r="J84" t="s">
        <v>33</v>
      </c>
      <c r="K84" t="s">
        <v>50</v>
      </c>
      <c r="L84" t="s">
        <v>175</v>
      </c>
      <c r="M84" t="s">
        <v>166</v>
      </c>
      <c r="N84" s="2" t="s">
        <v>116</v>
      </c>
    </row>
    <row r="85" spans="3:14" x14ac:dyDescent="0.2">
      <c r="C85">
        <v>80</v>
      </c>
      <c r="D85" s="1">
        <v>44195</v>
      </c>
      <c r="E85" t="str">
        <f>IF(Table2[[#This Row],[Time]]-"20-Jan-2021"&gt;0,"Biden",IF(Table2[[#This Row],[Time]]-"1-Jan-2017"&gt;0, "Trump","Pre-Trump"))</f>
        <v>Trump</v>
      </c>
      <c r="F85" t="s">
        <v>131</v>
      </c>
      <c r="G85" t="s">
        <v>10</v>
      </c>
      <c r="H85" t="s">
        <v>12</v>
      </c>
      <c r="I85" t="s">
        <v>16</v>
      </c>
      <c r="J85" t="s">
        <v>33</v>
      </c>
      <c r="K85" t="s">
        <v>270</v>
      </c>
      <c r="M85" t="s">
        <v>271</v>
      </c>
      <c r="N85" s="2" t="s">
        <v>272</v>
      </c>
    </row>
    <row r="86" spans="3:14" x14ac:dyDescent="0.2">
      <c r="C86">
        <v>81</v>
      </c>
      <c r="D86" s="1">
        <v>44210</v>
      </c>
      <c r="E86" t="str">
        <f>IF(Table2[[#This Row],[Time]]-"20-Jan-2021"&gt;0,"Biden",IF(Table2[[#This Row],[Time]]-"1-Jan-2017"&gt;0, "Trump","Pre-Trump"))</f>
        <v>Trump</v>
      </c>
      <c r="F86" t="s">
        <v>9</v>
      </c>
      <c r="G86" t="s">
        <v>113</v>
      </c>
      <c r="H86" t="s">
        <v>39</v>
      </c>
      <c r="I86" t="s">
        <v>16</v>
      </c>
      <c r="J86" t="s">
        <v>33</v>
      </c>
      <c r="K86" t="s">
        <v>35</v>
      </c>
      <c r="M86" t="s">
        <v>120</v>
      </c>
      <c r="N86" s="2" t="s">
        <v>116</v>
      </c>
    </row>
    <row r="87" spans="3:14" x14ac:dyDescent="0.2">
      <c r="C87">
        <v>82</v>
      </c>
      <c r="D87" s="1">
        <v>44265</v>
      </c>
      <c r="E87" t="str">
        <f>IF(Table2[[#This Row],[Time]]-"20-Jan-2021"&gt;0,"Biden",IF(Table2[[#This Row],[Time]]-"1-Jan-2017"&gt;0, "Trump","Pre-Trump"))</f>
        <v>Biden</v>
      </c>
      <c r="F87" t="s">
        <v>9</v>
      </c>
      <c r="G87" t="s">
        <v>10</v>
      </c>
      <c r="H87" t="s">
        <v>12</v>
      </c>
      <c r="I87" t="s">
        <v>16</v>
      </c>
      <c r="J87" t="s">
        <v>33</v>
      </c>
      <c r="K87" t="s">
        <v>70</v>
      </c>
      <c r="M87" t="s">
        <v>235</v>
      </c>
      <c r="N87" s="2" t="s">
        <v>193</v>
      </c>
    </row>
    <row r="88" spans="3:14" x14ac:dyDescent="0.2">
      <c r="C88">
        <v>83</v>
      </c>
      <c r="D88" s="1">
        <v>44267</v>
      </c>
      <c r="E88" t="str">
        <f>IF(Table2[[#This Row],[Time]]-"20-Jan-2021"&gt;0,"Biden",IF(Table2[[#This Row],[Time]]-"1-Jan-2017"&gt;0, "Trump","Pre-Trump"))</f>
        <v>Biden</v>
      </c>
      <c r="F88" t="s">
        <v>9</v>
      </c>
      <c r="G88" t="s">
        <v>10</v>
      </c>
      <c r="H88" t="s">
        <v>12</v>
      </c>
      <c r="I88" t="s">
        <v>16</v>
      </c>
      <c r="J88" t="s">
        <v>33</v>
      </c>
      <c r="K88" t="s">
        <v>50</v>
      </c>
      <c r="M88" t="s">
        <v>18</v>
      </c>
      <c r="N88" s="2" t="s">
        <v>20</v>
      </c>
    </row>
    <row r="89" spans="3:14" x14ac:dyDescent="0.2">
      <c r="C89">
        <v>84</v>
      </c>
      <c r="D89" s="1">
        <v>44277</v>
      </c>
      <c r="E89" t="str">
        <f>IF(Table2[[#This Row],[Time]]-"20-Jan-2021"&gt;0,"Biden",IF(Table2[[#This Row],[Time]]-"1-Jan-2017"&gt;0, "Trump","Pre-Trump"))</f>
        <v>Biden</v>
      </c>
      <c r="F89" t="s">
        <v>232</v>
      </c>
      <c r="G89" t="s">
        <v>10</v>
      </c>
      <c r="H89" t="s">
        <v>39</v>
      </c>
      <c r="I89" t="s">
        <v>42</v>
      </c>
      <c r="J89" t="s">
        <v>33</v>
      </c>
      <c r="K89" t="s">
        <v>17</v>
      </c>
      <c r="M89" t="s">
        <v>233</v>
      </c>
      <c r="N89" s="2" t="s">
        <v>193</v>
      </c>
    </row>
    <row r="90" spans="3:14" x14ac:dyDescent="0.2">
      <c r="C90">
        <v>85</v>
      </c>
      <c r="D90" s="1">
        <v>44277</v>
      </c>
      <c r="E90" t="str">
        <f>IF(Table2[[#This Row],[Time]]-"20-Jan-2021"&gt;0,"Biden",IF(Table2[[#This Row],[Time]]-"1-Jan-2017"&gt;0, "Trump","Pre-Trump"))</f>
        <v>Biden</v>
      </c>
      <c r="F90" t="s">
        <v>10</v>
      </c>
      <c r="G90" t="s">
        <v>131</v>
      </c>
      <c r="H90" t="s">
        <v>12</v>
      </c>
      <c r="I90" t="s">
        <v>42</v>
      </c>
      <c r="J90" t="s">
        <v>33</v>
      </c>
      <c r="K90" t="s">
        <v>17</v>
      </c>
      <c r="M90" t="s">
        <v>234</v>
      </c>
      <c r="N90" s="2" t="s">
        <v>193</v>
      </c>
    </row>
    <row r="91" spans="3:14" x14ac:dyDescent="0.2">
      <c r="C91">
        <v>86</v>
      </c>
      <c r="D91" s="1">
        <v>44294</v>
      </c>
      <c r="E91" t="str">
        <f>IF(Table2[[#This Row],[Time]]-"20-Jan-2021"&gt;0,"Biden",IF(Table2[[#This Row],[Time]]-"1-Jan-2017"&gt;0, "Trump","Pre-Trump"))</f>
        <v>Biden</v>
      </c>
      <c r="F91" t="s">
        <v>9</v>
      </c>
      <c r="G91" t="s">
        <v>10</v>
      </c>
      <c r="H91" t="s">
        <v>12</v>
      </c>
      <c r="I91" t="s">
        <v>16</v>
      </c>
      <c r="J91" t="s">
        <v>33</v>
      </c>
      <c r="K91" t="s">
        <v>50</v>
      </c>
      <c r="M91" t="s">
        <v>21</v>
      </c>
      <c r="N91" s="2" t="s">
        <v>22</v>
      </c>
    </row>
    <row r="92" spans="3:14" x14ac:dyDescent="0.2">
      <c r="C92">
        <v>87</v>
      </c>
      <c r="D92" s="1">
        <v>44294</v>
      </c>
      <c r="E92" t="str">
        <f>IF(Table2[[#This Row],[Time]]-"20-Jan-2021"&gt;0,"Biden",IF(Table2[[#This Row],[Time]]-"1-Jan-2017"&gt;0, "Trump","Pre-Trump"))</f>
        <v>Biden</v>
      </c>
      <c r="F92" t="s">
        <v>9</v>
      </c>
      <c r="G92" t="s">
        <v>10</v>
      </c>
      <c r="H92" t="s">
        <v>12</v>
      </c>
      <c r="I92" t="s">
        <v>16</v>
      </c>
      <c r="J92" t="s">
        <v>33</v>
      </c>
      <c r="K92" t="s">
        <v>17</v>
      </c>
      <c r="M92" t="s">
        <v>23</v>
      </c>
      <c r="N92" s="2" t="s">
        <v>24</v>
      </c>
    </row>
    <row r="93" spans="3:14" x14ac:dyDescent="0.2">
      <c r="C93">
        <v>88</v>
      </c>
      <c r="D93" s="1">
        <v>44328</v>
      </c>
      <c r="E93" t="str">
        <f>IF(Table2[[#This Row],[Time]]-"20-Jan-2021"&gt;0,"Biden",IF(Table2[[#This Row],[Time]]-"1-Jan-2017"&gt;0, "Trump","Pre-Trump"))</f>
        <v>Biden</v>
      </c>
      <c r="F93" t="s">
        <v>9</v>
      </c>
      <c r="G93" t="s">
        <v>10</v>
      </c>
      <c r="H93" t="s">
        <v>12</v>
      </c>
      <c r="I93" t="s">
        <v>16</v>
      </c>
      <c r="J93" t="s">
        <v>33</v>
      </c>
      <c r="K93" t="s">
        <v>51</v>
      </c>
      <c r="M93" t="s">
        <v>25</v>
      </c>
      <c r="N93" s="2" t="s">
        <v>26</v>
      </c>
    </row>
    <row r="94" spans="3:14" x14ac:dyDescent="0.2">
      <c r="C94">
        <v>89</v>
      </c>
      <c r="D94" s="1">
        <v>44343</v>
      </c>
      <c r="E94" t="str">
        <f>IF(Table2[[#This Row],[Time]]-"20-Jan-2021"&gt;0,"Biden",IF(Table2[[#This Row],[Time]]-"1-Jan-2017"&gt;0, "Trump","Pre-Trump"))</f>
        <v>Biden</v>
      </c>
      <c r="F94" t="s">
        <v>9</v>
      </c>
      <c r="G94" t="s">
        <v>10</v>
      </c>
      <c r="H94" t="s">
        <v>12</v>
      </c>
      <c r="I94" t="s">
        <v>13</v>
      </c>
      <c r="J94" t="s">
        <v>33</v>
      </c>
      <c r="K94" t="s">
        <v>29</v>
      </c>
      <c r="M94" t="s">
        <v>19</v>
      </c>
      <c r="N94" s="2" t="s">
        <v>14</v>
      </c>
    </row>
    <row r="95" spans="3:14" x14ac:dyDescent="0.2">
      <c r="C95">
        <v>90</v>
      </c>
      <c r="D95" s="1">
        <v>44350</v>
      </c>
      <c r="E95" t="str">
        <f>IF(Table2[[#This Row],[Time]]-"20-Jan-2021"&gt;0,"Biden",IF(Table2[[#This Row],[Time]]-"1-Jan-2017"&gt;0, "Trump","Pre-Trump"))</f>
        <v>Biden</v>
      </c>
      <c r="F95" t="s">
        <v>9</v>
      </c>
      <c r="G95" t="s">
        <v>10</v>
      </c>
      <c r="H95" t="s">
        <v>12</v>
      </c>
      <c r="I95" t="s">
        <v>16</v>
      </c>
      <c r="J95" t="s">
        <v>33</v>
      </c>
      <c r="K95" t="s">
        <v>105</v>
      </c>
      <c r="M95" t="s">
        <v>27</v>
      </c>
      <c r="N95" s="2" t="s">
        <v>28</v>
      </c>
    </row>
    <row r="96" spans="3:14" x14ac:dyDescent="0.2">
      <c r="C96">
        <v>91</v>
      </c>
      <c r="D96" s="1">
        <v>44355</v>
      </c>
      <c r="E96" t="str">
        <f>IF(Table2[[#This Row],[Time]]-"20-Jan-2021"&gt;0,"Biden",IF(Table2[[#This Row],[Time]]-"1-Jan-2017"&gt;0, "Trump","Pre-Trump"))</f>
        <v>Biden</v>
      </c>
      <c r="F96" t="s">
        <v>9</v>
      </c>
      <c r="G96" t="s">
        <v>10</v>
      </c>
      <c r="H96" t="s">
        <v>12</v>
      </c>
      <c r="I96" t="s">
        <v>13</v>
      </c>
      <c r="J96" t="s">
        <v>33</v>
      </c>
      <c r="K96" t="s">
        <v>29</v>
      </c>
      <c r="M96" t="s">
        <v>30</v>
      </c>
      <c r="N96" s="2" t="s">
        <v>31</v>
      </c>
    </row>
    <row r="97" spans="3:14" x14ac:dyDescent="0.2">
      <c r="C97">
        <v>92</v>
      </c>
      <c r="D97" s="1">
        <v>44355</v>
      </c>
      <c r="E97" t="str">
        <f>IF(Table2[[#This Row],[Time]]-"20-Jan-2021"&gt;0,"Biden",IF(Table2[[#This Row],[Time]]-"1-Jan-2017"&gt;0, "Trump","Pre-Trump"))</f>
        <v>Biden</v>
      </c>
      <c r="F97" t="s">
        <v>9</v>
      </c>
      <c r="G97" t="s">
        <v>10</v>
      </c>
      <c r="H97" t="s">
        <v>12</v>
      </c>
      <c r="I97" t="s">
        <v>16</v>
      </c>
      <c r="J97" t="s">
        <v>34</v>
      </c>
      <c r="K97" t="s">
        <v>35</v>
      </c>
      <c r="M97" t="s">
        <v>37</v>
      </c>
      <c r="N97" s="2" t="s">
        <v>36</v>
      </c>
    </row>
    <row r="98" spans="3:14" x14ac:dyDescent="0.2">
      <c r="C98">
        <v>93</v>
      </c>
      <c r="D98" s="1">
        <v>44357</v>
      </c>
      <c r="E98" t="str">
        <f>IF(Table2[[#This Row],[Time]]-"20-Jan-2021"&gt;0,"Biden",IF(Table2[[#This Row],[Time]]-"1-Jan-2017"&gt;0, "Trump","Pre-Trump"))</f>
        <v>Biden</v>
      </c>
      <c r="F98" t="s">
        <v>10</v>
      </c>
      <c r="G98" t="s">
        <v>230</v>
      </c>
      <c r="H98" t="s">
        <v>39</v>
      </c>
      <c r="I98" t="s">
        <v>42</v>
      </c>
      <c r="J98" t="s">
        <v>33</v>
      </c>
      <c r="K98" t="s">
        <v>168</v>
      </c>
      <c r="M98" t="s">
        <v>231</v>
      </c>
      <c r="N98" s="2" t="s">
        <v>193</v>
      </c>
    </row>
    <row r="99" spans="3:14" x14ac:dyDescent="0.2">
      <c r="C99">
        <v>94</v>
      </c>
      <c r="D99" s="1">
        <v>44359</v>
      </c>
      <c r="E99" t="str">
        <f>IF(Table2[[#This Row],[Time]]-"20-Jan-2021"&gt;0,"Biden",IF(Table2[[#This Row],[Time]]-"1-Jan-2017"&gt;0, "Trump","Pre-Trump"))</f>
        <v>Biden</v>
      </c>
      <c r="F99" t="s">
        <v>38</v>
      </c>
      <c r="G99" t="s">
        <v>10</v>
      </c>
      <c r="H99" t="s">
        <v>39</v>
      </c>
      <c r="I99" t="s">
        <v>42</v>
      </c>
      <c r="J99" t="s">
        <v>34</v>
      </c>
      <c r="K99" t="s">
        <v>43</v>
      </c>
      <c r="M99" t="s">
        <v>40</v>
      </c>
      <c r="N99" s="4" t="s">
        <v>41</v>
      </c>
    </row>
    <row r="100" spans="3:14" x14ac:dyDescent="0.2">
      <c r="C100">
        <v>95</v>
      </c>
      <c r="D100" s="1">
        <v>44364</v>
      </c>
      <c r="E100" t="str">
        <f>IF(Table2[[#This Row],[Time]]-"20-Jan-2021"&gt;0,"Biden",IF(Table2[[#This Row],[Time]]-"1-Jan-2017"&gt;0, "Trump","Pre-Trump"))</f>
        <v>Biden</v>
      </c>
      <c r="F100" t="s">
        <v>9</v>
      </c>
      <c r="G100" t="s">
        <v>10</v>
      </c>
      <c r="H100" t="s">
        <v>12</v>
      </c>
      <c r="I100" t="s">
        <v>42</v>
      </c>
      <c r="J100" t="s">
        <v>33</v>
      </c>
      <c r="K100" t="s">
        <v>49</v>
      </c>
      <c r="M100" t="s">
        <v>44</v>
      </c>
      <c r="N100" s="2" t="s">
        <v>45</v>
      </c>
    </row>
    <row r="101" spans="3:14" x14ac:dyDescent="0.2">
      <c r="C101">
        <v>96</v>
      </c>
      <c r="D101" s="1">
        <v>44368</v>
      </c>
      <c r="E101" t="str">
        <f>IF(Table2[[#This Row],[Time]]-"20-Jan-2021"&gt;0,"Biden",IF(Table2[[#This Row],[Time]]-"1-Jan-2017"&gt;0, "Trump","Pre-Trump"))</f>
        <v>Biden</v>
      </c>
      <c r="F101" t="s">
        <v>9</v>
      </c>
      <c r="G101" t="s">
        <v>10</v>
      </c>
      <c r="H101" t="s">
        <v>12</v>
      </c>
      <c r="I101" t="s">
        <v>13</v>
      </c>
      <c r="J101" t="s">
        <v>34</v>
      </c>
      <c r="K101" t="s">
        <v>46</v>
      </c>
      <c r="M101" t="s">
        <v>47</v>
      </c>
      <c r="N101" s="2" t="s">
        <v>48</v>
      </c>
    </row>
    <row r="102" spans="3:14" x14ac:dyDescent="0.2">
      <c r="C102">
        <v>97</v>
      </c>
      <c r="D102" s="1">
        <v>44370</v>
      </c>
      <c r="E102" t="str">
        <f>IF(Table2[[#This Row],[Time]]-"20-Jan-2021"&gt;0,"Biden",IF(Table2[[#This Row],[Time]]-"1-Jan-2017"&gt;0, "Trump","Pre-Trump"))</f>
        <v>Biden</v>
      </c>
      <c r="F102" t="s">
        <v>9</v>
      </c>
      <c r="G102" t="s">
        <v>10</v>
      </c>
      <c r="H102" t="s">
        <v>12</v>
      </c>
      <c r="I102" t="s">
        <v>16</v>
      </c>
      <c r="J102" t="s">
        <v>33</v>
      </c>
      <c r="K102" t="s">
        <v>49</v>
      </c>
      <c r="M102" t="s">
        <v>52</v>
      </c>
      <c r="N102" s="2" t="s">
        <v>53</v>
      </c>
    </row>
    <row r="103" spans="3:14" x14ac:dyDescent="0.2">
      <c r="C103">
        <v>98</v>
      </c>
      <c r="D103" s="1">
        <v>44375</v>
      </c>
      <c r="E103" t="str">
        <f>IF(Table2[[#This Row],[Time]]-"20-Jan-2021"&gt;0,"Biden",IF(Table2[[#This Row],[Time]]-"1-Jan-2017"&gt;0, "Trump","Pre-Trump"))</f>
        <v>Biden</v>
      </c>
      <c r="F103" t="s">
        <v>54</v>
      </c>
      <c r="G103" t="s">
        <v>10</v>
      </c>
      <c r="H103" t="s">
        <v>39</v>
      </c>
      <c r="I103" t="s">
        <v>16</v>
      </c>
      <c r="J103" t="s">
        <v>34</v>
      </c>
      <c r="K103" t="s">
        <v>43</v>
      </c>
      <c r="M103" t="s">
        <v>55</v>
      </c>
      <c r="N103" s="2" t="s">
        <v>56</v>
      </c>
    </row>
    <row r="104" spans="3:14" x14ac:dyDescent="0.2">
      <c r="C104">
        <v>99</v>
      </c>
      <c r="D104" s="1">
        <v>44386</v>
      </c>
      <c r="E104" t="str">
        <f>IF(Table2[[#This Row],[Time]]-"20-Jan-2021"&gt;0,"Biden",IF(Table2[[#This Row],[Time]]-"1-Jan-2017"&gt;0, "Trump","Pre-Trump"))</f>
        <v>Biden</v>
      </c>
      <c r="F104" t="s">
        <v>9</v>
      </c>
      <c r="G104" t="s">
        <v>10</v>
      </c>
      <c r="H104" t="s">
        <v>39</v>
      </c>
      <c r="I104" t="s">
        <v>16</v>
      </c>
      <c r="J104" t="s">
        <v>33</v>
      </c>
      <c r="K104" t="s">
        <v>168</v>
      </c>
      <c r="M104" t="s">
        <v>229</v>
      </c>
      <c r="N104" s="2" t="s">
        <v>193</v>
      </c>
    </row>
    <row r="105" spans="3:14" x14ac:dyDescent="0.2">
      <c r="C105">
        <v>100</v>
      </c>
      <c r="D105" s="1">
        <v>44392</v>
      </c>
      <c r="E105" t="str">
        <f>IF(Table2[[#This Row],[Time]]-"20-Jan-2021"&gt;0,"Biden",IF(Table2[[#This Row],[Time]]-"1-Jan-2017"&gt;0, "Trump","Pre-Trump"))</f>
        <v>Biden</v>
      </c>
      <c r="F105" t="s">
        <v>9</v>
      </c>
      <c r="G105" t="s">
        <v>10</v>
      </c>
      <c r="H105" t="s">
        <v>12</v>
      </c>
      <c r="I105" t="s">
        <v>16</v>
      </c>
      <c r="J105" t="s">
        <v>33</v>
      </c>
      <c r="K105" t="s">
        <v>49</v>
      </c>
      <c r="L105" t="s">
        <v>177</v>
      </c>
      <c r="M105" t="s">
        <v>57</v>
      </c>
      <c r="N105" s="2" t="s">
        <v>58</v>
      </c>
    </row>
    <row r="106" spans="3:14" x14ac:dyDescent="0.2">
      <c r="C106">
        <v>101</v>
      </c>
      <c r="D106" s="1">
        <v>44433</v>
      </c>
      <c r="E106" t="str">
        <f>IF(Table2[[#This Row],[Time]]-"20-Jan-2021"&gt;0,"Biden",IF(Table2[[#This Row],[Time]]-"1-Jan-2017"&gt;0, "Trump","Pre-Trump"))</f>
        <v>Biden</v>
      </c>
      <c r="F106" t="s">
        <v>9</v>
      </c>
      <c r="G106" t="s">
        <v>10</v>
      </c>
      <c r="H106" t="s">
        <v>12</v>
      </c>
      <c r="I106" t="s">
        <v>13</v>
      </c>
      <c r="J106" t="s">
        <v>33</v>
      </c>
      <c r="K106" t="s">
        <v>185</v>
      </c>
      <c r="M106" t="s">
        <v>228</v>
      </c>
      <c r="N106" s="2" t="s">
        <v>193</v>
      </c>
    </row>
    <row r="107" spans="3:14" x14ac:dyDescent="0.2">
      <c r="C107">
        <v>102</v>
      </c>
      <c r="D107" s="1">
        <v>44455</v>
      </c>
      <c r="E107" t="str">
        <f>IF(Table2[[#This Row],[Time]]-"20-Jan-2021"&gt;0,"Biden",IF(Table2[[#This Row],[Time]]-"1-Jan-2017"&gt;0, "Trump","Pre-Trump"))</f>
        <v>Biden</v>
      </c>
      <c r="F107" t="s">
        <v>10</v>
      </c>
      <c r="G107" t="s">
        <v>9</v>
      </c>
      <c r="H107" t="s">
        <v>12</v>
      </c>
      <c r="I107" t="s">
        <v>16</v>
      </c>
      <c r="J107" t="s">
        <v>33</v>
      </c>
      <c r="K107" t="s">
        <v>70</v>
      </c>
      <c r="M107" t="s">
        <v>227</v>
      </c>
      <c r="N107" s="2" t="s">
        <v>193</v>
      </c>
    </row>
    <row r="108" spans="3:14" x14ac:dyDescent="0.2">
      <c r="C108">
        <v>103</v>
      </c>
      <c r="D108" s="1">
        <v>44473</v>
      </c>
      <c r="E108" t="str">
        <f>IF(Table2[[#This Row],[Time]]-"20-Jan-2021"&gt;0,"Biden",IF(Table2[[#This Row],[Time]]-"1-Jan-2017"&gt;0, "Trump","Pre-Trump"))</f>
        <v>Biden</v>
      </c>
      <c r="F108" t="s">
        <v>9</v>
      </c>
      <c r="G108" t="s">
        <v>10</v>
      </c>
      <c r="H108" t="s">
        <v>12</v>
      </c>
      <c r="I108" t="s">
        <v>16</v>
      </c>
      <c r="J108" t="s">
        <v>34</v>
      </c>
      <c r="K108" t="s">
        <v>35</v>
      </c>
      <c r="M108" t="s">
        <v>157</v>
      </c>
      <c r="N108" s="2" t="s">
        <v>116</v>
      </c>
    </row>
    <row r="109" spans="3:14" x14ac:dyDescent="0.2">
      <c r="C109">
        <v>104</v>
      </c>
      <c r="D109" s="1">
        <v>44490</v>
      </c>
      <c r="E109" t="str">
        <f>IF(Table2[[#This Row],[Time]]-"20-Jan-2021"&gt;0,"Biden",IF(Table2[[#This Row],[Time]]-"1-Jan-2017"&gt;0, "Trump","Pre-Trump"))</f>
        <v>Biden</v>
      </c>
      <c r="F109" t="s">
        <v>9</v>
      </c>
      <c r="G109" t="s">
        <v>131</v>
      </c>
      <c r="H109" t="s">
        <v>12</v>
      </c>
      <c r="I109" t="s">
        <v>16</v>
      </c>
      <c r="J109" t="s">
        <v>33</v>
      </c>
      <c r="K109" t="s">
        <v>70</v>
      </c>
      <c r="M109" t="s">
        <v>132</v>
      </c>
      <c r="N109" s="2" t="s">
        <v>116</v>
      </c>
    </row>
    <row r="110" spans="3:14" x14ac:dyDescent="0.2">
      <c r="C110">
        <v>105</v>
      </c>
      <c r="D110" s="1">
        <v>44490</v>
      </c>
      <c r="E110" t="str">
        <f>IF(Table2[[#This Row],[Time]]-"20-Jan-2021"&gt;0,"Biden",IF(Table2[[#This Row],[Time]]-"1-Jan-2017"&gt;0, "Trump","Pre-Trump"))</f>
        <v>Biden</v>
      </c>
      <c r="F110" t="s">
        <v>131</v>
      </c>
      <c r="G110" t="s">
        <v>9</v>
      </c>
      <c r="H110" t="s">
        <v>12</v>
      </c>
      <c r="I110" t="s">
        <v>16</v>
      </c>
      <c r="J110" t="s">
        <v>33</v>
      </c>
      <c r="K110" t="s">
        <v>70</v>
      </c>
      <c r="M110" t="s">
        <v>133</v>
      </c>
      <c r="N110" s="2" t="s">
        <v>116</v>
      </c>
    </row>
    <row r="111" spans="3:14" x14ac:dyDescent="0.2">
      <c r="C111">
        <v>106</v>
      </c>
      <c r="D111" s="1">
        <v>44495</v>
      </c>
      <c r="E111" t="str">
        <f>IF(Table2[[#This Row],[Time]]-"20-Jan-2021"&gt;0,"Biden",IF(Table2[[#This Row],[Time]]-"1-Jan-2017"&gt;0, "Trump","Pre-Trump"))</f>
        <v>Biden</v>
      </c>
      <c r="F111" t="s">
        <v>9</v>
      </c>
      <c r="G111" t="s">
        <v>10</v>
      </c>
      <c r="H111" t="s">
        <v>12</v>
      </c>
      <c r="I111" t="s">
        <v>13</v>
      </c>
      <c r="J111" t="s">
        <v>33</v>
      </c>
      <c r="K111" t="s">
        <v>49</v>
      </c>
      <c r="M111" t="s">
        <v>226</v>
      </c>
      <c r="N111" s="2" t="s">
        <v>193</v>
      </c>
    </row>
    <row r="112" spans="3:14" x14ac:dyDescent="0.2">
      <c r="C112">
        <v>107</v>
      </c>
      <c r="D112" s="1">
        <v>44504</v>
      </c>
      <c r="E112" t="str">
        <f>IF(Table2[[#This Row],[Time]]-"20-Jan-2021"&gt;0,"Biden",IF(Table2[[#This Row],[Time]]-"1-Jan-2017"&gt;0, "Trump","Pre-Trump"))</f>
        <v>Biden</v>
      </c>
      <c r="F112" t="s">
        <v>10</v>
      </c>
      <c r="G112" t="s">
        <v>9</v>
      </c>
      <c r="H112" t="s">
        <v>12</v>
      </c>
      <c r="I112" t="s">
        <v>16</v>
      </c>
      <c r="J112" t="s">
        <v>33</v>
      </c>
      <c r="K112" t="s">
        <v>99</v>
      </c>
      <c r="M112" t="s">
        <v>104</v>
      </c>
      <c r="N112" s="2" t="s">
        <v>73</v>
      </c>
    </row>
    <row r="113" spans="3:14" x14ac:dyDescent="0.2">
      <c r="C113">
        <v>108</v>
      </c>
      <c r="D113" s="1">
        <v>44509</v>
      </c>
      <c r="E113" t="str">
        <f>IF(Table2[[#This Row],[Time]]-"20-Jan-2021"&gt;0,"Biden",IF(Table2[[#This Row],[Time]]-"1-Jan-2017"&gt;0, "Trump","Pre-Trump"))</f>
        <v>Biden</v>
      </c>
      <c r="F113" t="s">
        <v>9</v>
      </c>
      <c r="G113" t="s">
        <v>10</v>
      </c>
      <c r="H113" t="s">
        <v>12</v>
      </c>
      <c r="I113" t="s">
        <v>16</v>
      </c>
      <c r="J113" t="s">
        <v>33</v>
      </c>
      <c r="K113" t="s">
        <v>105</v>
      </c>
      <c r="M113" t="s">
        <v>106</v>
      </c>
      <c r="N113" s="2" t="s">
        <v>73</v>
      </c>
    </row>
    <row r="114" spans="3:14" x14ac:dyDescent="0.2">
      <c r="C114">
        <v>109</v>
      </c>
      <c r="D114" s="1">
        <v>44524</v>
      </c>
      <c r="E114" t="str">
        <f>IF(Table2[[#This Row],[Time]]-"20-Jan-2021"&gt;0,"Biden",IF(Table2[[#This Row],[Time]]-"1-Jan-2017"&gt;0, "Trump","Pre-Trump"))</f>
        <v>Biden</v>
      </c>
      <c r="F114" t="s">
        <v>9</v>
      </c>
      <c r="G114" t="s">
        <v>225</v>
      </c>
      <c r="H114" t="s">
        <v>39</v>
      </c>
      <c r="I114" t="s">
        <v>13</v>
      </c>
      <c r="J114" t="s">
        <v>33</v>
      </c>
      <c r="K114" t="s">
        <v>50</v>
      </c>
      <c r="M114" t="s">
        <v>224</v>
      </c>
      <c r="N114" s="2" t="s">
        <v>193</v>
      </c>
    </row>
    <row r="115" spans="3:14" x14ac:dyDescent="0.2">
      <c r="C115">
        <v>110</v>
      </c>
      <c r="D115" s="1">
        <v>44538</v>
      </c>
      <c r="E115" t="str">
        <f>IF(Table2[[#This Row],[Time]]-"20-Jan-2021"&gt;0,"Biden",IF(Table2[[#This Row],[Time]]-"1-Jan-2017"&gt;0, "Trump","Pre-Trump"))</f>
        <v>Biden</v>
      </c>
      <c r="F115" t="s">
        <v>9</v>
      </c>
      <c r="G115" t="s">
        <v>10</v>
      </c>
      <c r="H115" t="s">
        <v>12</v>
      </c>
      <c r="I115" t="s">
        <v>16</v>
      </c>
      <c r="J115" t="s">
        <v>33</v>
      </c>
      <c r="K115" t="s">
        <v>49</v>
      </c>
      <c r="M115" t="s">
        <v>223</v>
      </c>
      <c r="N115" s="2" t="s">
        <v>193</v>
      </c>
    </row>
    <row r="116" spans="3:14" x14ac:dyDescent="0.2">
      <c r="C116">
        <v>111</v>
      </c>
      <c r="D116" s="1">
        <v>44540</v>
      </c>
      <c r="E116" t="str">
        <f>IF(Table2[[#This Row],[Time]]-"20-Jan-2021"&gt;0,"Biden",IF(Table2[[#This Row],[Time]]-"1-Jan-2017"&gt;0, "Trump","Pre-Trump"))</f>
        <v>Biden</v>
      </c>
      <c r="F116" t="s">
        <v>9</v>
      </c>
      <c r="G116" t="s">
        <v>10</v>
      </c>
      <c r="H116" t="s">
        <v>12</v>
      </c>
      <c r="I116" t="s">
        <v>13</v>
      </c>
      <c r="J116" t="s">
        <v>33</v>
      </c>
      <c r="K116" t="s">
        <v>105</v>
      </c>
      <c r="M116" t="s">
        <v>222</v>
      </c>
      <c r="N116" s="2" t="s">
        <v>193</v>
      </c>
    </row>
    <row r="117" spans="3:14" x14ac:dyDescent="0.2">
      <c r="C117">
        <v>112</v>
      </c>
      <c r="D117" s="1">
        <v>44546</v>
      </c>
      <c r="E117" t="str">
        <f>IF(Table2[[#This Row],[Time]]-"20-Jan-2021"&gt;0,"Biden",IF(Table2[[#This Row],[Time]]-"1-Jan-2017"&gt;0, "Trump","Pre-Trump"))</f>
        <v>Biden</v>
      </c>
      <c r="F117" t="s">
        <v>9</v>
      </c>
      <c r="G117" t="s">
        <v>10</v>
      </c>
      <c r="H117" t="s">
        <v>12</v>
      </c>
      <c r="I117" t="s">
        <v>13</v>
      </c>
      <c r="J117" t="s">
        <v>33</v>
      </c>
      <c r="K117" t="s">
        <v>50</v>
      </c>
      <c r="M117" t="s">
        <v>220</v>
      </c>
      <c r="N117" s="2" t="s">
        <v>193</v>
      </c>
    </row>
    <row r="118" spans="3:14" x14ac:dyDescent="0.2">
      <c r="C118">
        <v>113</v>
      </c>
      <c r="D118" s="1">
        <v>44546</v>
      </c>
      <c r="E118" t="str">
        <f>IF(Table2[[#This Row],[Time]]-"20-Jan-2021"&gt;0,"Biden",IF(Table2[[#This Row],[Time]]-"1-Jan-2017"&gt;0, "Trump","Pre-Trump"))</f>
        <v>Biden</v>
      </c>
      <c r="F118" t="s">
        <v>9</v>
      </c>
      <c r="G118" t="s">
        <v>10</v>
      </c>
      <c r="H118" t="s">
        <v>12</v>
      </c>
      <c r="I118" t="s">
        <v>13</v>
      </c>
      <c r="J118" t="s">
        <v>33</v>
      </c>
      <c r="K118" t="s">
        <v>50</v>
      </c>
      <c r="M118" t="s">
        <v>221</v>
      </c>
      <c r="N118" s="2" t="s">
        <v>193</v>
      </c>
    </row>
    <row r="119" spans="3:14" x14ac:dyDescent="0.2">
      <c r="C119">
        <v>114</v>
      </c>
      <c r="D119" s="1">
        <v>44587</v>
      </c>
      <c r="E119" t="str">
        <f>IF(Table2[[#This Row],[Time]]-"20-Jan-2021"&gt;0,"Biden",IF(Table2[[#This Row],[Time]]-"1-Jan-2017"&gt;0, "Trump","Pre-Trump"))</f>
        <v>Biden</v>
      </c>
      <c r="F119" t="s">
        <v>10</v>
      </c>
      <c r="G119" t="s">
        <v>9</v>
      </c>
      <c r="H119" t="s">
        <v>12</v>
      </c>
      <c r="I119" t="s">
        <v>16</v>
      </c>
      <c r="J119" t="s">
        <v>33</v>
      </c>
      <c r="K119" t="s">
        <v>112</v>
      </c>
      <c r="M119" t="s">
        <v>107</v>
      </c>
      <c r="N119" s="2" t="s">
        <v>73</v>
      </c>
    </row>
    <row r="120" spans="3:14" x14ac:dyDescent="0.2">
      <c r="C120">
        <v>115</v>
      </c>
      <c r="D120" s="1">
        <v>44596</v>
      </c>
      <c r="E120" t="str">
        <f>IF(Table2[[#This Row],[Time]]-"20-Jan-2021"&gt;0,"Biden",IF(Table2[[#This Row],[Time]]-"1-Jan-2017"&gt;0, "Trump","Pre-Trump"))</f>
        <v>Biden</v>
      </c>
      <c r="F120" t="s">
        <v>9</v>
      </c>
      <c r="G120" t="s">
        <v>113</v>
      </c>
      <c r="H120" t="s">
        <v>39</v>
      </c>
      <c r="I120" t="s">
        <v>16</v>
      </c>
      <c r="J120" t="s">
        <v>33</v>
      </c>
      <c r="K120" t="s">
        <v>35</v>
      </c>
      <c r="M120" t="s">
        <v>119</v>
      </c>
      <c r="N120" s="2" t="s">
        <v>116</v>
      </c>
    </row>
    <row r="121" spans="3:14" x14ac:dyDescent="0.2">
      <c r="C121">
        <v>116</v>
      </c>
      <c r="D121" s="1">
        <v>44597</v>
      </c>
      <c r="E121" t="str">
        <f>IF(Table2[[#This Row],[Time]]-"20-Jan-2021"&gt;0,"Biden",IF(Table2[[#This Row],[Time]]-"1-Jan-2017"&gt;0, "Trump","Pre-Trump"))</f>
        <v>Biden</v>
      </c>
      <c r="F121" t="s">
        <v>9</v>
      </c>
      <c r="G121" t="s">
        <v>10</v>
      </c>
      <c r="H121" t="s">
        <v>12</v>
      </c>
      <c r="I121" t="s">
        <v>13</v>
      </c>
      <c r="J121" t="s">
        <v>33</v>
      </c>
      <c r="K121" t="s">
        <v>50</v>
      </c>
      <c r="M121" t="s">
        <v>219</v>
      </c>
      <c r="N121" s="2" t="s">
        <v>193</v>
      </c>
    </row>
    <row r="122" spans="3:14" x14ac:dyDescent="0.2">
      <c r="C122">
        <v>117</v>
      </c>
      <c r="D122" s="1">
        <v>44599</v>
      </c>
      <c r="E122" t="str">
        <f>IF(Table2[[#This Row],[Time]]-"20-Jan-2021"&gt;0,"Biden",IF(Table2[[#This Row],[Time]]-"1-Jan-2017"&gt;0, "Trump","Pre-Trump"))</f>
        <v>Biden</v>
      </c>
      <c r="F122" t="s">
        <v>9</v>
      </c>
      <c r="G122" t="s">
        <v>10</v>
      </c>
      <c r="H122" t="s">
        <v>12</v>
      </c>
      <c r="I122" t="s">
        <v>13</v>
      </c>
      <c r="J122" t="s">
        <v>33</v>
      </c>
      <c r="K122" t="s">
        <v>50</v>
      </c>
      <c r="M122" t="s">
        <v>218</v>
      </c>
      <c r="N122" s="2" t="s">
        <v>193</v>
      </c>
    </row>
    <row r="123" spans="3:14" x14ac:dyDescent="0.2">
      <c r="C123">
        <v>118</v>
      </c>
      <c r="D123" s="1">
        <v>44630</v>
      </c>
      <c r="E123" t="str">
        <f>IF(Table2[[#This Row],[Time]]-"20-Jan-2021"&gt;0,"Biden",IF(Table2[[#This Row],[Time]]-"1-Jan-2017"&gt;0, "Trump","Pre-Trump"))</f>
        <v>Biden</v>
      </c>
      <c r="F123" t="s">
        <v>9</v>
      </c>
      <c r="G123" t="s">
        <v>10</v>
      </c>
      <c r="H123" t="s">
        <v>12</v>
      </c>
      <c r="I123" t="s">
        <v>13</v>
      </c>
      <c r="J123" t="s">
        <v>33</v>
      </c>
      <c r="K123" t="s">
        <v>217</v>
      </c>
      <c r="M123" t="s">
        <v>216</v>
      </c>
      <c r="N123" s="2" t="s">
        <v>193</v>
      </c>
    </row>
    <row r="124" spans="3:14" x14ac:dyDescent="0.2">
      <c r="C124">
        <v>119</v>
      </c>
      <c r="D124" s="1">
        <v>44643</v>
      </c>
      <c r="E124" t="str">
        <f>IF(Table2[[#This Row],[Time]]-"20-Jan-2021"&gt;0,"Biden",IF(Table2[[#This Row],[Time]]-"1-Jan-2017"&gt;0, "Trump","Pre-Trump"))</f>
        <v>Biden</v>
      </c>
      <c r="F124" t="s">
        <v>9</v>
      </c>
      <c r="G124" t="s">
        <v>10</v>
      </c>
      <c r="H124" t="s">
        <v>12</v>
      </c>
      <c r="I124" t="s">
        <v>16</v>
      </c>
      <c r="J124" t="s">
        <v>33</v>
      </c>
      <c r="K124" t="s">
        <v>70</v>
      </c>
      <c r="M124" t="s">
        <v>108</v>
      </c>
      <c r="N124" s="2" t="s">
        <v>73</v>
      </c>
    </row>
    <row r="125" spans="3:14" x14ac:dyDescent="0.2">
      <c r="C125">
        <v>120</v>
      </c>
      <c r="D125" s="1">
        <v>44643</v>
      </c>
      <c r="E125" t="str">
        <f>IF(Table2[[#This Row],[Time]]-"20-Jan-2021"&gt;0,"Biden",IF(Table2[[#This Row],[Time]]-"1-Jan-2017"&gt;0, "Trump","Pre-Trump"))</f>
        <v>Biden</v>
      </c>
      <c r="F125" t="s">
        <v>9</v>
      </c>
      <c r="G125" t="s">
        <v>10</v>
      </c>
      <c r="H125" t="s">
        <v>12</v>
      </c>
      <c r="I125" t="s">
        <v>16</v>
      </c>
      <c r="J125" t="s">
        <v>33</v>
      </c>
      <c r="K125" t="s">
        <v>70</v>
      </c>
      <c r="M125" t="s">
        <v>214</v>
      </c>
      <c r="N125" s="2" t="s">
        <v>193</v>
      </c>
    </row>
    <row r="126" spans="3:14" x14ac:dyDescent="0.2">
      <c r="C126">
        <v>121</v>
      </c>
      <c r="D126" s="1">
        <v>44645</v>
      </c>
      <c r="E126" t="str">
        <f>IF(Table2[[#This Row],[Time]]-"20-Jan-2021"&gt;0,"Biden",IF(Table2[[#This Row],[Time]]-"1-Jan-2017"&gt;0, "Trump","Pre-Trump"))</f>
        <v>Biden</v>
      </c>
      <c r="F126" t="s">
        <v>9</v>
      </c>
      <c r="G126" t="s">
        <v>10</v>
      </c>
      <c r="H126" t="s">
        <v>12</v>
      </c>
      <c r="I126" t="s">
        <v>13</v>
      </c>
      <c r="J126" t="s">
        <v>33</v>
      </c>
      <c r="K126" t="s">
        <v>217</v>
      </c>
      <c r="M126" t="s">
        <v>215</v>
      </c>
      <c r="N126" s="2" t="s">
        <v>193</v>
      </c>
    </row>
    <row r="127" spans="3:14" x14ac:dyDescent="0.2">
      <c r="C127">
        <v>122</v>
      </c>
      <c r="D127" s="1">
        <v>44648</v>
      </c>
      <c r="E127" t="str">
        <f>IF(Table2[[#This Row],[Time]]-"20-Jan-2021"&gt;0,"Biden",IF(Table2[[#This Row],[Time]]-"1-Jan-2017"&gt;0, "Trump","Pre-Trump"))</f>
        <v>Biden</v>
      </c>
      <c r="F127" t="s">
        <v>9</v>
      </c>
      <c r="G127" t="s">
        <v>113</v>
      </c>
      <c r="H127" t="s">
        <v>39</v>
      </c>
      <c r="I127" t="s">
        <v>16</v>
      </c>
      <c r="J127" t="s">
        <v>33</v>
      </c>
      <c r="K127" t="s">
        <v>70</v>
      </c>
      <c r="M127" t="s">
        <v>156</v>
      </c>
      <c r="N127" s="2" t="s">
        <v>116</v>
      </c>
    </row>
    <row r="128" spans="3:14" x14ac:dyDescent="0.2">
      <c r="C128">
        <v>123</v>
      </c>
      <c r="D128" s="1">
        <v>44652</v>
      </c>
      <c r="E128" t="str">
        <f>IF(Table2[[#This Row],[Time]]-"20-Jan-2021"&gt;0,"Biden",IF(Table2[[#This Row],[Time]]-"1-Jan-2017"&gt;0, "Trump","Pre-Trump"))</f>
        <v>Biden</v>
      </c>
      <c r="F128" t="s">
        <v>9</v>
      </c>
      <c r="G128" t="s">
        <v>129</v>
      </c>
      <c r="H128" t="s">
        <v>12</v>
      </c>
      <c r="I128" t="s">
        <v>16</v>
      </c>
      <c r="J128" t="s">
        <v>33</v>
      </c>
      <c r="K128" t="s">
        <v>70</v>
      </c>
      <c r="M128" t="s">
        <v>130</v>
      </c>
      <c r="N128" s="2" t="s">
        <v>116</v>
      </c>
    </row>
    <row r="129" spans="3:14" x14ac:dyDescent="0.2">
      <c r="C129">
        <v>124</v>
      </c>
      <c r="D129" s="1">
        <v>44690</v>
      </c>
      <c r="E129" t="str">
        <f>IF(Table2[[#This Row],[Time]]-"20-Jan-2021"&gt;0,"Biden",IF(Table2[[#This Row],[Time]]-"1-Jan-2017"&gt;0, "Trump","Pre-Trump"))</f>
        <v>Biden</v>
      </c>
      <c r="F129" t="s">
        <v>9</v>
      </c>
      <c r="G129" t="s">
        <v>127</v>
      </c>
      <c r="H129" t="s">
        <v>12</v>
      </c>
      <c r="I129" t="s">
        <v>16</v>
      </c>
      <c r="J129" t="s">
        <v>33</v>
      </c>
      <c r="K129" t="s">
        <v>70</v>
      </c>
      <c r="M129" t="s">
        <v>128</v>
      </c>
      <c r="N129" s="2" t="s">
        <v>116</v>
      </c>
    </row>
    <row r="130" spans="3:14" x14ac:dyDescent="0.2">
      <c r="C130">
        <v>125</v>
      </c>
      <c r="D130" s="1">
        <v>44718</v>
      </c>
      <c r="E130" t="str">
        <f>IF(Table2[[#This Row],[Time]]-"20-Jan-2021"&gt;0,"Biden",IF(Table2[[#This Row],[Time]]-"1-Jan-2017"&gt;0, "Trump","Pre-Trump"))</f>
        <v>Biden</v>
      </c>
      <c r="F130" t="s">
        <v>9</v>
      </c>
      <c r="G130" t="s">
        <v>117</v>
      </c>
      <c r="H130" t="s">
        <v>39</v>
      </c>
      <c r="I130" t="s">
        <v>16</v>
      </c>
      <c r="J130" t="s">
        <v>33</v>
      </c>
      <c r="K130" t="s">
        <v>70</v>
      </c>
      <c r="M130" t="s">
        <v>118</v>
      </c>
      <c r="N130" s="2" t="s">
        <v>116</v>
      </c>
    </row>
    <row r="131" spans="3:14" x14ac:dyDescent="0.2">
      <c r="C131">
        <v>126</v>
      </c>
      <c r="D131" s="1">
        <v>44733</v>
      </c>
      <c r="E131" t="str">
        <f>IF(Table2[[#This Row],[Time]]-"20-Jan-2021"&gt;0,"Biden",IF(Table2[[#This Row],[Time]]-"1-Jan-2017"&gt;0, "Trump","Pre-Trump"))</f>
        <v>Biden</v>
      </c>
      <c r="F131" t="s">
        <v>9</v>
      </c>
      <c r="G131" t="s">
        <v>10</v>
      </c>
      <c r="H131" t="s">
        <v>12</v>
      </c>
      <c r="I131" t="s">
        <v>16</v>
      </c>
      <c r="J131" t="s">
        <v>33</v>
      </c>
      <c r="K131" t="s">
        <v>49</v>
      </c>
      <c r="L131" t="s">
        <v>177</v>
      </c>
      <c r="M131" t="s">
        <v>109</v>
      </c>
      <c r="N131" s="2" t="s">
        <v>73</v>
      </c>
    </row>
    <row r="132" spans="3:14" x14ac:dyDescent="0.2">
      <c r="C132">
        <v>127</v>
      </c>
      <c r="D132" s="1">
        <v>44782</v>
      </c>
      <c r="E132" t="str">
        <f>IF(Table2[[#This Row],[Time]]-"20-Jan-2021"&gt;0,"Biden",IF(Table2[[#This Row],[Time]]-"1-Jan-2017"&gt;0, "Trump","Pre-Trump"))</f>
        <v>Biden</v>
      </c>
      <c r="F132" t="s">
        <v>9</v>
      </c>
      <c r="G132" t="s">
        <v>9</v>
      </c>
      <c r="H132" t="s">
        <v>165</v>
      </c>
      <c r="I132" t="s">
        <v>13</v>
      </c>
      <c r="J132" t="s">
        <v>33</v>
      </c>
      <c r="K132" t="s">
        <v>29</v>
      </c>
      <c r="L132" t="s">
        <v>175</v>
      </c>
      <c r="M132" t="s">
        <v>247</v>
      </c>
      <c r="N132" s="2" t="s">
        <v>116</v>
      </c>
    </row>
    <row r="133" spans="3:14" x14ac:dyDescent="0.2">
      <c r="C133">
        <v>128</v>
      </c>
      <c r="D133" s="1">
        <v>44789</v>
      </c>
      <c r="E133" t="str">
        <f>IF(Table2[[#This Row],[Time]]-"20-Jan-2021"&gt;0,"Biden",IF(Table2[[#This Row],[Time]]-"1-Jan-2017"&gt;0, "Trump","Pre-Trump"))</f>
        <v>Biden</v>
      </c>
      <c r="F133" t="s">
        <v>9</v>
      </c>
      <c r="G133" t="s">
        <v>9</v>
      </c>
      <c r="H133" t="s">
        <v>165</v>
      </c>
      <c r="I133" t="s">
        <v>13</v>
      </c>
      <c r="J133" t="s">
        <v>33</v>
      </c>
      <c r="K133" t="s">
        <v>29</v>
      </c>
      <c r="M133" t="s">
        <v>273</v>
      </c>
      <c r="N133" s="4" t="s">
        <v>274</v>
      </c>
    </row>
    <row r="134" spans="3:14" x14ac:dyDescent="0.2">
      <c r="C134">
        <v>129</v>
      </c>
      <c r="D134" s="1">
        <v>44796</v>
      </c>
      <c r="E134" t="str">
        <f>IF(Table2[[#This Row],[Time]]-"20-Jan-2021"&gt;0,"Biden",IF(Table2[[#This Row],[Time]]-"1-Jan-2017"&gt;0, "Trump","Pre-Trump"))</f>
        <v>Biden</v>
      </c>
      <c r="F134" t="s">
        <v>9</v>
      </c>
      <c r="G134" t="s">
        <v>10</v>
      </c>
      <c r="H134" t="s">
        <v>12</v>
      </c>
      <c r="I134" t="s">
        <v>13</v>
      </c>
      <c r="J134" t="s">
        <v>33</v>
      </c>
      <c r="K134" t="s">
        <v>50</v>
      </c>
      <c r="M134" t="s">
        <v>213</v>
      </c>
      <c r="N134" s="2" t="s">
        <v>193</v>
      </c>
    </row>
    <row r="135" spans="3:14" x14ac:dyDescent="0.2">
      <c r="C135">
        <v>130</v>
      </c>
      <c r="D135" s="1">
        <v>44804</v>
      </c>
      <c r="E135" t="str">
        <f>IF(Table2[[#This Row],[Time]]-"20-Jan-2021"&gt;0,"Biden",IF(Table2[[#This Row],[Time]]-"1-Jan-2017"&gt;0, "Trump","Pre-Trump"))</f>
        <v>Biden</v>
      </c>
      <c r="F135" t="s">
        <v>9</v>
      </c>
      <c r="G135" t="s">
        <v>10</v>
      </c>
      <c r="H135" t="s">
        <v>12</v>
      </c>
      <c r="I135" t="s">
        <v>13</v>
      </c>
      <c r="J135" t="s">
        <v>33</v>
      </c>
      <c r="K135" t="s">
        <v>50</v>
      </c>
      <c r="L135" t="s">
        <v>175</v>
      </c>
      <c r="M135" t="s">
        <v>164</v>
      </c>
      <c r="N135" s="2" t="s">
        <v>116</v>
      </c>
    </row>
    <row r="136" spans="3:14" x14ac:dyDescent="0.2">
      <c r="C136">
        <v>131</v>
      </c>
      <c r="D136" s="1">
        <v>44841</v>
      </c>
      <c r="E136" t="str">
        <f>IF(Table2[[#This Row],[Time]]-"20-Jan-2021"&gt;0,"Biden",IF(Table2[[#This Row],[Time]]-"1-Jan-2017"&gt;0, "Trump","Pre-Trump"))</f>
        <v>Biden</v>
      </c>
      <c r="F136" t="s">
        <v>9</v>
      </c>
      <c r="G136" t="s">
        <v>10</v>
      </c>
      <c r="H136" t="s">
        <v>12</v>
      </c>
      <c r="I136" t="s">
        <v>13</v>
      </c>
      <c r="J136" t="s">
        <v>33</v>
      </c>
      <c r="K136" t="s">
        <v>50</v>
      </c>
      <c r="L136" t="s">
        <v>175</v>
      </c>
      <c r="M136" t="s">
        <v>163</v>
      </c>
      <c r="N136" s="2" t="s">
        <v>116</v>
      </c>
    </row>
    <row r="137" spans="3:14" x14ac:dyDescent="0.2">
      <c r="C137">
        <v>132</v>
      </c>
      <c r="D137" s="1">
        <v>44890</v>
      </c>
      <c r="E137" t="str">
        <f>IF(Table2[[#This Row],[Time]]-"20-Jan-2021"&gt;0,"Biden",IF(Table2[[#This Row],[Time]]-"1-Jan-2017"&gt;0, "Trump","Pre-Trump"))</f>
        <v>Biden</v>
      </c>
      <c r="F137" t="s">
        <v>10</v>
      </c>
      <c r="G137" t="s">
        <v>9</v>
      </c>
      <c r="H137" t="s">
        <v>12</v>
      </c>
      <c r="I137" t="s">
        <v>16</v>
      </c>
      <c r="J137" t="s">
        <v>33</v>
      </c>
      <c r="K137" t="s">
        <v>70</v>
      </c>
      <c r="M137" t="s">
        <v>212</v>
      </c>
      <c r="N137" s="2" t="s">
        <v>193</v>
      </c>
    </row>
    <row r="138" spans="3:14" x14ac:dyDescent="0.2">
      <c r="C138">
        <v>133</v>
      </c>
      <c r="D138" s="1">
        <v>44904</v>
      </c>
      <c r="E138" t="str">
        <f>IF(Table2[[#This Row],[Time]]-"20-Jan-2021"&gt;0,"Biden",IF(Table2[[#This Row],[Time]]-"1-Jan-2017"&gt;0, "Trump","Pre-Trump"))</f>
        <v>Biden</v>
      </c>
      <c r="F138" t="s">
        <v>110</v>
      </c>
      <c r="G138" t="s">
        <v>9</v>
      </c>
      <c r="H138" t="s">
        <v>39</v>
      </c>
      <c r="I138" t="s">
        <v>16</v>
      </c>
      <c r="J138" t="s">
        <v>33</v>
      </c>
      <c r="K138" t="s">
        <v>112</v>
      </c>
      <c r="L138" t="s">
        <v>174</v>
      </c>
      <c r="M138" t="s">
        <v>111</v>
      </c>
      <c r="N138" s="2" t="s">
        <v>73</v>
      </c>
    </row>
    <row r="139" spans="3:14" x14ac:dyDescent="0.2">
      <c r="C139">
        <v>134</v>
      </c>
      <c r="D139" s="1">
        <v>44911</v>
      </c>
      <c r="E139" t="str">
        <f>IF(Table2[[#This Row],[Time]]-"20-Jan-2021"&gt;0,"Biden",IF(Table2[[#This Row],[Time]]-"1-Jan-2017"&gt;0, "Trump","Pre-Trump"))</f>
        <v>Biden</v>
      </c>
      <c r="F139" t="s">
        <v>9</v>
      </c>
      <c r="G139" t="s">
        <v>10</v>
      </c>
      <c r="H139" t="s">
        <v>12</v>
      </c>
      <c r="I139" t="s">
        <v>16</v>
      </c>
      <c r="J139" t="s">
        <v>33</v>
      </c>
      <c r="K139" t="s">
        <v>70</v>
      </c>
      <c r="M139" t="s">
        <v>211</v>
      </c>
      <c r="N139" s="2" t="s">
        <v>193</v>
      </c>
    </row>
    <row r="140" spans="3:14" x14ac:dyDescent="0.2">
      <c r="C140">
        <v>135</v>
      </c>
      <c r="D140" s="8">
        <v>44958</v>
      </c>
      <c r="E140" t="str">
        <f>IF(Table2[[#This Row],[Time]]-"20-Jan-2021"&gt;0,"Biden",IF(Table2[[#This Row],[Time]]-"1-Jan-2017"&gt;0, "Trump","Pre-Trump"))</f>
        <v>Biden</v>
      </c>
      <c r="F140" t="s">
        <v>131</v>
      </c>
      <c r="G140" t="s">
        <v>131</v>
      </c>
      <c r="H140" t="s">
        <v>165</v>
      </c>
      <c r="I140" t="s">
        <v>13</v>
      </c>
      <c r="J140" t="s">
        <v>33</v>
      </c>
      <c r="K140" t="s">
        <v>29</v>
      </c>
      <c r="M140" t="s">
        <v>275</v>
      </c>
      <c r="N140" s="4" t="s">
        <v>274</v>
      </c>
    </row>
    <row r="141" spans="3:14" x14ac:dyDescent="0.2">
      <c r="C141">
        <v>136</v>
      </c>
      <c r="D141" s="1">
        <v>44960</v>
      </c>
      <c r="E141" t="str">
        <f>IF(Table2[[#This Row],[Time]]-"20-Jan-2021"&gt;0,"Biden",IF(Table2[[#This Row],[Time]]-"1-Jan-2017"&gt;0, "Trump","Pre-Trump"))</f>
        <v>Biden</v>
      </c>
      <c r="F141" t="s">
        <v>9</v>
      </c>
      <c r="G141" t="s">
        <v>113</v>
      </c>
      <c r="H141" t="s">
        <v>39</v>
      </c>
      <c r="I141" t="s">
        <v>16</v>
      </c>
      <c r="J141" t="s">
        <v>33</v>
      </c>
      <c r="K141" t="s">
        <v>70</v>
      </c>
      <c r="L141" t="s">
        <v>173</v>
      </c>
      <c r="M141" t="s">
        <v>115</v>
      </c>
      <c r="N141" s="2" t="s">
        <v>116</v>
      </c>
    </row>
    <row r="142" spans="3:14" x14ac:dyDescent="0.2">
      <c r="C142">
        <v>137</v>
      </c>
      <c r="D142" s="1">
        <v>44972</v>
      </c>
      <c r="E142" t="str">
        <f>IF(Table2[[#This Row],[Time]]-"20-Jan-2021"&gt;0,"Biden",IF(Table2[[#This Row],[Time]]-"1-Jan-2017"&gt;0, "Trump","Pre-Trump"))</f>
        <v>Biden</v>
      </c>
      <c r="F142" t="s">
        <v>10</v>
      </c>
      <c r="G142" t="s">
        <v>9</v>
      </c>
      <c r="H142" t="s">
        <v>12</v>
      </c>
      <c r="I142" t="s">
        <v>16</v>
      </c>
      <c r="J142" t="s">
        <v>33</v>
      </c>
      <c r="K142" t="s">
        <v>70</v>
      </c>
      <c r="M142" t="s">
        <v>210</v>
      </c>
      <c r="N142" s="2" t="s">
        <v>193</v>
      </c>
    </row>
    <row r="143" spans="3:14" x14ac:dyDescent="0.2">
      <c r="C143">
        <v>138</v>
      </c>
      <c r="D143" s="1">
        <v>44973</v>
      </c>
      <c r="E143" t="str">
        <f>IF(Table2[[#This Row],[Time]]-"20-Jan-2021"&gt;0,"Biden",IF(Table2[[#This Row],[Time]]-"1-Jan-2017"&gt;0, "Trump","Pre-Trump"))</f>
        <v>Biden</v>
      </c>
      <c r="F143" t="s">
        <v>10</v>
      </c>
      <c r="G143" t="s">
        <v>9</v>
      </c>
      <c r="H143" t="s">
        <v>12</v>
      </c>
      <c r="I143" t="s">
        <v>13</v>
      </c>
      <c r="J143" t="s">
        <v>33</v>
      </c>
      <c r="K143" t="s">
        <v>50</v>
      </c>
      <c r="M143" t="s">
        <v>209</v>
      </c>
      <c r="N143" s="2" t="s">
        <v>193</v>
      </c>
    </row>
    <row r="144" spans="3:14" x14ac:dyDescent="0.2">
      <c r="C144">
        <v>139</v>
      </c>
      <c r="D144" s="1">
        <v>44981</v>
      </c>
      <c r="E144" t="str">
        <f>IF(Table2[[#This Row],[Time]]-"20-Jan-2021"&gt;0,"Biden",IF(Table2[[#This Row],[Time]]-"1-Jan-2017"&gt;0, "Trump","Pre-Trump"))</f>
        <v>Biden</v>
      </c>
      <c r="F144" t="s">
        <v>9</v>
      </c>
      <c r="G144" t="s">
        <v>125</v>
      </c>
      <c r="H144" t="s">
        <v>12</v>
      </c>
      <c r="I144" t="s">
        <v>16</v>
      </c>
      <c r="J144" t="s">
        <v>33</v>
      </c>
      <c r="K144" t="s">
        <v>35</v>
      </c>
      <c r="L144" t="s">
        <v>174</v>
      </c>
      <c r="M144" t="s">
        <v>126</v>
      </c>
      <c r="N144" s="2" t="s">
        <v>116</v>
      </c>
    </row>
    <row r="145" spans="3:14" x14ac:dyDescent="0.2">
      <c r="C145">
        <v>140</v>
      </c>
      <c r="D145" s="1">
        <v>44987</v>
      </c>
      <c r="E145" t="str">
        <f>IF(Table2[[#This Row],[Time]]-"20-Jan-2021"&gt;0,"Biden",IF(Table2[[#This Row],[Time]]-"1-Jan-2017"&gt;0, "Trump","Pre-Trump"))</f>
        <v>Biden</v>
      </c>
      <c r="F145" t="s">
        <v>9</v>
      </c>
      <c r="G145" t="s">
        <v>207</v>
      </c>
      <c r="H145" t="s">
        <v>39</v>
      </c>
      <c r="I145" t="s">
        <v>13</v>
      </c>
      <c r="J145" t="s">
        <v>33</v>
      </c>
      <c r="K145" t="s">
        <v>50</v>
      </c>
      <c r="M145" t="s">
        <v>208</v>
      </c>
      <c r="N145" s="2" t="s">
        <v>193</v>
      </c>
    </row>
    <row r="146" spans="3:14" x14ac:dyDescent="0.2">
      <c r="C146">
        <v>141</v>
      </c>
      <c r="D146" s="1">
        <v>44993</v>
      </c>
      <c r="E146" t="str">
        <f>IF(Table2[[#This Row],[Time]]-"20-Jan-2021"&gt;0,"Biden",IF(Table2[[#This Row],[Time]]-"1-Jan-2017"&gt;0, "Trump","Pre-Trump"))</f>
        <v>Biden</v>
      </c>
      <c r="F146" t="s">
        <v>161</v>
      </c>
      <c r="G146" t="s">
        <v>10</v>
      </c>
      <c r="H146" t="s">
        <v>12</v>
      </c>
      <c r="I146" t="s">
        <v>13</v>
      </c>
      <c r="J146" t="s">
        <v>33</v>
      </c>
      <c r="K146" t="s">
        <v>50</v>
      </c>
      <c r="L146" t="s">
        <v>175</v>
      </c>
      <c r="M146" t="s">
        <v>162</v>
      </c>
      <c r="N146" s="2" t="s">
        <v>116</v>
      </c>
    </row>
    <row r="147" spans="3:14" x14ac:dyDescent="0.2">
      <c r="C147">
        <v>142</v>
      </c>
      <c r="D147" s="1">
        <v>45016</v>
      </c>
      <c r="E147" t="str">
        <f>IF(Table2[[#This Row],[Time]]-"20-Jan-2021"&gt;0,"Biden",IF(Table2[[#This Row],[Time]]-"1-Jan-2017"&gt;0, "Trump","Pre-Trump"))</f>
        <v>Biden</v>
      </c>
      <c r="F147" t="s">
        <v>129</v>
      </c>
      <c r="G147" t="s">
        <v>113</v>
      </c>
      <c r="H147" t="s">
        <v>39</v>
      </c>
      <c r="I147" t="s">
        <v>13</v>
      </c>
      <c r="J147" t="s">
        <v>33</v>
      </c>
      <c r="K147" t="s">
        <v>50</v>
      </c>
      <c r="L147" t="s">
        <v>175</v>
      </c>
      <c r="M147" t="s">
        <v>160</v>
      </c>
      <c r="N147" s="2" t="s">
        <v>116</v>
      </c>
    </row>
    <row r="148" spans="3:14" x14ac:dyDescent="0.2">
      <c r="C148">
        <v>143</v>
      </c>
      <c r="D148" s="1">
        <v>45023</v>
      </c>
      <c r="E148" t="str">
        <f>IF(Table2[[#This Row],[Time]]-"20-Jan-2021"&gt;0,"Biden",IF(Table2[[#This Row],[Time]]-"1-Jan-2017"&gt;0, "Trump","Pre-Trump"))</f>
        <v>Biden</v>
      </c>
      <c r="F148" t="s">
        <v>134</v>
      </c>
      <c r="G148" t="s">
        <v>134</v>
      </c>
      <c r="H148" t="s">
        <v>165</v>
      </c>
      <c r="I148" t="s">
        <v>13</v>
      </c>
      <c r="J148" t="s">
        <v>33</v>
      </c>
      <c r="K148" t="s">
        <v>29</v>
      </c>
      <c r="M148" t="s">
        <v>280</v>
      </c>
      <c r="N148" s="2" t="s">
        <v>281</v>
      </c>
    </row>
    <row r="149" spans="3:14" x14ac:dyDescent="0.2">
      <c r="C149">
        <v>144</v>
      </c>
      <c r="D149" s="1">
        <v>45028</v>
      </c>
      <c r="E149" t="str">
        <f>IF(Table2[[#This Row],[Time]]-"20-Jan-2021"&gt;0,"Biden",IF(Table2[[#This Row],[Time]]-"1-Jan-2017"&gt;0, "Trump","Pre-Trump"))</f>
        <v>Biden</v>
      </c>
      <c r="F149" t="s">
        <v>9</v>
      </c>
      <c r="G149" t="s">
        <v>207</v>
      </c>
      <c r="H149" t="s">
        <v>39</v>
      </c>
      <c r="I149" t="s">
        <v>13</v>
      </c>
      <c r="J149" t="s">
        <v>33</v>
      </c>
      <c r="K149" t="s">
        <v>50</v>
      </c>
      <c r="L149" t="s">
        <v>175</v>
      </c>
      <c r="M149" t="s">
        <v>206</v>
      </c>
      <c r="N149" s="2" t="s">
        <v>193</v>
      </c>
    </row>
    <row r="150" spans="3:14" x14ac:dyDescent="0.2">
      <c r="C150">
        <v>145</v>
      </c>
      <c r="D150" s="1">
        <v>45063</v>
      </c>
      <c r="E150" t="str">
        <f>IF(Table2[[#This Row],[Time]]-"20-Jan-2021"&gt;0,"Biden",IF(Table2[[#This Row],[Time]]-"1-Jan-2017"&gt;0, "Trump","Pre-Trump"))</f>
        <v>Biden</v>
      </c>
      <c r="F150" t="s">
        <v>9</v>
      </c>
      <c r="G150" t="s">
        <v>10</v>
      </c>
      <c r="H150" t="s">
        <v>12</v>
      </c>
      <c r="I150" t="s">
        <v>13</v>
      </c>
      <c r="J150" t="s">
        <v>34</v>
      </c>
      <c r="K150" t="s">
        <v>49</v>
      </c>
      <c r="L150" t="s">
        <v>204</v>
      </c>
      <c r="M150" t="s">
        <v>205</v>
      </c>
      <c r="N150" s="2" t="s">
        <v>193</v>
      </c>
    </row>
    <row r="151" spans="3:14" x14ac:dyDescent="0.2">
      <c r="C151">
        <v>146</v>
      </c>
      <c r="D151" s="1">
        <v>45067</v>
      </c>
      <c r="E151" t="str">
        <f>IF(Table2[[#This Row],[Time]]-"20-Jan-2021"&gt;0,"Biden",IF(Table2[[#This Row],[Time]]-"1-Jan-2017"&gt;0, "Trump","Pre-Trump"))</f>
        <v>Biden</v>
      </c>
      <c r="F151" t="s">
        <v>10</v>
      </c>
      <c r="G151" t="s">
        <v>9</v>
      </c>
      <c r="H151" t="s">
        <v>12</v>
      </c>
      <c r="I151" t="s">
        <v>13</v>
      </c>
      <c r="J151" t="s">
        <v>33</v>
      </c>
      <c r="K151" t="s">
        <v>49</v>
      </c>
      <c r="L151" t="s">
        <v>175</v>
      </c>
      <c r="M151" t="s">
        <v>159</v>
      </c>
      <c r="N151" s="2" t="s">
        <v>116</v>
      </c>
    </row>
    <row r="152" spans="3:14" x14ac:dyDescent="0.2">
      <c r="C152">
        <v>147</v>
      </c>
      <c r="D152" s="1">
        <v>45076</v>
      </c>
      <c r="E152" t="str">
        <f>IF(Table2[[#This Row],[Time]]-"20-Jan-2021"&gt;0,"Biden",IF(Table2[[#This Row],[Time]]-"1-Jan-2017"&gt;0, "Trump","Pre-Trump"))</f>
        <v>Biden</v>
      </c>
      <c r="F152" t="s">
        <v>9</v>
      </c>
      <c r="G152" t="s">
        <v>10</v>
      </c>
      <c r="H152" t="s">
        <v>12</v>
      </c>
      <c r="I152" t="s">
        <v>16</v>
      </c>
      <c r="J152" t="s">
        <v>33</v>
      </c>
      <c r="K152" t="s">
        <v>168</v>
      </c>
      <c r="L152" t="s">
        <v>201</v>
      </c>
      <c r="M152" t="s">
        <v>202</v>
      </c>
      <c r="N152" s="2" t="s">
        <v>193</v>
      </c>
    </row>
    <row r="153" spans="3:14" x14ac:dyDescent="0.2">
      <c r="C153">
        <v>148</v>
      </c>
      <c r="D153" s="1">
        <v>45076</v>
      </c>
      <c r="E153" t="str">
        <f>IF(Table2[[#This Row],[Time]]-"20-Jan-2021"&gt;0,"Biden",IF(Table2[[#This Row],[Time]]-"1-Jan-2017"&gt;0, "Trump","Pre-Trump"))</f>
        <v>Biden</v>
      </c>
      <c r="F153" t="s">
        <v>10</v>
      </c>
      <c r="G153" t="s">
        <v>9</v>
      </c>
      <c r="H153" t="s">
        <v>12</v>
      </c>
      <c r="I153" t="s">
        <v>16</v>
      </c>
      <c r="J153" t="s">
        <v>33</v>
      </c>
      <c r="K153" t="s">
        <v>70</v>
      </c>
      <c r="M153" t="s">
        <v>203</v>
      </c>
      <c r="N153" s="2" t="s">
        <v>193</v>
      </c>
    </row>
    <row r="154" spans="3:14" x14ac:dyDescent="0.2">
      <c r="C154">
        <v>149</v>
      </c>
      <c r="D154" s="1">
        <v>45102</v>
      </c>
      <c r="E154" t="str">
        <f>IF(Table2[[#This Row],[Time]]-"20-Jan-2021"&gt;0,"Biden",IF(Table2[[#This Row],[Time]]-"1-Jan-2017"&gt;0, "Trump","Pre-Trump"))</f>
        <v>Biden</v>
      </c>
      <c r="F154" t="s">
        <v>244</v>
      </c>
      <c r="G154" t="s">
        <v>9</v>
      </c>
      <c r="H154" t="s">
        <v>12</v>
      </c>
      <c r="I154" t="s">
        <v>16</v>
      </c>
      <c r="J154" t="s">
        <v>33</v>
      </c>
      <c r="K154" t="s">
        <v>35</v>
      </c>
      <c r="L154" t="s">
        <v>283</v>
      </c>
      <c r="M154" t="s">
        <v>284</v>
      </c>
      <c r="N154" s="2" t="s">
        <v>285</v>
      </c>
    </row>
    <row r="155" spans="3:14" x14ac:dyDescent="0.2">
      <c r="C155">
        <v>150</v>
      </c>
      <c r="D155" s="1">
        <v>45110</v>
      </c>
      <c r="E155" t="str">
        <f>IF(Table2[[#This Row],[Time]]-"20-Jan-2021"&gt;0,"Biden",IF(Table2[[#This Row],[Time]]-"1-Jan-2017"&gt;0, "Trump","Pre-Trump"))</f>
        <v>Biden</v>
      </c>
      <c r="F155" t="s">
        <v>10</v>
      </c>
      <c r="G155" t="s">
        <v>113</v>
      </c>
      <c r="H155" t="s">
        <v>39</v>
      </c>
      <c r="I155" t="s">
        <v>16</v>
      </c>
      <c r="J155" t="s">
        <v>33</v>
      </c>
      <c r="K155" t="s">
        <v>50</v>
      </c>
      <c r="L155" t="s">
        <v>176</v>
      </c>
      <c r="M155" t="s">
        <v>114</v>
      </c>
      <c r="N155" s="2" t="s">
        <v>200</v>
      </c>
    </row>
    <row r="156" spans="3:14" x14ac:dyDescent="0.2">
      <c r="C156">
        <v>151</v>
      </c>
      <c r="D156" s="1">
        <v>45147</v>
      </c>
      <c r="E156" t="str">
        <f>IF(Table2[[#This Row],[Time]]-"20-Jan-2021"&gt;0,"Biden",IF(Table2[[#This Row],[Time]]-"1-Jan-2017"&gt;0, "Trump","Pre-Trump"))</f>
        <v>Biden</v>
      </c>
      <c r="F156" t="s">
        <v>9</v>
      </c>
      <c r="G156" t="s">
        <v>10</v>
      </c>
      <c r="H156" t="s">
        <v>12</v>
      </c>
      <c r="I156" t="s">
        <v>13</v>
      </c>
      <c r="J156" t="s">
        <v>33</v>
      </c>
      <c r="K156" t="s">
        <v>105</v>
      </c>
      <c r="L156" t="s">
        <v>199</v>
      </c>
      <c r="M156" t="s">
        <v>198</v>
      </c>
      <c r="N156" s="2" t="s">
        <v>193</v>
      </c>
    </row>
    <row r="157" spans="3:14" x14ac:dyDescent="0.2">
      <c r="C157">
        <v>152</v>
      </c>
      <c r="D157" s="1">
        <v>45159</v>
      </c>
      <c r="E157" t="str">
        <f>IF(Table2[[#This Row],[Time]]-"20-Jan-2021"&gt;0,"Biden",IF(Table2[[#This Row],[Time]]-"1-Jan-2017"&gt;0, "Trump","Pre-Trump"))</f>
        <v>Biden</v>
      </c>
      <c r="F157" t="s">
        <v>9</v>
      </c>
      <c r="G157" t="s">
        <v>10</v>
      </c>
      <c r="H157" t="s">
        <v>12</v>
      </c>
      <c r="I157" t="s">
        <v>13</v>
      </c>
      <c r="J157" t="s">
        <v>33</v>
      </c>
      <c r="K157" t="s">
        <v>185</v>
      </c>
      <c r="M157" t="s">
        <v>197</v>
      </c>
      <c r="N157" s="2" t="s">
        <v>193</v>
      </c>
    </row>
    <row r="158" spans="3:14" x14ac:dyDescent="0.2">
      <c r="C158">
        <v>153</v>
      </c>
      <c r="D158" s="1">
        <v>45176</v>
      </c>
      <c r="E158" t="str">
        <f>IF(Table2[[#This Row],[Time]]-"20-Jan-2021"&gt;0,"Biden",IF(Table2[[#This Row],[Time]]-"1-Jan-2017"&gt;0, "Trump","Pre-Trump"))</f>
        <v>Biden</v>
      </c>
      <c r="F158" t="s">
        <v>141</v>
      </c>
      <c r="G158" t="s">
        <v>9</v>
      </c>
      <c r="H158" t="s">
        <v>12</v>
      </c>
      <c r="I158" t="s">
        <v>16</v>
      </c>
      <c r="J158" t="s">
        <v>33</v>
      </c>
      <c r="K158" t="s">
        <v>70</v>
      </c>
      <c r="M158" t="s">
        <v>242</v>
      </c>
      <c r="N158" s="2" t="s">
        <v>243</v>
      </c>
    </row>
    <row r="159" spans="3:14" x14ac:dyDescent="0.2">
      <c r="C159">
        <v>154</v>
      </c>
      <c r="D159" s="1">
        <v>45205</v>
      </c>
      <c r="E159" t="str">
        <f>IF(Table2[[#This Row],[Time]]-"20-Jan-2021"&gt;0,"Biden",IF(Table2[[#This Row],[Time]]-"1-Jan-2017"&gt;0, "Trump","Pre-Trump"))</f>
        <v>Biden</v>
      </c>
      <c r="F159" t="s">
        <v>9</v>
      </c>
      <c r="G159" t="s">
        <v>194</v>
      </c>
      <c r="H159" t="s">
        <v>39</v>
      </c>
      <c r="I159" t="s">
        <v>13</v>
      </c>
      <c r="J159" t="s">
        <v>33</v>
      </c>
      <c r="K159" t="s">
        <v>50</v>
      </c>
      <c r="L159" t="s">
        <v>175</v>
      </c>
      <c r="M159" t="s">
        <v>195</v>
      </c>
      <c r="N159" s="2" t="s">
        <v>196</v>
      </c>
    </row>
    <row r="160" spans="3:14" x14ac:dyDescent="0.2">
      <c r="C160">
        <v>155</v>
      </c>
      <c r="D160" s="1">
        <v>45216</v>
      </c>
      <c r="E160" t="str">
        <f>IF(Table2[[#This Row],[Time]]-"20-Jan-2021"&gt;0,"Biden",IF(Table2[[#This Row],[Time]]-"1-Jan-2017"&gt;0, "Trump","Pre-Trump"))</f>
        <v>Biden</v>
      </c>
      <c r="F160" t="s">
        <v>9</v>
      </c>
      <c r="G160" t="s">
        <v>10</v>
      </c>
      <c r="H160" t="s">
        <v>12</v>
      </c>
      <c r="I160" t="s">
        <v>13</v>
      </c>
      <c r="J160" t="s">
        <v>33</v>
      </c>
      <c r="K160" t="s">
        <v>50</v>
      </c>
      <c r="L160" t="s">
        <v>175</v>
      </c>
      <c r="M160" t="s">
        <v>192</v>
      </c>
      <c r="N160" s="2" t="s">
        <v>193</v>
      </c>
    </row>
  </sheetData>
  <hyperlinks>
    <hyperlink ref="N94" r:id="rId1" xr:uid="{0A2B926B-7C61-104A-99B2-DEB8A7AB22F3}"/>
    <hyperlink ref="N88" r:id="rId2" xr:uid="{333180CB-7BB7-1F4E-86FF-7E236DB4B8A1}"/>
    <hyperlink ref="N91" r:id="rId3" xr:uid="{73B36075-62AC-C14F-94D5-19E4935BF164}"/>
    <hyperlink ref="N92" r:id="rId4" xr:uid="{6B6C6645-F8E2-B44F-8487-8BB1A09D46BA}"/>
    <hyperlink ref="N93" r:id="rId5" xr:uid="{D9A96CC6-50B9-5341-A4AE-C4BB1D770D3D}"/>
    <hyperlink ref="N95" r:id="rId6" xr:uid="{08A6E3E9-052E-BB4B-84C0-6F666AC9D838}"/>
    <hyperlink ref="N96" r:id="rId7" xr:uid="{B3B45709-0C63-3340-8010-44EFB5F7F259}"/>
    <hyperlink ref="N97" r:id="rId8" xr:uid="{12D87BA4-26EC-864F-A728-8E667F01C107}"/>
    <hyperlink ref="N99" r:id="rId9" display="https://www.reuters.com/world/g7-counter-chinas-belt-road-with-infrastructure-project-senior-us-official-2021-06-12/;" xr:uid="{6B7536B4-699C-3448-92D7-1B0C1242B5D7}"/>
    <hyperlink ref="N100" r:id="rId10" xr:uid="{B4FA58D9-B4BE-924E-96A0-6AE6BAC37061}"/>
    <hyperlink ref="N101" r:id="rId11" xr:uid="{9AEDD17E-4DFC-5E4D-85A8-A1CA1D66EEE6}"/>
    <hyperlink ref="N102" r:id="rId12" xr:uid="{D76715F2-A70E-BF46-9A93-70C08E431F3D}"/>
    <hyperlink ref="N103" r:id="rId13" xr:uid="{74877D76-0515-FB43-BDC4-6ADD5E04E026}"/>
    <hyperlink ref="N105" r:id="rId14" xr:uid="{B3708935-3AAA-334A-B3D2-154275585693}"/>
    <hyperlink ref="N8" r:id="rId15" xr:uid="{F0D9E8B4-08EC-9544-A86B-E807CE14AEDD}"/>
    <hyperlink ref="N9" r:id="rId16" xr:uid="{A47DD4EB-EB8D-4947-A8C1-B508311D7CEF}"/>
    <hyperlink ref="N14" r:id="rId17" xr:uid="{6F13B9F3-F6B5-534E-A0CB-4994B91C567F}"/>
    <hyperlink ref="N15" r:id="rId18" xr:uid="{FC4FB9C5-ACC8-F041-9696-10A083FF15BC}"/>
    <hyperlink ref="N32" r:id="rId19" xr:uid="{BE2D7099-A457-2649-B0E2-EF40DE383FA0}"/>
    <hyperlink ref="N47" r:id="rId20" xr:uid="{2787E28D-815D-5949-B8C8-175D2193523F}"/>
    <hyperlink ref="N49" r:id="rId21" xr:uid="{43496AE9-50C3-9949-881E-D137A026E222}"/>
    <hyperlink ref="N33" r:id="rId22" xr:uid="{8F350FAB-A355-F841-A3AB-557AFD6503E6}"/>
    <hyperlink ref="N57" r:id="rId23" xr:uid="{505E2278-85F8-544D-981A-E82DF96F9FDB}"/>
    <hyperlink ref="N58" r:id="rId24" xr:uid="{176EE7BF-18AE-8F4F-BEE1-4BC7566A0A1F}"/>
    <hyperlink ref="N59" r:id="rId25" xr:uid="{9DE454C2-C22D-1044-A6EC-80254C18E22D}"/>
    <hyperlink ref="N24" r:id="rId26" xr:uid="{C07CBF98-505F-C844-AF60-3644F2F86D27}"/>
    <hyperlink ref="N25" r:id="rId27" xr:uid="{D2959D62-5DAC-B440-AEBC-E37CE9CEDE1A}"/>
    <hyperlink ref="N30" r:id="rId28" xr:uid="{7853B07C-F35E-6947-B525-BD3C61ACD0C3}"/>
    <hyperlink ref="N31" r:id="rId29" xr:uid="{5F84D15D-2AA8-074B-97F7-1CFAB078CA3C}"/>
    <hyperlink ref="N141" r:id="rId30" xr:uid="{4CAAC900-169B-5C43-9A55-B84D4C5E329E}"/>
    <hyperlink ref="N130" r:id="rId31" xr:uid="{CE61555F-E697-BC4E-B70D-9EF5B21C8B88}"/>
    <hyperlink ref="N120" r:id="rId32" xr:uid="{A6F49B95-AA13-DF49-823D-FB6384AA7F8A}"/>
    <hyperlink ref="N86" r:id="rId33" xr:uid="{BEA8B371-27DD-D84A-BA7D-3F0EED0282A3}"/>
    <hyperlink ref="N18" r:id="rId34" xr:uid="{66423159-9933-3E42-BA0A-3603494A5F1F}"/>
    <hyperlink ref="N29" r:id="rId35" xr:uid="{E1E64BE2-35BA-5E40-B6BC-D2DF71B19024}"/>
    <hyperlink ref="N17" r:id="rId36" xr:uid="{5B254A8A-A429-A347-B25A-BAE0E1EA6980}"/>
    <hyperlink ref="N144" r:id="rId37" xr:uid="{C4A1B688-98AE-2742-ABEC-E77D74493B87}"/>
    <hyperlink ref="N129" r:id="rId38" xr:uid="{DA3F3143-3EDA-134F-9ABF-FFE5ED9EABC5}"/>
    <hyperlink ref="N128" r:id="rId39" xr:uid="{833830EE-DFA8-994E-87ED-166CD372A557}"/>
    <hyperlink ref="N109" r:id="rId40" xr:uid="{F09180AE-6400-CC43-818A-CE31CF121194}"/>
    <hyperlink ref="N110" r:id="rId41" xr:uid="{89C90C88-DCAC-1E48-8DBB-60731C18ECFA}"/>
    <hyperlink ref="N81" r:id="rId42" xr:uid="{771B0384-3DE2-B14E-851C-9E6EC2B6A2F1}"/>
    <hyperlink ref="N76" r:id="rId43" xr:uid="{6A100FA5-B038-154D-B896-2F599E0EBC6D}"/>
    <hyperlink ref="N81:N82" r:id="rId44" display="https://www.piie.com/blogs/trade-and-investment-policy-watch/trumps-trade-war-timeline-date-guide" xr:uid="{1B085526-9E54-6044-A6C2-9F26D789C1C1}"/>
    <hyperlink ref="N67" r:id="rId45" xr:uid="{065C28AF-323E-1C45-AD70-3AEB3249A765}"/>
    <hyperlink ref="N44" r:id="rId46" xr:uid="{C3FBF152-940E-3247-824F-1FCE12ACE93C}"/>
    <hyperlink ref="N40" r:id="rId47" xr:uid="{CFD19BDA-CBEF-D04E-BC84-299918724A40}"/>
    <hyperlink ref="N41" r:id="rId48" xr:uid="{FFFE9C46-E350-D54E-B973-0F29532FCAD0}"/>
    <hyperlink ref="N27" r:id="rId49" xr:uid="{6AAF72F8-35C9-624C-A359-CB865B8F4C2D}"/>
    <hyperlink ref="N23" r:id="rId50" xr:uid="{ED6673CB-5E81-B147-912B-37B043F321E0}"/>
    <hyperlink ref="N22" r:id="rId51" xr:uid="{C4E955DD-5C67-844D-A683-4129479072CC}"/>
    <hyperlink ref="N20" r:id="rId52" xr:uid="{AEADC853-49AE-DE4B-BE94-09C2D6F71A3C}"/>
    <hyperlink ref="N13" r:id="rId53" xr:uid="{BEA6FCA1-04A2-664E-808B-EB14ADCD96C7}"/>
    <hyperlink ref="N12" r:id="rId54" xr:uid="{5F94AC85-D616-A842-AAD2-D6E30659702A}"/>
    <hyperlink ref="N11" r:id="rId55" xr:uid="{9D782F50-9B44-914F-9589-72BE6E33EB7E}"/>
    <hyperlink ref="N10" r:id="rId56" xr:uid="{833DA063-C2F6-3E43-BEB9-4425BDEAA68D}"/>
    <hyperlink ref="N127" r:id="rId57" xr:uid="{9564E094-91BB-FF4A-85D7-D140B7BBD6FB}"/>
    <hyperlink ref="N108" r:id="rId58" xr:uid="{B90FBE56-9D41-EF4A-9101-D370DB1547CF}"/>
    <hyperlink ref="N34" r:id="rId59" xr:uid="{36FB1FE9-D937-644B-8BA8-09DB061BD24E}"/>
    <hyperlink ref="N151" r:id="rId60" xr:uid="{D339DA99-BF08-FA41-84C6-B7CBDEA432CD}"/>
    <hyperlink ref="N147" r:id="rId61" xr:uid="{6BB17D2B-9C9A-A340-A2FE-F049C3F2D7ED}"/>
    <hyperlink ref="N146" r:id="rId62" xr:uid="{FCC66A3E-7BEF-0E45-891A-B87AECB880CD}"/>
    <hyperlink ref="N136" r:id="rId63" xr:uid="{8A7DCD93-08E4-6846-809E-0C2F0539B3D1}"/>
    <hyperlink ref="N135" r:id="rId64" xr:uid="{DC1589CE-2410-5B45-81FB-F198492983F0}"/>
    <hyperlink ref="N132" r:id="rId65" xr:uid="{7F52B2FB-C23E-4B43-8637-26637C966BC6}"/>
    <hyperlink ref="N84" r:id="rId66" xr:uid="{0AC2EC09-D263-DA41-8A20-9F136AA35D7C}"/>
    <hyperlink ref="N78" r:id="rId67" xr:uid="{CAA05C24-7E62-5D48-9BEA-79A9C25028C8}"/>
    <hyperlink ref="N73" r:id="rId68" xr:uid="{7CB2511F-A26B-DE44-8979-1B3F6B8FE798}"/>
    <hyperlink ref="N71" r:id="rId69" xr:uid="{5575BDE5-9051-E94B-9182-67C5CEC92B6E}"/>
    <hyperlink ref="N72" r:id="rId70" xr:uid="{DF643D08-4F92-BD40-8160-05034ACE3D67}"/>
    <hyperlink ref="N68" r:id="rId71" xr:uid="{182CB45E-76C4-1343-8E1E-DC4E1B30705C}"/>
    <hyperlink ref="N51" r:id="rId72" xr:uid="{91B89E5E-3663-594B-A2C8-844E72CCBB52}"/>
    <hyperlink ref="N28" r:id="rId73" xr:uid="{61F9EC94-6512-B94A-9F40-B8F0160BF385}"/>
    <hyperlink ref="N16" r:id="rId74" xr:uid="{19154A7C-AFF6-5441-8DF2-B26A5DA4D6FE}"/>
    <hyperlink ref="N7" r:id="rId75" xr:uid="{271A7874-8646-154A-890D-3D26B8799E2C}"/>
    <hyperlink ref="N6" r:id="rId76" xr:uid="{EEFF0B73-5887-794B-9E89-7E7A7FEE3410}"/>
    <hyperlink ref="N160" r:id="rId77" xr:uid="{92D74F65-9F68-F24C-AB22-66C577C37E16}"/>
    <hyperlink ref="N157" r:id="rId78" xr:uid="{2F6ADFE7-F0E7-6B42-BADE-BD00BAD16F44}"/>
    <hyperlink ref="N156" r:id="rId79" xr:uid="{85CBFDB9-B6F8-4B4E-8A07-4676936AA45C}"/>
    <hyperlink ref="N155" r:id="rId80" xr:uid="{B2E32A00-431D-2041-B258-249F4D03A90A}"/>
    <hyperlink ref="N152" r:id="rId81" xr:uid="{CDB5DBD7-6C11-CD4C-A1C6-A63EB2B7D65D}"/>
    <hyperlink ref="N153" r:id="rId82" xr:uid="{C8E91D34-1C5F-0440-AA12-6F3DD72701D6}"/>
    <hyperlink ref="N150" r:id="rId83" xr:uid="{0272431B-C596-034D-9FFE-51CE177A14FD}"/>
    <hyperlink ref="N149" r:id="rId84" xr:uid="{3AFCCB90-B77C-164B-87D2-33CD1D4AD9BB}"/>
    <hyperlink ref="N145" r:id="rId85" xr:uid="{EFA652C4-279B-0A47-9731-20A6A46A3ECE}"/>
    <hyperlink ref="N143" r:id="rId86" xr:uid="{0E783B12-E613-9841-9D7E-881D3D0BDDCA}"/>
    <hyperlink ref="N142" r:id="rId87" xr:uid="{3F2BEF21-E801-2C40-93C9-434A56867B02}"/>
    <hyperlink ref="N139" r:id="rId88" xr:uid="{82DF7D20-EBEA-E940-8C28-458BB33296DB}"/>
    <hyperlink ref="N137" r:id="rId89" xr:uid="{F3DE4FF9-8B88-CE45-A38D-D1EEA062E646}"/>
    <hyperlink ref="N134" r:id="rId90" xr:uid="{CB2B63BA-3392-5E40-A87B-C87ECBDE11E6}"/>
    <hyperlink ref="N125" r:id="rId91" xr:uid="{8A32DE69-3D36-AA40-8D86-0E8E3D75DB24}"/>
    <hyperlink ref="N126" r:id="rId92" xr:uid="{97527947-C617-F14B-AEB4-55AAC05D548D}"/>
    <hyperlink ref="N123" r:id="rId93" xr:uid="{E355A98A-A4E5-0248-98C9-B9460BB7E9FB}"/>
    <hyperlink ref="N122" r:id="rId94" xr:uid="{355F741D-1DD4-E546-923F-F289E6B0FF02}"/>
    <hyperlink ref="N121" r:id="rId95" xr:uid="{28CABB4F-B722-EF42-87DE-F06F86CE4A36}"/>
    <hyperlink ref="N117" r:id="rId96" xr:uid="{58D7CF8A-7FE4-AB49-B1EA-F83F4679C2AC}"/>
    <hyperlink ref="N118" r:id="rId97" xr:uid="{35CD6C6B-8C56-E044-9C10-C48692E77CDB}"/>
    <hyperlink ref="N116" r:id="rId98" xr:uid="{D01E269D-7378-D049-9D8C-3214DF11AB01}"/>
    <hyperlink ref="N115" r:id="rId99" xr:uid="{72DEC0E1-73BD-444A-A3BE-DAD27C3ACCDC}"/>
    <hyperlink ref="N114" r:id="rId100" xr:uid="{8876DA36-E0C7-C14D-846F-0ACF783ADF86}"/>
    <hyperlink ref="N111" r:id="rId101" xr:uid="{A6C19593-5794-534B-871C-7142AD54A1F5}"/>
    <hyperlink ref="N107" r:id="rId102" xr:uid="{13B3BEDA-EE0C-CB40-B905-B9874F257F88}"/>
    <hyperlink ref="N106" r:id="rId103" xr:uid="{69E9CA84-559C-BD4D-A3BF-188F5360AD33}"/>
    <hyperlink ref="N104" r:id="rId104" xr:uid="{D018057F-4210-994F-9F92-B3FD0486C1F7}"/>
    <hyperlink ref="N98" r:id="rId105" xr:uid="{C11C5049-5543-9149-872C-C674229BA728}"/>
    <hyperlink ref="N89" r:id="rId106" xr:uid="{4F47D97B-6D0A-7D4A-B8B9-BC356AF0A475}"/>
    <hyperlink ref="N90" r:id="rId107" xr:uid="{481EAD54-E2EF-614A-AD71-3297B8F41787}"/>
    <hyperlink ref="N87" r:id="rId108" xr:uid="{68FD9202-4665-1349-85B2-BFFB4E110DA6}"/>
    <hyperlink ref="N19" r:id="rId109" xr:uid="{CA360E6B-9B4E-1B4C-B2FD-C1C983D99283}"/>
    <hyperlink ref="N21" r:id="rId110" xr:uid="{168A1ECF-EC5F-0849-8521-2A2A0589C347}"/>
    <hyperlink ref="N45" r:id="rId111" xr:uid="{0990C4D9-28DA-5740-AE43-9278D4EFAA9A}"/>
    <hyperlink ref="N42" r:id="rId112" location="timeline" xr:uid="{2B8169F5-3E99-4E46-A56E-591CBF39B34D}"/>
    <hyperlink ref="N61" r:id="rId113" xr:uid="{CD48D2C7-22CD-CE4A-B9A5-236C1A5F9EAB}"/>
    <hyperlink ref="N85" r:id="rId114" xr:uid="{F62CE497-A7B6-CC4F-98C2-955324A969D2}"/>
    <hyperlink ref="N64" r:id="rId115" xr:uid="{B47C5DC7-E6E8-964A-A38A-61E7C262F0AC}"/>
    <hyperlink ref="N148" r:id="rId116" xr:uid="{6172AAED-EE9F-7842-9062-1E19BE28F8E1}"/>
  </hyperlinks>
  <pageMargins left="0.7" right="0.7" top="0.75" bottom="0.75" header="0.3" footer="0.3"/>
  <tableParts count="1">
    <tablePart r:id="rId1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BDD2-F552-8940-A99C-9C32242401F1}">
  <dimension ref="C3:O6"/>
  <sheetViews>
    <sheetView workbookViewId="0">
      <selection activeCell="I12" sqref="I12"/>
    </sheetView>
  </sheetViews>
  <sheetFormatPr baseColWidth="10" defaultRowHeight="16" x14ac:dyDescent="0.2"/>
  <cols>
    <col min="1" max="2" width="2.6640625" customWidth="1"/>
    <col min="3" max="3" width="6.33203125" customWidth="1"/>
    <col min="5" max="5" width="12.6640625" customWidth="1"/>
    <col min="8" max="8" width="21" customWidth="1"/>
    <col min="9" max="9" width="18.1640625" customWidth="1"/>
    <col min="10" max="10" width="23.5" customWidth="1"/>
    <col min="11" max="11" width="16.5" customWidth="1"/>
    <col min="12" max="12" width="14.83203125" customWidth="1"/>
    <col min="13" max="13" width="14.1640625" customWidth="1"/>
    <col min="15" max="15" width="11.5" customWidth="1"/>
  </cols>
  <sheetData>
    <row r="3" spans="3:15" x14ac:dyDescent="0.2">
      <c r="C3" t="s">
        <v>254</v>
      </c>
    </row>
    <row r="4" spans="3:15" x14ac:dyDescent="0.2">
      <c r="D4" t="s">
        <v>255</v>
      </c>
    </row>
    <row r="5" spans="3:15" x14ac:dyDescent="0.2">
      <c r="C5" s="7" t="s">
        <v>0</v>
      </c>
      <c r="D5" s="7" t="s">
        <v>1</v>
      </c>
      <c r="E5" s="7" t="s">
        <v>15</v>
      </c>
      <c r="F5" s="7" t="s">
        <v>2</v>
      </c>
      <c r="G5" s="7" t="s">
        <v>3</v>
      </c>
      <c r="H5" s="7" t="s">
        <v>4</v>
      </c>
      <c r="I5" s="7" t="s">
        <v>11</v>
      </c>
      <c r="J5" s="7" t="s">
        <v>32</v>
      </c>
      <c r="K5" s="7" t="s">
        <v>6</v>
      </c>
      <c r="L5" s="7" t="s">
        <v>172</v>
      </c>
      <c r="M5" s="7" t="s">
        <v>5</v>
      </c>
      <c r="N5" s="7" t="s">
        <v>7</v>
      </c>
      <c r="O5" s="7" t="s">
        <v>8</v>
      </c>
    </row>
    <row r="6" spans="3:15" x14ac:dyDescent="0.2">
      <c r="C6" s="3">
        <v>1</v>
      </c>
      <c r="D6" s="5">
        <v>37627</v>
      </c>
      <c r="E6" s="3" t="str">
        <f>IF(Table2[[#This Row],[Time]]-"20-Jan-2021"&gt;0,"Biden",IF(Table2[[#This Row],[Time]]-"1-Jan-2017"&gt;0, "Trump","Pre-Trump"))</f>
        <v>Pre-Trump</v>
      </c>
      <c r="F6" s="3" t="s">
        <v>248</v>
      </c>
      <c r="G6" s="3" t="s">
        <v>249</v>
      </c>
      <c r="H6" s="3" t="s">
        <v>12</v>
      </c>
      <c r="I6" s="3" t="s">
        <v>250</v>
      </c>
      <c r="J6" s="3" t="s">
        <v>33</v>
      </c>
      <c r="K6" s="3" t="s">
        <v>43</v>
      </c>
      <c r="L6" s="3" t="s">
        <v>251</v>
      </c>
      <c r="M6" s="3" t="s">
        <v>252</v>
      </c>
      <c r="N6" s="6" t="s">
        <v>253</v>
      </c>
      <c r="O6"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A3B67-6A45-954A-9CC2-5B73360D44E9}">
  <dimension ref="B5:N16"/>
  <sheetViews>
    <sheetView workbookViewId="0">
      <selection activeCell="L9" sqref="L9"/>
    </sheetView>
  </sheetViews>
  <sheetFormatPr baseColWidth="10" defaultRowHeight="16" x14ac:dyDescent="0.2"/>
  <cols>
    <col min="4" max="4" width="12.6640625" customWidth="1"/>
    <col min="7" max="7" width="21" customWidth="1"/>
    <col min="8" max="8" width="18.1640625" customWidth="1"/>
    <col min="9" max="9" width="23.5" customWidth="1"/>
    <col min="10" max="10" width="16.5" customWidth="1"/>
    <col min="11" max="11" width="14.83203125" customWidth="1"/>
    <col min="12" max="12" width="14.1640625" customWidth="1"/>
    <col min="14" max="14" width="11.5" customWidth="1"/>
  </cols>
  <sheetData>
    <row r="5" spans="2:14" x14ac:dyDescent="0.2">
      <c r="B5" s="7" t="s">
        <v>0</v>
      </c>
      <c r="C5" s="7" t="s">
        <v>1</v>
      </c>
      <c r="D5" s="7" t="s">
        <v>15</v>
      </c>
      <c r="E5" s="7" t="s">
        <v>2</v>
      </c>
      <c r="F5" s="7" t="s">
        <v>3</v>
      </c>
      <c r="G5" s="7" t="s">
        <v>4</v>
      </c>
      <c r="H5" s="7" t="s">
        <v>11</v>
      </c>
      <c r="I5" s="7" t="s">
        <v>32</v>
      </c>
      <c r="J5" s="7" t="s">
        <v>6</v>
      </c>
      <c r="K5" s="7" t="s">
        <v>172</v>
      </c>
      <c r="L5" s="7" t="s">
        <v>5</v>
      </c>
      <c r="M5" s="7" t="s">
        <v>7</v>
      </c>
      <c r="N5" s="7" t="s">
        <v>8</v>
      </c>
    </row>
    <row r="6" spans="2:14" x14ac:dyDescent="0.2">
      <c r="B6" s="3">
        <v>1</v>
      </c>
      <c r="C6" s="5" t="s">
        <v>256</v>
      </c>
      <c r="D6" s="3" t="s">
        <v>266</v>
      </c>
      <c r="E6" s="3" t="s">
        <v>9</v>
      </c>
      <c r="F6" s="3" t="s">
        <v>129</v>
      </c>
      <c r="G6" s="3" t="s">
        <v>12</v>
      </c>
      <c r="H6" s="3" t="s">
        <v>16</v>
      </c>
      <c r="I6" s="3" t="s">
        <v>33</v>
      </c>
      <c r="J6" s="3" t="s">
        <v>297</v>
      </c>
      <c r="K6" s="3"/>
      <c r="L6" s="3" t="s">
        <v>257</v>
      </c>
      <c r="M6" s="6" t="s">
        <v>258</v>
      </c>
      <c r="N6" s="3"/>
    </row>
    <row r="7" spans="2:14" x14ac:dyDescent="0.2">
      <c r="B7">
        <v>2</v>
      </c>
      <c r="C7" s="1">
        <v>31312</v>
      </c>
      <c r="D7" t="s">
        <v>266</v>
      </c>
      <c r="E7" t="s">
        <v>292</v>
      </c>
      <c r="F7" t="s">
        <v>129</v>
      </c>
      <c r="G7" t="s">
        <v>259</v>
      </c>
      <c r="H7" t="s">
        <v>260</v>
      </c>
      <c r="I7" t="s">
        <v>33</v>
      </c>
      <c r="J7" t="s">
        <v>296</v>
      </c>
      <c r="L7" t="s">
        <v>262</v>
      </c>
      <c r="M7" t="s">
        <v>261</v>
      </c>
    </row>
    <row r="8" spans="2:14" x14ac:dyDescent="0.2">
      <c r="B8" s="3">
        <v>3</v>
      </c>
      <c r="C8" s="1">
        <v>31891</v>
      </c>
      <c r="D8" t="s">
        <v>266</v>
      </c>
      <c r="E8" t="s">
        <v>9</v>
      </c>
      <c r="F8" t="s">
        <v>129</v>
      </c>
      <c r="G8" t="s">
        <v>12</v>
      </c>
      <c r="H8" t="s">
        <v>16</v>
      </c>
      <c r="I8" t="s">
        <v>33</v>
      </c>
      <c r="J8" t="s">
        <v>35</v>
      </c>
      <c r="L8" t="s">
        <v>263</v>
      </c>
      <c r="M8" t="s">
        <v>309</v>
      </c>
    </row>
    <row r="9" spans="2:14" x14ac:dyDescent="0.2">
      <c r="B9">
        <v>4</v>
      </c>
      <c r="C9" s="8">
        <v>31625</v>
      </c>
      <c r="D9" t="s">
        <v>266</v>
      </c>
      <c r="E9" t="s">
        <v>9</v>
      </c>
      <c r="F9" t="s">
        <v>129</v>
      </c>
      <c r="G9" t="s">
        <v>12</v>
      </c>
      <c r="H9" t="s">
        <v>42</v>
      </c>
      <c r="I9" t="s">
        <v>33</v>
      </c>
      <c r="J9" t="s">
        <v>295</v>
      </c>
      <c r="K9" t="s">
        <v>264</v>
      </c>
      <c r="L9" t="s">
        <v>286</v>
      </c>
      <c r="M9" t="s">
        <v>282</v>
      </c>
    </row>
    <row r="10" spans="2:14" x14ac:dyDescent="0.2">
      <c r="B10" s="3">
        <v>5</v>
      </c>
      <c r="C10" s="8">
        <v>32690</v>
      </c>
      <c r="D10" t="s">
        <v>305</v>
      </c>
      <c r="E10" t="s">
        <v>9</v>
      </c>
      <c r="F10" t="s">
        <v>129</v>
      </c>
      <c r="G10" t="s">
        <v>12</v>
      </c>
      <c r="H10" t="s">
        <v>42</v>
      </c>
      <c r="I10" t="s">
        <v>33</v>
      </c>
      <c r="J10" t="s">
        <v>294</v>
      </c>
      <c r="K10" t="s">
        <v>287</v>
      </c>
      <c r="L10" t="s">
        <v>265</v>
      </c>
      <c r="M10" s="4" t="s">
        <v>267</v>
      </c>
    </row>
    <row r="11" spans="2:14" x14ac:dyDescent="0.2">
      <c r="B11">
        <v>6</v>
      </c>
      <c r="C11" t="s">
        <v>288</v>
      </c>
      <c r="D11" t="s">
        <v>305</v>
      </c>
      <c r="E11" t="s">
        <v>9</v>
      </c>
      <c r="F11" t="s">
        <v>121</v>
      </c>
      <c r="G11" t="s">
        <v>12</v>
      </c>
      <c r="H11" t="s">
        <v>42</v>
      </c>
      <c r="I11" t="s">
        <v>33</v>
      </c>
      <c r="J11" t="s">
        <v>35</v>
      </c>
      <c r="L11" t="s">
        <v>289</v>
      </c>
      <c r="M11" s="4" t="s">
        <v>290</v>
      </c>
    </row>
    <row r="12" spans="2:14" x14ac:dyDescent="0.2">
      <c r="B12" s="3">
        <v>7</v>
      </c>
      <c r="C12" t="s">
        <v>291</v>
      </c>
      <c r="D12" t="s">
        <v>306</v>
      </c>
      <c r="E12" t="s">
        <v>121</v>
      </c>
      <c r="F12" t="s">
        <v>9</v>
      </c>
      <c r="G12" t="s">
        <v>12</v>
      </c>
      <c r="H12" t="s">
        <v>42</v>
      </c>
      <c r="I12" t="s">
        <v>33</v>
      </c>
      <c r="J12" t="s">
        <v>293</v>
      </c>
      <c r="L12" t="s">
        <v>298</v>
      </c>
      <c r="M12" s="4" t="s">
        <v>290</v>
      </c>
    </row>
    <row r="13" spans="2:14" x14ac:dyDescent="0.2">
      <c r="B13">
        <v>8</v>
      </c>
      <c r="C13" t="s">
        <v>299</v>
      </c>
      <c r="D13" t="s">
        <v>304</v>
      </c>
      <c r="E13" t="s">
        <v>9</v>
      </c>
      <c r="F13" t="s">
        <v>121</v>
      </c>
      <c r="G13" t="s">
        <v>12</v>
      </c>
      <c r="H13" t="s">
        <v>42</v>
      </c>
      <c r="I13" t="s">
        <v>33</v>
      </c>
      <c r="J13" t="s">
        <v>35</v>
      </c>
      <c r="L13" t="s">
        <v>300</v>
      </c>
      <c r="M13" t="s">
        <v>302</v>
      </c>
    </row>
    <row r="14" spans="2:14" x14ac:dyDescent="0.2">
      <c r="B14" s="3">
        <v>9</v>
      </c>
      <c r="C14">
        <v>2008</v>
      </c>
      <c r="D14" t="s">
        <v>304</v>
      </c>
      <c r="E14" t="s">
        <v>121</v>
      </c>
      <c r="F14" t="s">
        <v>9</v>
      </c>
      <c r="G14" t="s">
        <v>12</v>
      </c>
      <c r="H14" t="s">
        <v>42</v>
      </c>
      <c r="I14" t="s">
        <v>33</v>
      </c>
      <c r="J14" t="s">
        <v>293</v>
      </c>
      <c r="L14" t="s">
        <v>301</v>
      </c>
      <c r="M14" t="s">
        <v>302</v>
      </c>
    </row>
    <row r="15" spans="2:14" x14ac:dyDescent="0.2">
      <c r="B15">
        <v>10</v>
      </c>
      <c r="C15">
        <v>1997</v>
      </c>
      <c r="D15" t="s">
        <v>306</v>
      </c>
      <c r="E15" t="s">
        <v>9</v>
      </c>
      <c r="F15" t="s">
        <v>170</v>
      </c>
      <c r="G15" t="s">
        <v>12</v>
      </c>
      <c r="H15" t="s">
        <v>42</v>
      </c>
      <c r="I15" t="s">
        <v>33</v>
      </c>
      <c r="J15" t="s">
        <v>35</v>
      </c>
      <c r="L15" t="s">
        <v>303</v>
      </c>
      <c r="M15" t="s">
        <v>310</v>
      </c>
    </row>
    <row r="16" spans="2:14" x14ac:dyDescent="0.2">
      <c r="B16">
        <v>11</v>
      </c>
      <c r="C16" s="1">
        <v>38750</v>
      </c>
      <c r="D16" t="s">
        <v>304</v>
      </c>
      <c r="E16" t="s">
        <v>9</v>
      </c>
      <c r="F16" t="s">
        <v>121</v>
      </c>
      <c r="G16" t="s">
        <v>12</v>
      </c>
      <c r="H16" t="s">
        <v>42</v>
      </c>
      <c r="I16" t="s">
        <v>33</v>
      </c>
      <c r="J16" t="s">
        <v>43</v>
      </c>
      <c r="L16" t="s">
        <v>307</v>
      </c>
      <c r="M16" t="s">
        <v>308</v>
      </c>
    </row>
  </sheetData>
  <hyperlinks>
    <hyperlink ref="M10" r:id="rId1" display="https://news.cgtn.com/news/2019-07-11/Lessons-from-U-S-Japan-trade-war-of-1980s-IcWJh9RjAQ/index.html" xr:uid="{7DF2620F-D01F-1844-9EDD-0351AAAB106B}"/>
    <hyperlink ref="M11" r:id="rId2" location="T001;_x000a_Bown, C. P. (2020). How the united states marched the semiconductor industry into its trade war with china. Journal of East Asian economic integration, 24(4):349–388." display="https://www.eaerweb.org/selectArticleInfo.do?article_a_no=JE0001_2020_v24n4_349&amp;ano=JE0001_2020_v24n4_349#T001;_x000a_Bown, C. P. (2020). How the united states marched the semiconductor industry into its trade war with china. Journal of East Asian economic integration, 24(4):349–388." xr:uid="{67C9611D-EF24-5F4C-AD6B-58A13ED554AD}"/>
    <hyperlink ref="M12" r:id="rId3" location="T001;_x000a_Bown, C. P. (2020). How the united states marched the semiconductor industry into its trade war with china. Journal of East Asian economic integration, 24(4):349–388." display="https://www.eaerweb.org/selectArticleInfo.do?article_a_no=JE0001_2020_v24n4_349&amp;ano=JE0001_2020_v24n4_349#T001;_x000a_Bown, C. P. (2020). How the united states marched the semiconductor industry into its trade war with china. Journal of East Asian economic integration, 24(4):349–388." xr:uid="{FC364CB4-A9AD-D946-9907-B59E36D9711B}"/>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Recent US trade inno war</vt:lpstr>
      <vt:lpstr>US IPR conflict</vt:lpstr>
      <vt:lpstr>Historical innov conflicts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kelvinx@connect.hku.hk</dc:creator>
  <cp:lastModifiedBy>kelvinx@connect.hku.hk</cp:lastModifiedBy>
  <dcterms:created xsi:type="dcterms:W3CDTF">2023-10-25T10:47:20Z</dcterms:created>
  <dcterms:modified xsi:type="dcterms:W3CDTF">2023-10-27T16:54:28Z</dcterms:modified>
</cp:coreProperties>
</file>