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econ1500\data\"/>
    </mc:Choice>
  </mc:AlternateContent>
  <xr:revisionPtr revIDLastSave="0" documentId="13_ncr:1_{DD69C682-7404-4703-AB07-60CBF697C0D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6" i="1" l="1"/>
  <c r="AA276" i="1"/>
  <c r="Z276" i="1"/>
  <c r="Y276" i="1"/>
  <c r="W276" i="1"/>
  <c r="V276" i="1"/>
  <c r="U276" i="1"/>
  <c r="T276" i="1"/>
  <c r="S276" i="1"/>
  <c r="R276" i="1"/>
  <c r="Q276" i="1" s="1"/>
  <c r="AB275" i="1"/>
  <c r="AA275" i="1"/>
  <c r="Z275" i="1"/>
  <c r="Y275" i="1"/>
  <c r="W275" i="1"/>
  <c r="V275" i="1"/>
  <c r="U275" i="1"/>
  <c r="T275" i="1"/>
  <c r="S275" i="1"/>
  <c r="R275" i="1"/>
  <c r="Q275" i="1"/>
  <c r="AB274" i="1"/>
  <c r="AA274" i="1"/>
  <c r="Z274" i="1"/>
  <c r="Y274" i="1"/>
  <c r="W274" i="1"/>
  <c r="V274" i="1"/>
  <c r="U274" i="1"/>
  <c r="T274" i="1"/>
  <c r="S274" i="1"/>
  <c r="R274" i="1"/>
  <c r="Q274" i="1" s="1"/>
  <c r="P274" i="1"/>
  <c r="AB273" i="1"/>
  <c r="AA273" i="1"/>
  <c r="Z273" i="1"/>
  <c r="Y273" i="1"/>
  <c r="W273" i="1"/>
  <c r="V273" i="1"/>
  <c r="U273" i="1"/>
  <c r="T273" i="1"/>
  <c r="S273" i="1"/>
  <c r="R273" i="1"/>
  <c r="Q273" i="1"/>
  <c r="P273" i="1"/>
  <c r="AB272" i="1"/>
  <c r="AA272" i="1"/>
  <c r="Z272" i="1"/>
  <c r="Y272" i="1"/>
  <c r="W272" i="1"/>
  <c r="V272" i="1"/>
  <c r="U272" i="1"/>
  <c r="T272" i="1"/>
  <c r="S272" i="1"/>
  <c r="R272" i="1"/>
  <c r="Q272" i="1" s="1"/>
  <c r="AB271" i="1"/>
  <c r="AA271" i="1"/>
  <c r="Z271" i="1"/>
  <c r="Y271" i="1"/>
  <c r="W271" i="1"/>
  <c r="V271" i="1"/>
  <c r="U271" i="1"/>
  <c r="T271" i="1"/>
  <c r="S271" i="1"/>
  <c r="R271" i="1"/>
  <c r="Q271" i="1"/>
  <c r="AB270" i="1"/>
  <c r="AA270" i="1"/>
  <c r="Z270" i="1"/>
  <c r="Y270" i="1"/>
  <c r="W270" i="1"/>
  <c r="V270" i="1"/>
  <c r="U270" i="1"/>
  <c r="T270" i="1"/>
  <c r="S270" i="1"/>
  <c r="R270" i="1"/>
  <c r="Q270" i="1" s="1"/>
  <c r="P270" i="1"/>
  <c r="AB269" i="1"/>
  <c r="AA269" i="1"/>
  <c r="Z269" i="1"/>
  <c r="Y269" i="1"/>
  <c r="W269" i="1"/>
  <c r="V269" i="1"/>
  <c r="U269" i="1"/>
  <c r="T269" i="1"/>
  <c r="S269" i="1"/>
  <c r="R269" i="1"/>
  <c r="Q269" i="1"/>
  <c r="AB268" i="1"/>
  <c r="AA268" i="1"/>
  <c r="Z268" i="1"/>
  <c r="Y268" i="1"/>
  <c r="W268" i="1"/>
  <c r="V268" i="1"/>
  <c r="U268" i="1"/>
  <c r="T268" i="1"/>
  <c r="S268" i="1"/>
  <c r="R268" i="1"/>
  <c r="Q268" i="1" s="1"/>
  <c r="AB267" i="1"/>
  <c r="AA267" i="1"/>
  <c r="Z267" i="1"/>
  <c r="Y267" i="1"/>
  <c r="W267" i="1"/>
  <c r="V267" i="1"/>
  <c r="U267" i="1"/>
  <c r="T267" i="1"/>
  <c r="S267" i="1"/>
  <c r="R267" i="1"/>
  <c r="Q267" i="1"/>
  <c r="P267" i="1"/>
  <c r="AB266" i="1"/>
  <c r="AA266" i="1"/>
  <c r="Z266" i="1"/>
  <c r="Y266" i="1"/>
  <c r="W266" i="1"/>
  <c r="V266" i="1"/>
  <c r="U266" i="1"/>
  <c r="T266" i="1"/>
  <c r="S266" i="1"/>
  <c r="R266" i="1"/>
  <c r="Q266" i="1" s="1"/>
  <c r="AB265" i="1"/>
  <c r="AA265" i="1"/>
  <c r="Z265" i="1"/>
  <c r="Y265" i="1"/>
  <c r="W265" i="1"/>
  <c r="V265" i="1"/>
  <c r="U265" i="1"/>
  <c r="T265" i="1"/>
  <c r="S265" i="1"/>
  <c r="R265" i="1"/>
  <c r="Q265" i="1"/>
  <c r="AB264" i="1"/>
  <c r="AA264" i="1"/>
  <c r="Z264" i="1"/>
  <c r="Y264" i="1"/>
  <c r="W264" i="1"/>
  <c r="V264" i="1"/>
  <c r="U264" i="1"/>
  <c r="T264" i="1"/>
  <c r="S264" i="1"/>
  <c r="R264" i="1"/>
  <c r="Q264" i="1" s="1"/>
  <c r="AB263" i="1"/>
  <c r="AA263" i="1"/>
  <c r="Z263" i="1"/>
  <c r="Y263" i="1"/>
  <c r="W263" i="1"/>
  <c r="V263" i="1"/>
  <c r="U263" i="1"/>
  <c r="T263" i="1"/>
  <c r="S263" i="1"/>
  <c r="R263" i="1"/>
  <c r="Q263" i="1"/>
  <c r="P263" i="1"/>
  <c r="AB262" i="1"/>
  <c r="AA262" i="1"/>
  <c r="Z262" i="1"/>
  <c r="Y262" i="1"/>
  <c r="W262" i="1"/>
  <c r="V262" i="1"/>
  <c r="U262" i="1"/>
  <c r="T262" i="1"/>
  <c r="S262" i="1"/>
  <c r="R262" i="1"/>
  <c r="Q262" i="1" s="1"/>
  <c r="AB261" i="1"/>
  <c r="AA261" i="1"/>
  <c r="Z261" i="1"/>
  <c r="Y261" i="1"/>
  <c r="W261" i="1"/>
  <c r="V261" i="1"/>
  <c r="U261" i="1"/>
  <c r="T261" i="1"/>
  <c r="S261" i="1"/>
  <c r="R261" i="1"/>
  <c r="Q261" i="1"/>
  <c r="AB260" i="1"/>
  <c r="AA260" i="1"/>
  <c r="Z260" i="1"/>
  <c r="Y260" i="1"/>
  <c r="W260" i="1"/>
  <c r="V260" i="1"/>
  <c r="U260" i="1"/>
  <c r="T260" i="1"/>
  <c r="S260" i="1"/>
  <c r="R260" i="1"/>
  <c r="Q260" i="1" s="1"/>
  <c r="AB259" i="1"/>
  <c r="AA259" i="1"/>
  <c r="Z259" i="1"/>
  <c r="Y259" i="1"/>
  <c r="W259" i="1"/>
  <c r="V259" i="1"/>
  <c r="U259" i="1"/>
  <c r="T259" i="1"/>
  <c r="S259" i="1"/>
  <c r="R259" i="1"/>
  <c r="Q259" i="1"/>
  <c r="AB258" i="1"/>
  <c r="AA258" i="1"/>
  <c r="Z258" i="1"/>
  <c r="Y258" i="1"/>
  <c r="W258" i="1"/>
  <c r="V258" i="1"/>
  <c r="U258" i="1"/>
  <c r="T258" i="1"/>
  <c r="S258" i="1"/>
  <c r="R258" i="1"/>
  <c r="Q258" i="1" s="1"/>
  <c r="AB257" i="1"/>
  <c r="AA257" i="1"/>
  <c r="Z257" i="1"/>
  <c r="Y257" i="1"/>
  <c r="W257" i="1"/>
  <c r="V257" i="1"/>
  <c r="U257" i="1"/>
  <c r="T257" i="1"/>
  <c r="S257" i="1"/>
  <c r="R257" i="1"/>
  <c r="Q257" i="1"/>
  <c r="P257" i="1"/>
  <c r="AB256" i="1"/>
  <c r="AA256" i="1"/>
  <c r="Z256" i="1"/>
  <c r="Y256" i="1"/>
  <c r="W256" i="1"/>
  <c r="V256" i="1"/>
  <c r="U256" i="1"/>
  <c r="T256" i="1"/>
  <c r="S256" i="1"/>
  <c r="R256" i="1"/>
  <c r="Q256" i="1" s="1"/>
  <c r="AB255" i="1"/>
  <c r="AA255" i="1"/>
  <c r="Z255" i="1"/>
  <c r="Y255" i="1"/>
  <c r="W255" i="1"/>
  <c r="V255" i="1"/>
  <c r="U255" i="1"/>
  <c r="T255" i="1"/>
  <c r="S255" i="1"/>
  <c r="R255" i="1"/>
  <c r="Q255" i="1"/>
  <c r="AB254" i="1"/>
  <c r="AA254" i="1"/>
  <c r="Z254" i="1"/>
  <c r="Y254" i="1"/>
  <c r="W254" i="1"/>
  <c r="V254" i="1"/>
  <c r="U254" i="1"/>
  <c r="T254" i="1"/>
  <c r="S254" i="1"/>
  <c r="R254" i="1"/>
  <c r="Q254" i="1" s="1"/>
  <c r="AB253" i="1"/>
  <c r="AA253" i="1"/>
  <c r="Z253" i="1"/>
  <c r="Y253" i="1"/>
  <c r="W253" i="1"/>
  <c r="V253" i="1"/>
  <c r="U253" i="1"/>
  <c r="T253" i="1"/>
  <c r="S253" i="1"/>
  <c r="R253" i="1"/>
  <c r="Q253" i="1"/>
  <c r="AB252" i="1"/>
  <c r="AA252" i="1"/>
  <c r="Z252" i="1"/>
  <c r="Y252" i="1"/>
  <c r="W252" i="1"/>
  <c r="V252" i="1"/>
  <c r="U252" i="1"/>
  <c r="T252" i="1"/>
  <c r="S252" i="1"/>
  <c r="R252" i="1"/>
  <c r="Q252" i="1" s="1"/>
  <c r="AB251" i="1"/>
  <c r="AA251" i="1"/>
  <c r="Z251" i="1"/>
  <c r="Y251" i="1"/>
  <c r="W251" i="1"/>
  <c r="V251" i="1"/>
  <c r="U251" i="1"/>
  <c r="T251" i="1"/>
  <c r="S251" i="1"/>
  <c r="R251" i="1"/>
  <c r="Q251" i="1"/>
  <c r="AB250" i="1"/>
  <c r="AA250" i="1"/>
  <c r="Z250" i="1"/>
  <c r="Y250" i="1"/>
  <c r="W250" i="1"/>
  <c r="V250" i="1"/>
  <c r="U250" i="1"/>
  <c r="T250" i="1"/>
  <c r="S250" i="1"/>
  <c r="R250" i="1"/>
  <c r="Q250" i="1" s="1"/>
  <c r="AB249" i="1"/>
  <c r="AA249" i="1"/>
  <c r="Z249" i="1"/>
  <c r="Y249" i="1"/>
  <c r="W249" i="1"/>
  <c r="V249" i="1"/>
  <c r="U249" i="1"/>
  <c r="T249" i="1"/>
  <c r="S249" i="1"/>
  <c r="R249" i="1"/>
  <c r="Q249" i="1"/>
  <c r="AB248" i="1"/>
  <c r="AA248" i="1"/>
  <c r="Z248" i="1"/>
  <c r="Y248" i="1"/>
  <c r="W248" i="1"/>
  <c r="V248" i="1"/>
  <c r="U248" i="1"/>
  <c r="T248" i="1"/>
  <c r="S248" i="1"/>
  <c r="R248" i="1"/>
  <c r="Q248" i="1" s="1"/>
  <c r="AB247" i="1"/>
  <c r="AA247" i="1"/>
  <c r="Z247" i="1"/>
  <c r="Y247" i="1"/>
  <c r="W247" i="1"/>
  <c r="V247" i="1"/>
  <c r="U247" i="1"/>
  <c r="T247" i="1"/>
  <c r="S247" i="1"/>
  <c r="R247" i="1"/>
  <c r="Q247" i="1"/>
  <c r="AB246" i="1"/>
  <c r="AA246" i="1"/>
  <c r="Z246" i="1"/>
  <c r="Y246" i="1"/>
  <c r="W246" i="1"/>
  <c r="V246" i="1"/>
  <c r="U246" i="1"/>
  <c r="T246" i="1"/>
  <c r="S246" i="1"/>
  <c r="R246" i="1"/>
  <c r="Q246" i="1" s="1"/>
  <c r="AB245" i="1"/>
  <c r="AA245" i="1"/>
  <c r="Z245" i="1"/>
  <c r="Y245" i="1"/>
  <c r="W245" i="1"/>
  <c r="V245" i="1"/>
  <c r="U245" i="1"/>
  <c r="T245" i="1"/>
  <c r="S245" i="1"/>
  <c r="R245" i="1"/>
  <c r="Q245" i="1" s="1"/>
  <c r="AB244" i="1"/>
  <c r="AA244" i="1"/>
  <c r="Z244" i="1"/>
  <c r="Y244" i="1"/>
  <c r="W244" i="1"/>
  <c r="V244" i="1"/>
  <c r="U244" i="1"/>
  <c r="T244" i="1"/>
  <c r="S244" i="1"/>
  <c r="R244" i="1"/>
  <c r="Q244" i="1" s="1"/>
  <c r="AB243" i="1"/>
  <c r="AA243" i="1"/>
  <c r="Z243" i="1"/>
  <c r="Y243" i="1"/>
  <c r="W243" i="1"/>
  <c r="V243" i="1"/>
  <c r="U243" i="1"/>
  <c r="T243" i="1"/>
  <c r="S243" i="1"/>
  <c r="R243" i="1"/>
  <c r="Q243" i="1"/>
  <c r="P243" i="1"/>
  <c r="AB242" i="1"/>
  <c r="AA242" i="1"/>
  <c r="Z242" i="1"/>
  <c r="Y242" i="1"/>
  <c r="W242" i="1"/>
  <c r="V242" i="1"/>
  <c r="U242" i="1"/>
  <c r="T242" i="1"/>
  <c r="S242" i="1"/>
  <c r="R242" i="1"/>
  <c r="Q242" i="1" s="1"/>
  <c r="AB241" i="1"/>
  <c r="AA241" i="1"/>
  <c r="Z241" i="1"/>
  <c r="Y241" i="1"/>
  <c r="W241" i="1"/>
  <c r="V241" i="1"/>
  <c r="U241" i="1"/>
  <c r="T241" i="1"/>
  <c r="S241" i="1"/>
  <c r="R241" i="1"/>
  <c r="Q241" i="1" s="1"/>
  <c r="AB240" i="1"/>
  <c r="AA240" i="1"/>
  <c r="Z240" i="1"/>
  <c r="Y240" i="1"/>
  <c r="W240" i="1"/>
  <c r="V240" i="1"/>
  <c r="U240" i="1"/>
  <c r="T240" i="1"/>
  <c r="S240" i="1"/>
  <c r="R240" i="1"/>
  <c r="Q240" i="1" s="1"/>
  <c r="AB239" i="1"/>
  <c r="AA239" i="1"/>
  <c r="Z239" i="1"/>
  <c r="Y239" i="1"/>
  <c r="W239" i="1"/>
  <c r="V239" i="1"/>
  <c r="U239" i="1"/>
  <c r="T239" i="1"/>
  <c r="S239" i="1"/>
  <c r="R239" i="1"/>
  <c r="Q239" i="1"/>
  <c r="AB238" i="1"/>
  <c r="AA238" i="1"/>
  <c r="Z238" i="1"/>
  <c r="Y238" i="1"/>
  <c r="W238" i="1"/>
  <c r="V238" i="1"/>
  <c r="U238" i="1"/>
  <c r="T238" i="1"/>
  <c r="S238" i="1"/>
  <c r="R238" i="1"/>
  <c r="Q238" i="1" s="1"/>
  <c r="AB237" i="1"/>
  <c r="AA237" i="1"/>
  <c r="Z237" i="1"/>
  <c r="Y237" i="1"/>
  <c r="W237" i="1"/>
  <c r="V237" i="1"/>
  <c r="U237" i="1"/>
  <c r="T237" i="1"/>
  <c r="S237" i="1"/>
  <c r="R237" i="1"/>
  <c r="Q237" i="1"/>
  <c r="AB236" i="1"/>
  <c r="AA236" i="1"/>
  <c r="Z236" i="1"/>
  <c r="Y236" i="1"/>
  <c r="W236" i="1"/>
  <c r="V236" i="1"/>
  <c r="U236" i="1"/>
  <c r="T236" i="1"/>
  <c r="S236" i="1"/>
  <c r="R236" i="1"/>
  <c r="Q236" i="1" s="1"/>
  <c r="AB235" i="1"/>
  <c r="AA235" i="1"/>
  <c r="Z235" i="1"/>
  <c r="Y235" i="1"/>
  <c r="W235" i="1"/>
  <c r="V235" i="1"/>
  <c r="U235" i="1"/>
  <c r="T235" i="1"/>
  <c r="S235" i="1"/>
  <c r="R235" i="1"/>
  <c r="Q235" i="1"/>
  <c r="AB234" i="1"/>
  <c r="AA234" i="1"/>
  <c r="Z234" i="1"/>
  <c r="Y234" i="1"/>
  <c r="W234" i="1"/>
  <c r="V234" i="1"/>
  <c r="U234" i="1"/>
  <c r="T234" i="1"/>
  <c r="S234" i="1"/>
  <c r="R234" i="1"/>
  <c r="Q234" i="1" s="1"/>
  <c r="AB233" i="1"/>
  <c r="AA233" i="1"/>
  <c r="Z233" i="1"/>
  <c r="Y233" i="1"/>
  <c r="W233" i="1"/>
  <c r="V233" i="1"/>
  <c r="U233" i="1"/>
  <c r="T233" i="1"/>
  <c r="S233" i="1"/>
  <c r="R233" i="1"/>
  <c r="Q233" i="1"/>
  <c r="P233" i="1"/>
  <c r="AB232" i="1"/>
  <c r="AA232" i="1"/>
  <c r="Z232" i="1"/>
  <c r="Y232" i="1"/>
  <c r="W232" i="1"/>
  <c r="V232" i="1"/>
  <c r="U232" i="1"/>
  <c r="T232" i="1"/>
  <c r="S232" i="1"/>
  <c r="R232" i="1"/>
  <c r="Q232" i="1" s="1"/>
  <c r="AB231" i="1"/>
  <c r="AA231" i="1"/>
  <c r="Z231" i="1"/>
  <c r="Y231" i="1"/>
  <c r="W231" i="1"/>
  <c r="V231" i="1"/>
  <c r="U231" i="1"/>
  <c r="T231" i="1"/>
  <c r="S231" i="1"/>
  <c r="R231" i="1"/>
  <c r="Q231" i="1"/>
  <c r="AB230" i="1"/>
  <c r="AA230" i="1"/>
  <c r="Z230" i="1"/>
  <c r="Y230" i="1"/>
  <c r="W230" i="1"/>
  <c r="V230" i="1"/>
  <c r="U230" i="1"/>
  <c r="T230" i="1"/>
  <c r="S230" i="1"/>
  <c r="R230" i="1"/>
  <c r="Q230" i="1" s="1"/>
  <c r="P230" i="1"/>
  <c r="AB229" i="1"/>
  <c r="AA229" i="1"/>
  <c r="Z229" i="1"/>
  <c r="Y229" i="1"/>
  <c r="W229" i="1"/>
  <c r="V229" i="1"/>
  <c r="U229" i="1"/>
  <c r="T229" i="1"/>
  <c r="S229" i="1"/>
  <c r="R229" i="1"/>
  <c r="Q229" i="1"/>
  <c r="AB228" i="1"/>
  <c r="AA228" i="1"/>
  <c r="Z228" i="1"/>
  <c r="Y228" i="1"/>
  <c r="W228" i="1"/>
  <c r="V228" i="1"/>
  <c r="U228" i="1"/>
  <c r="T228" i="1"/>
  <c r="S228" i="1"/>
  <c r="R228" i="1"/>
  <c r="Q228" i="1" s="1"/>
  <c r="AB227" i="1"/>
  <c r="AA227" i="1"/>
  <c r="Z227" i="1"/>
  <c r="Y227" i="1"/>
  <c r="W227" i="1"/>
  <c r="V227" i="1"/>
  <c r="U227" i="1"/>
  <c r="T227" i="1"/>
  <c r="S227" i="1"/>
  <c r="R227" i="1"/>
  <c r="Q227" i="1"/>
  <c r="AB226" i="1"/>
  <c r="AA226" i="1"/>
  <c r="Z226" i="1"/>
  <c r="Y226" i="1"/>
  <c r="W226" i="1"/>
  <c r="V226" i="1"/>
  <c r="U226" i="1"/>
  <c r="T226" i="1"/>
  <c r="S226" i="1"/>
  <c r="R226" i="1"/>
  <c r="Q226" i="1" s="1"/>
  <c r="AB225" i="1"/>
  <c r="AA225" i="1"/>
  <c r="Z225" i="1"/>
  <c r="Y225" i="1"/>
  <c r="W225" i="1"/>
  <c r="V225" i="1"/>
  <c r="U225" i="1"/>
  <c r="T225" i="1"/>
  <c r="S225" i="1"/>
  <c r="R225" i="1"/>
  <c r="Q225" i="1"/>
  <c r="AB224" i="1"/>
  <c r="AA224" i="1"/>
  <c r="Z224" i="1"/>
  <c r="Y224" i="1"/>
  <c r="W224" i="1"/>
  <c r="V224" i="1"/>
  <c r="U224" i="1"/>
  <c r="T224" i="1"/>
  <c r="S224" i="1"/>
  <c r="R224" i="1"/>
  <c r="Q224" i="1" s="1"/>
  <c r="AB223" i="1"/>
  <c r="AA223" i="1"/>
  <c r="Z223" i="1"/>
  <c r="Y223" i="1"/>
  <c r="W223" i="1"/>
  <c r="V223" i="1"/>
  <c r="U223" i="1"/>
  <c r="T223" i="1"/>
  <c r="S223" i="1"/>
  <c r="R223" i="1"/>
  <c r="Q223" i="1"/>
  <c r="AB222" i="1"/>
  <c r="AA222" i="1"/>
  <c r="Z222" i="1"/>
  <c r="Y222" i="1"/>
  <c r="W222" i="1"/>
  <c r="V222" i="1"/>
  <c r="U222" i="1"/>
  <c r="T222" i="1"/>
  <c r="S222" i="1"/>
  <c r="R222" i="1"/>
  <c r="Q222" i="1" s="1"/>
  <c r="AB221" i="1"/>
  <c r="AA221" i="1"/>
  <c r="Z221" i="1"/>
  <c r="Y221" i="1"/>
  <c r="W221" i="1"/>
  <c r="V221" i="1"/>
  <c r="U221" i="1"/>
  <c r="T221" i="1"/>
  <c r="S221" i="1"/>
  <c r="R221" i="1"/>
  <c r="Q221" i="1"/>
  <c r="AB220" i="1"/>
  <c r="AA220" i="1"/>
  <c r="Z220" i="1"/>
  <c r="Y220" i="1"/>
  <c r="W220" i="1"/>
  <c r="V220" i="1"/>
  <c r="U220" i="1"/>
  <c r="T220" i="1"/>
  <c r="S220" i="1"/>
  <c r="R220" i="1"/>
  <c r="Q220" i="1" s="1"/>
  <c r="AB219" i="1"/>
  <c r="AA219" i="1"/>
  <c r="Z219" i="1"/>
  <c r="Y219" i="1"/>
  <c r="W219" i="1"/>
  <c r="V219" i="1"/>
  <c r="U219" i="1"/>
  <c r="T219" i="1"/>
  <c r="S219" i="1"/>
  <c r="R219" i="1"/>
  <c r="Q219" i="1"/>
  <c r="P219" i="1"/>
  <c r="AB218" i="1"/>
  <c r="AA218" i="1"/>
  <c r="Z218" i="1"/>
  <c r="Y218" i="1"/>
  <c r="W218" i="1"/>
  <c r="V218" i="1"/>
  <c r="U218" i="1"/>
  <c r="T218" i="1"/>
  <c r="S218" i="1"/>
  <c r="R218" i="1"/>
  <c r="Q218" i="1" s="1"/>
  <c r="AB217" i="1"/>
  <c r="AA217" i="1"/>
  <c r="Z217" i="1"/>
  <c r="Y217" i="1"/>
  <c r="W217" i="1"/>
  <c r="V217" i="1"/>
  <c r="U217" i="1"/>
  <c r="T217" i="1"/>
  <c r="S217" i="1"/>
  <c r="R217" i="1"/>
  <c r="Q217" i="1"/>
  <c r="AB216" i="1"/>
  <c r="AA216" i="1"/>
  <c r="Z216" i="1"/>
  <c r="Y216" i="1"/>
  <c r="W216" i="1"/>
  <c r="V216" i="1"/>
  <c r="U216" i="1"/>
  <c r="T216" i="1"/>
  <c r="S216" i="1"/>
  <c r="R216" i="1"/>
  <c r="Q216" i="1" s="1"/>
  <c r="P216" i="1"/>
  <c r="AB215" i="1"/>
  <c r="AA215" i="1"/>
  <c r="Z215" i="1"/>
  <c r="Y215" i="1"/>
  <c r="W215" i="1"/>
  <c r="V215" i="1"/>
  <c r="U215" i="1"/>
  <c r="T215" i="1"/>
  <c r="S215" i="1"/>
  <c r="R215" i="1"/>
  <c r="Q215" i="1"/>
  <c r="AB214" i="1"/>
  <c r="AA214" i="1"/>
  <c r="Z214" i="1"/>
  <c r="Y214" i="1"/>
  <c r="W214" i="1"/>
  <c r="V214" i="1"/>
  <c r="U214" i="1"/>
  <c r="T214" i="1"/>
  <c r="S214" i="1"/>
  <c r="R214" i="1"/>
  <c r="Q214" i="1" s="1"/>
  <c r="AB213" i="1"/>
  <c r="AA213" i="1"/>
  <c r="Z213" i="1"/>
  <c r="Y213" i="1"/>
  <c r="W213" i="1"/>
  <c r="V213" i="1"/>
  <c r="U213" i="1"/>
  <c r="T213" i="1"/>
  <c r="S213" i="1"/>
  <c r="R213" i="1"/>
  <c r="Q213" i="1"/>
  <c r="AB212" i="1"/>
  <c r="AA212" i="1"/>
  <c r="Z212" i="1"/>
  <c r="Y212" i="1"/>
  <c r="W212" i="1"/>
  <c r="V212" i="1"/>
  <c r="U212" i="1"/>
  <c r="T212" i="1"/>
  <c r="S212" i="1"/>
  <c r="R212" i="1"/>
  <c r="Q212" i="1" s="1"/>
  <c r="P212" i="1"/>
  <c r="AB211" i="1"/>
  <c r="AA211" i="1"/>
  <c r="Z211" i="1"/>
  <c r="Y211" i="1"/>
  <c r="W211" i="1"/>
  <c r="V211" i="1"/>
  <c r="U211" i="1"/>
  <c r="T211" i="1"/>
  <c r="S211" i="1"/>
  <c r="R211" i="1"/>
  <c r="Q211" i="1"/>
  <c r="AB210" i="1"/>
  <c r="AA210" i="1"/>
  <c r="Z210" i="1"/>
  <c r="Y210" i="1"/>
  <c r="W210" i="1"/>
  <c r="V210" i="1"/>
  <c r="U210" i="1"/>
  <c r="T210" i="1"/>
  <c r="S210" i="1"/>
  <c r="R210" i="1"/>
  <c r="Q210" i="1" s="1"/>
  <c r="AB209" i="1"/>
  <c r="AA209" i="1"/>
  <c r="Z209" i="1"/>
  <c r="Y209" i="1"/>
  <c r="W209" i="1"/>
  <c r="V209" i="1"/>
  <c r="U209" i="1"/>
  <c r="T209" i="1"/>
  <c r="S209" i="1"/>
  <c r="R209" i="1"/>
  <c r="Q209" i="1"/>
  <c r="P209" i="1"/>
  <c r="AB208" i="1"/>
  <c r="AA208" i="1"/>
  <c r="Z208" i="1"/>
  <c r="Y208" i="1"/>
  <c r="W208" i="1"/>
  <c r="V208" i="1"/>
  <c r="U208" i="1"/>
  <c r="T208" i="1"/>
  <c r="S208" i="1"/>
  <c r="R208" i="1"/>
  <c r="Q208" i="1" s="1"/>
  <c r="AB207" i="1"/>
  <c r="AA207" i="1"/>
  <c r="Z207" i="1"/>
  <c r="Y207" i="1"/>
  <c r="W207" i="1"/>
  <c r="V207" i="1"/>
  <c r="U207" i="1"/>
  <c r="T207" i="1"/>
  <c r="S207" i="1"/>
  <c r="R207" i="1"/>
  <c r="Q207" i="1"/>
  <c r="AB206" i="1"/>
  <c r="AA206" i="1"/>
  <c r="Z206" i="1"/>
  <c r="Y206" i="1"/>
  <c r="W206" i="1"/>
  <c r="V206" i="1"/>
  <c r="U206" i="1"/>
  <c r="T206" i="1"/>
  <c r="S206" i="1"/>
  <c r="R206" i="1"/>
  <c r="Q206" i="1" s="1"/>
  <c r="AB205" i="1"/>
  <c r="AA205" i="1"/>
  <c r="Z205" i="1"/>
  <c r="Y205" i="1"/>
  <c r="W205" i="1"/>
  <c r="V205" i="1"/>
  <c r="U205" i="1"/>
  <c r="T205" i="1"/>
  <c r="S205" i="1"/>
  <c r="R205" i="1"/>
  <c r="Q205" i="1"/>
  <c r="P205" i="1"/>
  <c r="AB204" i="1"/>
  <c r="AA204" i="1"/>
  <c r="Z204" i="1"/>
  <c r="Y204" i="1"/>
  <c r="W204" i="1"/>
  <c r="V204" i="1"/>
  <c r="U204" i="1"/>
  <c r="T204" i="1"/>
  <c r="S204" i="1"/>
  <c r="R204" i="1"/>
  <c r="Q204" i="1" s="1"/>
  <c r="AB203" i="1"/>
  <c r="AA203" i="1"/>
  <c r="Z203" i="1"/>
  <c r="Y203" i="1"/>
  <c r="W203" i="1"/>
  <c r="V203" i="1"/>
  <c r="AJ5" i="1" s="1"/>
  <c r="U203" i="1"/>
  <c r="T203" i="1"/>
  <c r="S203" i="1"/>
  <c r="R203" i="1"/>
  <c r="Q203" i="1"/>
  <c r="AB202" i="1"/>
  <c r="AA202" i="1"/>
  <c r="Z202" i="1"/>
  <c r="Y202" i="1"/>
  <c r="W202" i="1"/>
  <c r="V202" i="1"/>
  <c r="U202" i="1"/>
  <c r="T202" i="1"/>
  <c r="S202" i="1"/>
  <c r="R202" i="1"/>
  <c r="Q202" i="1" s="1"/>
  <c r="P202" i="1"/>
  <c r="AB201" i="1"/>
  <c r="AA201" i="1"/>
  <c r="Z201" i="1"/>
  <c r="Y201" i="1"/>
  <c r="W201" i="1"/>
  <c r="V201" i="1"/>
  <c r="U201" i="1"/>
  <c r="T201" i="1"/>
  <c r="S201" i="1"/>
  <c r="R201" i="1"/>
  <c r="Q201" i="1"/>
  <c r="AB200" i="1"/>
  <c r="AA200" i="1"/>
  <c r="Z200" i="1"/>
  <c r="Y200" i="1"/>
  <c r="W200" i="1"/>
  <c r="V200" i="1"/>
  <c r="U200" i="1"/>
  <c r="T200" i="1"/>
  <c r="S200" i="1"/>
  <c r="R200" i="1"/>
  <c r="Q200" i="1" s="1"/>
  <c r="AB199" i="1"/>
  <c r="AA199" i="1"/>
  <c r="Z199" i="1"/>
  <c r="Y199" i="1"/>
  <c r="W199" i="1"/>
  <c r="V199" i="1"/>
  <c r="U199" i="1"/>
  <c r="T199" i="1"/>
  <c r="S199" i="1"/>
  <c r="R199" i="1"/>
  <c r="Q199" i="1"/>
  <c r="AB198" i="1"/>
  <c r="AA198" i="1"/>
  <c r="Z198" i="1"/>
  <c r="Y198" i="1"/>
  <c r="W198" i="1"/>
  <c r="V198" i="1"/>
  <c r="U198" i="1"/>
  <c r="T198" i="1"/>
  <c r="S198" i="1"/>
  <c r="R198" i="1"/>
  <c r="Q198" i="1" s="1"/>
  <c r="AB197" i="1"/>
  <c r="AA197" i="1"/>
  <c r="Z197" i="1"/>
  <c r="Y197" i="1"/>
  <c r="W197" i="1"/>
  <c r="V197" i="1"/>
  <c r="U197" i="1"/>
  <c r="T197" i="1"/>
  <c r="S197" i="1"/>
  <c r="R197" i="1"/>
  <c r="Q197" i="1"/>
  <c r="AB196" i="1"/>
  <c r="AA196" i="1"/>
  <c r="Z196" i="1"/>
  <c r="Y196" i="1"/>
  <c r="W196" i="1"/>
  <c r="V196" i="1"/>
  <c r="U196" i="1"/>
  <c r="T196" i="1"/>
  <c r="S196" i="1"/>
  <c r="R196" i="1"/>
  <c r="Q196" i="1" s="1"/>
  <c r="AB195" i="1"/>
  <c r="AA195" i="1"/>
  <c r="Z195" i="1"/>
  <c r="Y195" i="1"/>
  <c r="W195" i="1"/>
  <c r="V195" i="1"/>
  <c r="U195" i="1"/>
  <c r="T195" i="1"/>
  <c r="AH5" i="1" s="1"/>
  <c r="S195" i="1"/>
  <c r="AG5" i="1" s="1"/>
  <c r="R195" i="1"/>
  <c r="Q195" i="1"/>
  <c r="AB194" i="1"/>
  <c r="AA194" i="1"/>
  <c r="Z194" i="1"/>
  <c r="Y194" i="1"/>
  <c r="W194" i="1"/>
  <c r="V194" i="1"/>
  <c r="U194" i="1"/>
  <c r="T194" i="1"/>
  <c r="S194" i="1"/>
  <c r="R194" i="1"/>
  <c r="Q194" i="1" s="1"/>
  <c r="AB193" i="1"/>
  <c r="AA193" i="1"/>
  <c r="Z193" i="1"/>
  <c r="Y193" i="1"/>
  <c r="W193" i="1"/>
  <c r="V193" i="1"/>
  <c r="U193" i="1"/>
  <c r="T193" i="1"/>
  <c r="S193" i="1"/>
  <c r="R193" i="1"/>
  <c r="Q193" i="1" s="1"/>
  <c r="AB192" i="1"/>
  <c r="AA192" i="1"/>
  <c r="Z192" i="1"/>
  <c r="Y192" i="1"/>
  <c r="W192" i="1"/>
  <c r="V192" i="1"/>
  <c r="U192" i="1"/>
  <c r="T192" i="1"/>
  <c r="S192" i="1"/>
  <c r="R192" i="1"/>
  <c r="Q192" i="1" s="1"/>
  <c r="AB191" i="1"/>
  <c r="AA191" i="1"/>
  <c r="Z191" i="1"/>
  <c r="Y191" i="1"/>
  <c r="W191" i="1"/>
  <c r="V191" i="1"/>
  <c r="U191" i="1"/>
  <c r="T191" i="1"/>
  <c r="S191" i="1"/>
  <c r="R191" i="1"/>
  <c r="Q191" i="1"/>
  <c r="P191" i="1"/>
  <c r="AB190" i="1"/>
  <c r="AA190" i="1"/>
  <c r="Z190" i="1"/>
  <c r="Y190" i="1"/>
  <c r="W190" i="1"/>
  <c r="V190" i="1"/>
  <c r="U190" i="1"/>
  <c r="T190" i="1"/>
  <c r="S190" i="1"/>
  <c r="R190" i="1"/>
  <c r="Q190" i="1" s="1"/>
  <c r="AB189" i="1"/>
  <c r="AA189" i="1"/>
  <c r="Z189" i="1"/>
  <c r="Y189" i="1"/>
  <c r="W189" i="1"/>
  <c r="V189" i="1"/>
  <c r="U189" i="1"/>
  <c r="T189" i="1"/>
  <c r="S189" i="1"/>
  <c r="R189" i="1"/>
  <c r="Q189" i="1"/>
  <c r="AB188" i="1"/>
  <c r="AA188" i="1"/>
  <c r="Z188" i="1"/>
  <c r="Y188" i="1"/>
  <c r="W188" i="1"/>
  <c r="V188" i="1"/>
  <c r="U188" i="1"/>
  <c r="T188" i="1"/>
  <c r="S188" i="1"/>
  <c r="R188" i="1"/>
  <c r="Q188" i="1" s="1"/>
  <c r="P188" i="1"/>
  <c r="AB187" i="1"/>
  <c r="AA187" i="1"/>
  <c r="Z187" i="1"/>
  <c r="Y187" i="1"/>
  <c r="W187" i="1"/>
  <c r="V187" i="1"/>
  <c r="U187" i="1"/>
  <c r="T187" i="1"/>
  <c r="S187" i="1"/>
  <c r="R187" i="1"/>
  <c r="Q187" i="1"/>
  <c r="P187" i="1"/>
  <c r="AB186" i="1"/>
  <c r="AA186" i="1"/>
  <c r="Z186" i="1"/>
  <c r="Y186" i="1"/>
  <c r="W186" i="1"/>
  <c r="V186" i="1"/>
  <c r="U186" i="1"/>
  <c r="T186" i="1"/>
  <c r="S186" i="1"/>
  <c r="R186" i="1"/>
  <c r="Q186" i="1" s="1"/>
  <c r="AB185" i="1"/>
  <c r="AA185" i="1"/>
  <c r="Z185" i="1"/>
  <c r="Y185" i="1"/>
  <c r="W185" i="1"/>
  <c r="V185" i="1"/>
  <c r="U185" i="1"/>
  <c r="T185" i="1"/>
  <c r="S185" i="1"/>
  <c r="R185" i="1"/>
  <c r="Q185" i="1"/>
  <c r="AB184" i="1"/>
  <c r="AA184" i="1"/>
  <c r="Z184" i="1"/>
  <c r="Y184" i="1"/>
  <c r="W184" i="1"/>
  <c r="V184" i="1"/>
  <c r="U184" i="1"/>
  <c r="T184" i="1"/>
  <c r="S184" i="1"/>
  <c r="R184" i="1"/>
  <c r="Q184" i="1" s="1"/>
  <c r="P184" i="1"/>
  <c r="AB183" i="1"/>
  <c r="AA183" i="1"/>
  <c r="Z183" i="1"/>
  <c r="Y183" i="1"/>
  <c r="W183" i="1"/>
  <c r="V183" i="1"/>
  <c r="U183" i="1"/>
  <c r="T183" i="1"/>
  <c r="S183" i="1"/>
  <c r="R183" i="1"/>
  <c r="Q183" i="1"/>
  <c r="AB182" i="1"/>
  <c r="AA182" i="1"/>
  <c r="Z182" i="1"/>
  <c r="Y182" i="1"/>
  <c r="W182" i="1"/>
  <c r="V182" i="1"/>
  <c r="U182" i="1"/>
  <c r="T182" i="1"/>
  <c r="S182" i="1"/>
  <c r="R182" i="1"/>
  <c r="Q182" i="1" s="1"/>
  <c r="AB181" i="1"/>
  <c r="AA181" i="1"/>
  <c r="Z181" i="1"/>
  <c r="Y181" i="1"/>
  <c r="W181" i="1"/>
  <c r="V181" i="1"/>
  <c r="U181" i="1"/>
  <c r="T181" i="1"/>
  <c r="S181" i="1"/>
  <c r="R181" i="1"/>
  <c r="Q181" i="1"/>
  <c r="AB180" i="1"/>
  <c r="AA180" i="1"/>
  <c r="Z180" i="1"/>
  <c r="Y180" i="1"/>
  <c r="W180" i="1"/>
  <c r="V180" i="1"/>
  <c r="U180" i="1"/>
  <c r="T180" i="1"/>
  <c r="S180" i="1"/>
  <c r="R180" i="1"/>
  <c r="Q180" i="1" s="1"/>
  <c r="AB179" i="1"/>
  <c r="AA179" i="1"/>
  <c r="Z179" i="1"/>
  <c r="Y179" i="1"/>
  <c r="W179" i="1"/>
  <c r="V179" i="1"/>
  <c r="U179" i="1"/>
  <c r="T179" i="1"/>
  <c r="S179" i="1"/>
  <c r="R179" i="1"/>
  <c r="Q179" i="1"/>
  <c r="AB178" i="1"/>
  <c r="AA178" i="1"/>
  <c r="Z178" i="1"/>
  <c r="Y178" i="1"/>
  <c r="W178" i="1"/>
  <c r="V178" i="1"/>
  <c r="U178" i="1"/>
  <c r="T178" i="1"/>
  <c r="S178" i="1"/>
  <c r="R178" i="1"/>
  <c r="Q178" i="1" s="1"/>
  <c r="AB177" i="1"/>
  <c r="AA177" i="1"/>
  <c r="Z177" i="1"/>
  <c r="Y177" i="1"/>
  <c r="W177" i="1"/>
  <c r="V177" i="1"/>
  <c r="U177" i="1"/>
  <c r="T177" i="1"/>
  <c r="S177" i="1"/>
  <c r="R177" i="1"/>
  <c r="Q177" i="1"/>
  <c r="P177" i="1"/>
  <c r="AB176" i="1"/>
  <c r="AA176" i="1"/>
  <c r="Z176" i="1"/>
  <c r="Y176" i="1"/>
  <c r="W176" i="1"/>
  <c r="V176" i="1"/>
  <c r="U176" i="1"/>
  <c r="T176" i="1"/>
  <c r="S176" i="1"/>
  <c r="R176" i="1"/>
  <c r="Q176" i="1" s="1"/>
  <c r="AB175" i="1"/>
  <c r="AA175" i="1"/>
  <c r="Z175" i="1"/>
  <c r="Y175" i="1"/>
  <c r="W175" i="1"/>
  <c r="V175" i="1"/>
  <c r="U175" i="1"/>
  <c r="T175" i="1"/>
  <c r="S175" i="1"/>
  <c r="R175" i="1"/>
  <c r="Q175" i="1"/>
  <c r="AB174" i="1"/>
  <c r="AA174" i="1"/>
  <c r="Z174" i="1"/>
  <c r="Y174" i="1"/>
  <c r="W174" i="1"/>
  <c r="V174" i="1"/>
  <c r="U174" i="1"/>
  <c r="T174" i="1"/>
  <c r="S174" i="1"/>
  <c r="R174" i="1"/>
  <c r="Q174" i="1" s="1"/>
  <c r="AB173" i="1"/>
  <c r="AA173" i="1"/>
  <c r="Z173" i="1"/>
  <c r="Y173" i="1"/>
  <c r="W173" i="1"/>
  <c r="V173" i="1"/>
  <c r="U173" i="1"/>
  <c r="T173" i="1"/>
  <c r="S173" i="1"/>
  <c r="R173" i="1"/>
  <c r="Q173" i="1"/>
  <c r="P173" i="1"/>
  <c r="AB172" i="1"/>
  <c r="AA172" i="1"/>
  <c r="Z172" i="1"/>
  <c r="Y172" i="1"/>
  <c r="W172" i="1"/>
  <c r="V172" i="1"/>
  <c r="U172" i="1"/>
  <c r="T172" i="1"/>
  <c r="S172" i="1"/>
  <c r="R172" i="1"/>
  <c r="Q172" i="1" s="1"/>
  <c r="AB171" i="1"/>
  <c r="AA171" i="1"/>
  <c r="Z171" i="1"/>
  <c r="Y171" i="1"/>
  <c r="W171" i="1"/>
  <c r="V171" i="1"/>
  <c r="U171" i="1"/>
  <c r="T171" i="1"/>
  <c r="S171" i="1"/>
  <c r="R171" i="1"/>
  <c r="Q171" i="1"/>
  <c r="AB170" i="1"/>
  <c r="AA170" i="1"/>
  <c r="Z170" i="1"/>
  <c r="Y170" i="1"/>
  <c r="W170" i="1"/>
  <c r="V170" i="1"/>
  <c r="U170" i="1"/>
  <c r="T170" i="1"/>
  <c r="S170" i="1"/>
  <c r="R170" i="1"/>
  <c r="Q170" i="1" s="1"/>
  <c r="P170" i="1"/>
  <c r="AB169" i="1"/>
  <c r="AA169" i="1"/>
  <c r="Z169" i="1"/>
  <c r="Y169" i="1"/>
  <c r="W169" i="1"/>
  <c r="V169" i="1"/>
  <c r="U169" i="1"/>
  <c r="T169" i="1"/>
  <c r="S169" i="1"/>
  <c r="R169" i="1"/>
  <c r="Q169" i="1"/>
  <c r="AB168" i="1"/>
  <c r="AA168" i="1"/>
  <c r="Z168" i="1"/>
  <c r="Y168" i="1"/>
  <c r="W168" i="1"/>
  <c r="V168" i="1"/>
  <c r="U168" i="1"/>
  <c r="T168" i="1"/>
  <c r="S168" i="1"/>
  <c r="R168" i="1"/>
  <c r="Q168" i="1" s="1"/>
  <c r="AB167" i="1"/>
  <c r="AA167" i="1"/>
  <c r="Z167" i="1"/>
  <c r="Y167" i="1"/>
  <c r="W167" i="1"/>
  <c r="V167" i="1"/>
  <c r="U167" i="1"/>
  <c r="T167" i="1"/>
  <c r="S167" i="1"/>
  <c r="R167" i="1"/>
  <c r="Q167" i="1"/>
  <c r="AB166" i="1"/>
  <c r="AA166" i="1"/>
  <c r="Z166" i="1"/>
  <c r="Y166" i="1"/>
  <c r="W166" i="1"/>
  <c r="V166" i="1"/>
  <c r="U166" i="1"/>
  <c r="T166" i="1"/>
  <c r="S166" i="1"/>
  <c r="R166" i="1"/>
  <c r="Q166" i="1"/>
  <c r="P166" i="1"/>
  <c r="AB165" i="1"/>
  <c r="AA165" i="1"/>
  <c r="Z165" i="1"/>
  <c r="Y165" i="1"/>
  <c r="W165" i="1"/>
  <c r="V165" i="1"/>
  <c r="U165" i="1"/>
  <c r="T165" i="1"/>
  <c r="S165" i="1"/>
  <c r="R165" i="1"/>
  <c r="Q165" i="1"/>
  <c r="AB164" i="1"/>
  <c r="AA164" i="1"/>
  <c r="Z164" i="1"/>
  <c r="Y164" i="1"/>
  <c r="W164" i="1"/>
  <c r="V164" i="1"/>
  <c r="U164" i="1"/>
  <c r="T164" i="1"/>
  <c r="S164" i="1"/>
  <c r="R164" i="1"/>
  <c r="Q164" i="1" s="1"/>
  <c r="AB163" i="1"/>
  <c r="AA163" i="1"/>
  <c r="Z163" i="1"/>
  <c r="Y163" i="1"/>
  <c r="W163" i="1"/>
  <c r="V163" i="1"/>
  <c r="U163" i="1"/>
  <c r="T163" i="1"/>
  <c r="S163" i="1"/>
  <c r="R163" i="1"/>
  <c r="Q163" i="1"/>
  <c r="AB162" i="1"/>
  <c r="AA162" i="1"/>
  <c r="Z162" i="1"/>
  <c r="Y162" i="1"/>
  <c r="W162" i="1"/>
  <c r="V162" i="1"/>
  <c r="U162" i="1"/>
  <c r="T162" i="1"/>
  <c r="S162" i="1"/>
  <c r="R162" i="1"/>
  <c r="Q162" i="1"/>
  <c r="P162" i="1"/>
  <c r="AB161" i="1"/>
  <c r="AA161" i="1"/>
  <c r="Z161" i="1"/>
  <c r="Y161" i="1"/>
  <c r="W161" i="1"/>
  <c r="V161" i="1"/>
  <c r="U161" i="1"/>
  <c r="T161" i="1"/>
  <c r="S161" i="1"/>
  <c r="R161" i="1"/>
  <c r="Q161" i="1"/>
  <c r="AB160" i="1"/>
  <c r="AA160" i="1"/>
  <c r="Z160" i="1"/>
  <c r="Y160" i="1"/>
  <c r="W160" i="1"/>
  <c r="V160" i="1"/>
  <c r="U160" i="1"/>
  <c r="T160" i="1"/>
  <c r="S160" i="1"/>
  <c r="R160" i="1"/>
  <c r="Q160" i="1" s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AB157" i="1"/>
  <c r="AA157" i="1"/>
  <c r="Z157" i="1"/>
  <c r="Y157" i="1"/>
  <c r="W157" i="1"/>
  <c r="V157" i="1"/>
  <c r="U157" i="1"/>
  <c r="T157" i="1"/>
  <c r="S157" i="1"/>
  <c r="R157" i="1"/>
  <c r="Q157" i="1"/>
  <c r="AB156" i="1"/>
  <c r="AA156" i="1"/>
  <c r="Z156" i="1"/>
  <c r="Y156" i="1"/>
  <c r="W156" i="1"/>
  <c r="V156" i="1"/>
  <c r="U156" i="1"/>
  <c r="T156" i="1"/>
  <c r="S156" i="1"/>
  <c r="R156" i="1"/>
  <c r="Q156" i="1" s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AB154" i="1"/>
  <c r="AA154" i="1"/>
  <c r="Z154" i="1"/>
  <c r="Y154" i="1"/>
  <c r="W154" i="1"/>
  <c r="V154" i="1"/>
  <c r="U154" i="1"/>
  <c r="T154" i="1"/>
  <c r="S154" i="1"/>
  <c r="R154" i="1"/>
  <c r="Q154" i="1"/>
  <c r="AB153" i="1"/>
  <c r="AA153" i="1"/>
  <c r="Z153" i="1"/>
  <c r="Y153" i="1"/>
  <c r="W153" i="1"/>
  <c r="V153" i="1"/>
  <c r="U153" i="1"/>
  <c r="T153" i="1"/>
  <c r="S153" i="1"/>
  <c r="R153" i="1"/>
  <c r="Q153" i="1" s="1"/>
  <c r="AB152" i="1"/>
  <c r="AA152" i="1"/>
  <c r="Z152" i="1"/>
  <c r="Y152" i="1"/>
  <c r="W152" i="1"/>
  <c r="V152" i="1"/>
  <c r="U152" i="1"/>
  <c r="T152" i="1"/>
  <c r="S152" i="1"/>
  <c r="R152" i="1"/>
  <c r="Q152" i="1" s="1"/>
  <c r="AB151" i="1"/>
  <c r="AA151" i="1"/>
  <c r="Z151" i="1"/>
  <c r="Y151" i="1"/>
  <c r="W151" i="1"/>
  <c r="V151" i="1"/>
  <c r="U151" i="1"/>
  <c r="T151" i="1"/>
  <c r="S151" i="1"/>
  <c r="R151" i="1"/>
  <c r="Q151" i="1"/>
  <c r="AB150" i="1"/>
  <c r="AA150" i="1"/>
  <c r="Z150" i="1"/>
  <c r="Y150" i="1"/>
  <c r="W150" i="1"/>
  <c r="V150" i="1"/>
  <c r="U150" i="1"/>
  <c r="T150" i="1"/>
  <c r="S150" i="1"/>
  <c r="R150" i="1"/>
  <c r="Q150" i="1"/>
  <c r="AB149" i="1"/>
  <c r="AA149" i="1"/>
  <c r="Z149" i="1"/>
  <c r="Y149" i="1"/>
  <c r="W149" i="1"/>
  <c r="V149" i="1"/>
  <c r="U149" i="1"/>
  <c r="T149" i="1"/>
  <c r="S149" i="1"/>
  <c r="R149" i="1"/>
  <c r="Q149" i="1"/>
  <c r="AB148" i="1"/>
  <c r="AA148" i="1"/>
  <c r="Z148" i="1"/>
  <c r="Y148" i="1"/>
  <c r="W148" i="1"/>
  <c r="V148" i="1"/>
  <c r="U148" i="1"/>
  <c r="T148" i="1"/>
  <c r="S148" i="1"/>
  <c r="R148" i="1"/>
  <c r="Q148" i="1" s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AB146" i="1"/>
  <c r="AA146" i="1"/>
  <c r="Z146" i="1"/>
  <c r="Y146" i="1"/>
  <c r="W146" i="1"/>
  <c r="V146" i="1"/>
  <c r="U146" i="1"/>
  <c r="T146" i="1"/>
  <c r="S146" i="1"/>
  <c r="R146" i="1"/>
  <c r="Q146" i="1"/>
  <c r="AB145" i="1"/>
  <c r="AA145" i="1"/>
  <c r="Z145" i="1"/>
  <c r="Y145" i="1"/>
  <c r="W145" i="1"/>
  <c r="V145" i="1"/>
  <c r="U145" i="1"/>
  <c r="T145" i="1"/>
  <c r="S145" i="1"/>
  <c r="R145" i="1"/>
  <c r="Q145" i="1"/>
  <c r="AB144" i="1"/>
  <c r="AA144" i="1"/>
  <c r="Z144" i="1"/>
  <c r="Y144" i="1"/>
  <c r="W144" i="1"/>
  <c r="V144" i="1"/>
  <c r="U144" i="1"/>
  <c r="T144" i="1"/>
  <c r="S144" i="1"/>
  <c r="R144" i="1"/>
  <c r="Q144" i="1" s="1"/>
  <c r="P144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AB142" i="1"/>
  <c r="AA142" i="1"/>
  <c r="Z142" i="1"/>
  <c r="Y142" i="1"/>
  <c r="W142" i="1"/>
  <c r="V142" i="1"/>
  <c r="U142" i="1"/>
  <c r="T142" i="1"/>
  <c r="S142" i="1"/>
  <c r="R142" i="1"/>
  <c r="Q142" i="1"/>
  <c r="AB141" i="1"/>
  <c r="AA141" i="1"/>
  <c r="Z141" i="1"/>
  <c r="Y141" i="1"/>
  <c r="W141" i="1"/>
  <c r="V141" i="1"/>
  <c r="U141" i="1"/>
  <c r="T141" i="1"/>
  <c r="S141" i="1"/>
  <c r="R141" i="1"/>
  <c r="Q141" i="1" s="1"/>
  <c r="AB140" i="1"/>
  <c r="AA140" i="1"/>
  <c r="Z140" i="1"/>
  <c r="Y140" i="1"/>
  <c r="W140" i="1"/>
  <c r="V140" i="1"/>
  <c r="U140" i="1"/>
  <c r="T140" i="1"/>
  <c r="S140" i="1"/>
  <c r="R140" i="1"/>
  <c r="Q140" i="1" s="1"/>
  <c r="P140" i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AB138" i="1"/>
  <c r="AA138" i="1"/>
  <c r="Z138" i="1"/>
  <c r="Y138" i="1"/>
  <c r="W138" i="1"/>
  <c r="V138" i="1"/>
  <c r="U138" i="1"/>
  <c r="T138" i="1"/>
  <c r="S138" i="1"/>
  <c r="R138" i="1"/>
  <c r="Q138" i="1" s="1"/>
  <c r="AB137" i="1"/>
  <c r="AA137" i="1"/>
  <c r="Z137" i="1"/>
  <c r="Y137" i="1"/>
  <c r="W137" i="1"/>
  <c r="V137" i="1"/>
  <c r="U137" i="1"/>
  <c r="T137" i="1"/>
  <c r="S137" i="1"/>
  <c r="R137" i="1"/>
  <c r="Q137" i="1"/>
  <c r="AB136" i="1"/>
  <c r="AA136" i="1"/>
  <c r="Z136" i="1"/>
  <c r="Y136" i="1"/>
  <c r="W136" i="1"/>
  <c r="V136" i="1"/>
  <c r="U136" i="1"/>
  <c r="T136" i="1"/>
  <c r="S136" i="1"/>
  <c r="R136" i="1"/>
  <c r="Q136" i="1" s="1"/>
  <c r="P136" i="1"/>
  <c r="AB135" i="1"/>
  <c r="AA135" i="1"/>
  <c r="Z135" i="1"/>
  <c r="Y135" i="1"/>
  <c r="W135" i="1"/>
  <c r="V135" i="1"/>
  <c r="U135" i="1"/>
  <c r="T135" i="1"/>
  <c r="S135" i="1"/>
  <c r="R135" i="1"/>
  <c r="Q135" i="1"/>
  <c r="AB134" i="1"/>
  <c r="AA134" i="1"/>
  <c r="Z134" i="1"/>
  <c r="Y134" i="1"/>
  <c r="W134" i="1"/>
  <c r="V134" i="1"/>
  <c r="U134" i="1"/>
  <c r="T134" i="1"/>
  <c r="S134" i="1"/>
  <c r="R134" i="1"/>
  <c r="Q134" i="1"/>
  <c r="AB133" i="1"/>
  <c r="AA133" i="1"/>
  <c r="Z133" i="1"/>
  <c r="Y133" i="1"/>
  <c r="W133" i="1"/>
  <c r="V133" i="1"/>
  <c r="U133" i="1"/>
  <c r="T133" i="1"/>
  <c r="S133" i="1"/>
  <c r="R133" i="1"/>
  <c r="Q133" i="1" s="1"/>
  <c r="AB132" i="1"/>
  <c r="AA132" i="1"/>
  <c r="Z132" i="1"/>
  <c r="Y132" i="1"/>
  <c r="W132" i="1"/>
  <c r="V132" i="1"/>
  <c r="U132" i="1"/>
  <c r="T132" i="1"/>
  <c r="S132" i="1"/>
  <c r="R132" i="1"/>
  <c r="Q132" i="1" s="1"/>
  <c r="AB131" i="1"/>
  <c r="AA131" i="1"/>
  <c r="Z131" i="1"/>
  <c r="Y131" i="1"/>
  <c r="W131" i="1"/>
  <c r="V131" i="1"/>
  <c r="U131" i="1"/>
  <c r="T131" i="1"/>
  <c r="S131" i="1"/>
  <c r="R131" i="1"/>
  <c r="Q131" i="1"/>
  <c r="AB130" i="1"/>
  <c r="AA130" i="1"/>
  <c r="Z130" i="1"/>
  <c r="Y130" i="1"/>
  <c r="W130" i="1"/>
  <c r="V130" i="1"/>
  <c r="U130" i="1"/>
  <c r="T130" i="1"/>
  <c r="S130" i="1"/>
  <c r="R130" i="1"/>
  <c r="Q130" i="1"/>
  <c r="AB129" i="1"/>
  <c r="AA129" i="1"/>
  <c r="Z129" i="1"/>
  <c r="Y129" i="1"/>
  <c r="W129" i="1"/>
  <c r="V129" i="1"/>
  <c r="U129" i="1"/>
  <c r="T129" i="1"/>
  <c r="S129" i="1"/>
  <c r="R129" i="1"/>
  <c r="Q129" i="1" s="1"/>
  <c r="AB128" i="1"/>
  <c r="AA128" i="1"/>
  <c r="Z128" i="1"/>
  <c r="Y128" i="1"/>
  <c r="W128" i="1"/>
  <c r="V128" i="1"/>
  <c r="U128" i="1"/>
  <c r="T128" i="1"/>
  <c r="S128" i="1"/>
  <c r="R128" i="1"/>
  <c r="Q128" i="1" s="1"/>
  <c r="P128" i="1"/>
  <c r="AB127" i="1"/>
  <c r="AA127" i="1"/>
  <c r="Z127" i="1"/>
  <c r="Y127" i="1"/>
  <c r="W127" i="1"/>
  <c r="V127" i="1"/>
  <c r="U127" i="1"/>
  <c r="T127" i="1"/>
  <c r="S127" i="1"/>
  <c r="R127" i="1"/>
  <c r="Q127" i="1"/>
  <c r="AB126" i="1"/>
  <c r="AA126" i="1"/>
  <c r="Z126" i="1"/>
  <c r="Y126" i="1"/>
  <c r="W126" i="1"/>
  <c r="V126" i="1"/>
  <c r="U126" i="1"/>
  <c r="T126" i="1"/>
  <c r="S126" i="1"/>
  <c r="R126" i="1"/>
  <c r="Q126" i="1" s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AB124" i="1"/>
  <c r="AA124" i="1"/>
  <c r="Z124" i="1"/>
  <c r="Y124" i="1"/>
  <c r="W124" i="1"/>
  <c r="V124" i="1"/>
  <c r="U124" i="1"/>
  <c r="T124" i="1"/>
  <c r="S124" i="1"/>
  <c r="R124" i="1"/>
  <c r="Q124" i="1" s="1"/>
  <c r="P124" i="1"/>
  <c r="AB123" i="1"/>
  <c r="AA123" i="1"/>
  <c r="Z123" i="1"/>
  <c r="Y123" i="1"/>
  <c r="W123" i="1"/>
  <c r="V123" i="1"/>
  <c r="U123" i="1"/>
  <c r="T123" i="1"/>
  <c r="S123" i="1"/>
  <c r="R123" i="1"/>
  <c r="Q123" i="1"/>
  <c r="AB122" i="1"/>
  <c r="AA122" i="1"/>
  <c r="Z122" i="1"/>
  <c r="Y122" i="1"/>
  <c r="W122" i="1"/>
  <c r="V122" i="1"/>
  <c r="U122" i="1"/>
  <c r="T122" i="1"/>
  <c r="S122" i="1"/>
  <c r="R122" i="1"/>
  <c r="Q122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AB120" i="1"/>
  <c r="AA120" i="1"/>
  <c r="Z120" i="1"/>
  <c r="Y120" i="1"/>
  <c r="W120" i="1"/>
  <c r="V120" i="1"/>
  <c r="U120" i="1"/>
  <c r="T120" i="1"/>
  <c r="S120" i="1"/>
  <c r="R120" i="1"/>
  <c r="Q120" i="1" s="1"/>
  <c r="AB119" i="1"/>
  <c r="AA119" i="1"/>
  <c r="Z119" i="1"/>
  <c r="Y119" i="1"/>
  <c r="W119" i="1"/>
  <c r="V119" i="1"/>
  <c r="U119" i="1"/>
  <c r="T119" i="1"/>
  <c r="S119" i="1"/>
  <c r="R119" i="1"/>
  <c r="Q119" i="1"/>
  <c r="AB118" i="1"/>
  <c r="AA118" i="1"/>
  <c r="Z118" i="1"/>
  <c r="Y118" i="1"/>
  <c r="W118" i="1"/>
  <c r="V118" i="1"/>
  <c r="U118" i="1"/>
  <c r="T118" i="1"/>
  <c r="S118" i="1"/>
  <c r="R118" i="1"/>
  <c r="Q118" i="1" s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AB116" i="1"/>
  <c r="AA116" i="1"/>
  <c r="Z116" i="1"/>
  <c r="Y116" i="1"/>
  <c r="W116" i="1"/>
  <c r="V116" i="1"/>
  <c r="U116" i="1"/>
  <c r="T116" i="1"/>
  <c r="S116" i="1"/>
  <c r="R116" i="1"/>
  <c r="Q116" i="1" s="1"/>
  <c r="AB115" i="1"/>
  <c r="AA115" i="1"/>
  <c r="Z115" i="1"/>
  <c r="Y115" i="1"/>
  <c r="W115" i="1"/>
  <c r="V115" i="1"/>
  <c r="U115" i="1"/>
  <c r="T115" i="1"/>
  <c r="S115" i="1"/>
  <c r="R115" i="1"/>
  <c r="Q115" i="1"/>
  <c r="AB114" i="1"/>
  <c r="AA114" i="1"/>
  <c r="Z114" i="1"/>
  <c r="Y114" i="1"/>
  <c r="W114" i="1"/>
  <c r="V114" i="1"/>
  <c r="U114" i="1"/>
  <c r="T114" i="1"/>
  <c r="S114" i="1"/>
  <c r="R114" i="1"/>
  <c r="Q114" i="1"/>
  <c r="AB113" i="1"/>
  <c r="AA113" i="1"/>
  <c r="Z113" i="1"/>
  <c r="Y113" i="1"/>
  <c r="W113" i="1"/>
  <c r="V113" i="1"/>
  <c r="U113" i="1"/>
  <c r="T113" i="1"/>
  <c r="S113" i="1"/>
  <c r="R113" i="1"/>
  <c r="Q113" i="1" s="1"/>
  <c r="AB112" i="1"/>
  <c r="AA112" i="1"/>
  <c r="Z112" i="1"/>
  <c r="Y112" i="1"/>
  <c r="W112" i="1"/>
  <c r="V112" i="1"/>
  <c r="U112" i="1"/>
  <c r="T112" i="1"/>
  <c r="S112" i="1"/>
  <c r="R112" i="1"/>
  <c r="Q112" i="1" s="1"/>
  <c r="AB111" i="1"/>
  <c r="AA111" i="1"/>
  <c r="Z111" i="1"/>
  <c r="Y111" i="1"/>
  <c r="W111" i="1"/>
  <c r="V111" i="1"/>
  <c r="U111" i="1"/>
  <c r="T111" i="1"/>
  <c r="S111" i="1"/>
  <c r="R111" i="1"/>
  <c r="Q111" i="1"/>
  <c r="AB110" i="1"/>
  <c r="AA110" i="1"/>
  <c r="Z110" i="1"/>
  <c r="Y110" i="1"/>
  <c r="W110" i="1"/>
  <c r="V110" i="1"/>
  <c r="U110" i="1"/>
  <c r="T110" i="1"/>
  <c r="S110" i="1"/>
  <c r="R110" i="1"/>
  <c r="Q110" i="1" s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AB108" i="1"/>
  <c r="AA108" i="1"/>
  <c r="Z108" i="1"/>
  <c r="Y108" i="1"/>
  <c r="W108" i="1"/>
  <c r="V108" i="1"/>
  <c r="U108" i="1"/>
  <c r="T108" i="1"/>
  <c r="S108" i="1"/>
  <c r="R108" i="1"/>
  <c r="Q108" i="1" s="1"/>
  <c r="AB107" i="1"/>
  <c r="AA107" i="1"/>
  <c r="Z107" i="1"/>
  <c r="Y107" i="1"/>
  <c r="W107" i="1"/>
  <c r="V107" i="1"/>
  <c r="U107" i="1"/>
  <c r="T107" i="1"/>
  <c r="S107" i="1"/>
  <c r="R107" i="1"/>
  <c r="Q107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AB104" i="1"/>
  <c r="AA104" i="1"/>
  <c r="Z104" i="1"/>
  <c r="Y104" i="1"/>
  <c r="W104" i="1"/>
  <c r="V104" i="1"/>
  <c r="U104" i="1"/>
  <c r="T104" i="1"/>
  <c r="S104" i="1"/>
  <c r="R104" i="1"/>
  <c r="Q104" i="1" s="1"/>
  <c r="AB103" i="1"/>
  <c r="AA103" i="1"/>
  <c r="Z103" i="1"/>
  <c r="Y103" i="1"/>
  <c r="W103" i="1"/>
  <c r="V103" i="1"/>
  <c r="U103" i="1"/>
  <c r="T103" i="1"/>
  <c r="S103" i="1"/>
  <c r="R103" i="1"/>
  <c r="Q103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AB101" i="1"/>
  <c r="AA101" i="1"/>
  <c r="Z101" i="1"/>
  <c r="Y101" i="1"/>
  <c r="W101" i="1"/>
  <c r="V101" i="1"/>
  <c r="U101" i="1"/>
  <c r="T101" i="1"/>
  <c r="S101" i="1"/>
  <c r="R101" i="1"/>
  <c r="Q101" i="1"/>
  <c r="AB100" i="1"/>
  <c r="AA100" i="1"/>
  <c r="Z100" i="1"/>
  <c r="Y100" i="1"/>
  <c r="W100" i="1"/>
  <c r="V100" i="1"/>
  <c r="U100" i="1"/>
  <c r="T100" i="1"/>
  <c r="S100" i="1"/>
  <c r="R100" i="1"/>
  <c r="Q100" i="1" s="1"/>
  <c r="AB99" i="1"/>
  <c r="AA99" i="1"/>
  <c r="Z99" i="1"/>
  <c r="Y99" i="1"/>
  <c r="W99" i="1"/>
  <c r="V99" i="1"/>
  <c r="U99" i="1"/>
  <c r="T99" i="1"/>
  <c r="S99" i="1"/>
  <c r="R99" i="1"/>
  <c r="Q99" i="1"/>
  <c r="AB98" i="1"/>
  <c r="AA98" i="1"/>
  <c r="Z98" i="1"/>
  <c r="Y98" i="1"/>
  <c r="W98" i="1"/>
  <c r="V98" i="1"/>
  <c r="U98" i="1"/>
  <c r="T98" i="1"/>
  <c r="S98" i="1"/>
  <c r="R98" i="1"/>
  <c r="Q98" i="1"/>
  <c r="P98" i="1"/>
  <c r="AB97" i="1"/>
  <c r="AA97" i="1"/>
  <c r="Z97" i="1"/>
  <c r="Y97" i="1"/>
  <c r="W97" i="1"/>
  <c r="V97" i="1"/>
  <c r="U97" i="1"/>
  <c r="T97" i="1"/>
  <c r="S97" i="1"/>
  <c r="R97" i="1"/>
  <c r="Q97" i="1"/>
  <c r="AB96" i="1"/>
  <c r="AA96" i="1"/>
  <c r="Z96" i="1"/>
  <c r="Y96" i="1"/>
  <c r="W96" i="1"/>
  <c r="V96" i="1"/>
  <c r="U96" i="1"/>
  <c r="T96" i="1"/>
  <c r="S96" i="1"/>
  <c r="R96" i="1"/>
  <c r="Q96" i="1" s="1"/>
  <c r="AB95" i="1"/>
  <c r="AA95" i="1"/>
  <c r="Z95" i="1"/>
  <c r="Y95" i="1"/>
  <c r="W95" i="1"/>
  <c r="V95" i="1"/>
  <c r="U95" i="1"/>
  <c r="T95" i="1"/>
  <c r="S95" i="1"/>
  <c r="R95" i="1"/>
  <c r="Q95" i="1"/>
  <c r="P95" i="1"/>
  <c r="AB94" i="1"/>
  <c r="AA94" i="1"/>
  <c r="Z94" i="1"/>
  <c r="Y94" i="1"/>
  <c r="W94" i="1"/>
  <c r="V94" i="1"/>
  <c r="U94" i="1"/>
  <c r="T94" i="1"/>
  <c r="S94" i="1"/>
  <c r="R94" i="1"/>
  <c r="Q94" i="1"/>
  <c r="P94" i="1"/>
  <c r="AB93" i="1"/>
  <c r="AA93" i="1"/>
  <c r="Z93" i="1"/>
  <c r="Y93" i="1"/>
  <c r="W93" i="1"/>
  <c r="V93" i="1"/>
  <c r="U93" i="1"/>
  <c r="T93" i="1"/>
  <c r="S93" i="1"/>
  <c r="R93" i="1"/>
  <c r="Q93" i="1"/>
  <c r="AB92" i="1"/>
  <c r="AA92" i="1"/>
  <c r="Z92" i="1"/>
  <c r="Y92" i="1"/>
  <c r="W92" i="1"/>
  <c r="V92" i="1"/>
  <c r="U92" i="1"/>
  <c r="T92" i="1"/>
  <c r="S92" i="1"/>
  <c r="R92" i="1"/>
  <c r="Q92" i="1" s="1"/>
  <c r="AB91" i="1"/>
  <c r="AA91" i="1"/>
  <c r="Z91" i="1"/>
  <c r="Y91" i="1"/>
  <c r="W91" i="1"/>
  <c r="V91" i="1"/>
  <c r="U91" i="1"/>
  <c r="T91" i="1"/>
  <c r="S91" i="1"/>
  <c r="R91" i="1"/>
  <c r="Q91" i="1"/>
  <c r="P91" i="1"/>
  <c r="AB90" i="1"/>
  <c r="AA90" i="1"/>
  <c r="Z90" i="1"/>
  <c r="Y90" i="1"/>
  <c r="W90" i="1"/>
  <c r="V90" i="1"/>
  <c r="U90" i="1"/>
  <c r="T90" i="1"/>
  <c r="S90" i="1"/>
  <c r="R90" i="1"/>
  <c r="Q90" i="1"/>
  <c r="AB89" i="1"/>
  <c r="AA89" i="1"/>
  <c r="Z89" i="1"/>
  <c r="Y89" i="1"/>
  <c r="W89" i="1"/>
  <c r="V89" i="1"/>
  <c r="U89" i="1"/>
  <c r="T89" i="1"/>
  <c r="S89" i="1"/>
  <c r="R89" i="1"/>
  <c r="Q89" i="1" s="1"/>
  <c r="AB88" i="1"/>
  <c r="AA88" i="1"/>
  <c r="Z88" i="1"/>
  <c r="Y88" i="1"/>
  <c r="W88" i="1"/>
  <c r="V88" i="1"/>
  <c r="U88" i="1"/>
  <c r="T88" i="1"/>
  <c r="S88" i="1"/>
  <c r="R88" i="1"/>
  <c r="Q88" i="1" s="1"/>
  <c r="AB87" i="1"/>
  <c r="AA87" i="1"/>
  <c r="Z87" i="1"/>
  <c r="Y87" i="1"/>
  <c r="W87" i="1"/>
  <c r="V87" i="1"/>
  <c r="U87" i="1"/>
  <c r="T87" i="1"/>
  <c r="S87" i="1"/>
  <c r="R87" i="1"/>
  <c r="Q87" i="1"/>
  <c r="AB86" i="1"/>
  <c r="AA86" i="1"/>
  <c r="Z86" i="1"/>
  <c r="Y86" i="1"/>
  <c r="W86" i="1"/>
  <c r="V86" i="1"/>
  <c r="U86" i="1"/>
  <c r="T86" i="1"/>
  <c r="S86" i="1"/>
  <c r="R86" i="1"/>
  <c r="Q86" i="1"/>
  <c r="AB85" i="1"/>
  <c r="AA85" i="1"/>
  <c r="Z85" i="1"/>
  <c r="Y85" i="1"/>
  <c r="W85" i="1"/>
  <c r="V85" i="1"/>
  <c r="U85" i="1"/>
  <c r="T85" i="1"/>
  <c r="S85" i="1"/>
  <c r="R85" i="1"/>
  <c r="Q85" i="1"/>
  <c r="AB84" i="1"/>
  <c r="AA84" i="1"/>
  <c r="Z84" i="1"/>
  <c r="Y84" i="1"/>
  <c r="W84" i="1"/>
  <c r="V84" i="1"/>
  <c r="U84" i="1"/>
  <c r="T84" i="1"/>
  <c r="S84" i="1"/>
  <c r="R84" i="1"/>
  <c r="Q84" i="1" s="1"/>
  <c r="AB83" i="1"/>
  <c r="AA83" i="1"/>
  <c r="Z83" i="1"/>
  <c r="Y83" i="1"/>
  <c r="W83" i="1"/>
  <c r="V83" i="1"/>
  <c r="U83" i="1"/>
  <c r="T83" i="1"/>
  <c r="S83" i="1"/>
  <c r="R83" i="1"/>
  <c r="Q83" i="1"/>
  <c r="P83" i="1"/>
  <c r="AB82" i="1"/>
  <c r="AA82" i="1"/>
  <c r="Z82" i="1"/>
  <c r="Y82" i="1"/>
  <c r="W82" i="1"/>
  <c r="V82" i="1"/>
  <c r="U82" i="1"/>
  <c r="T82" i="1"/>
  <c r="S82" i="1"/>
  <c r="R82" i="1"/>
  <c r="Q82" i="1"/>
  <c r="AB81" i="1"/>
  <c r="AA81" i="1"/>
  <c r="Z81" i="1"/>
  <c r="Y81" i="1"/>
  <c r="W81" i="1"/>
  <c r="V81" i="1"/>
  <c r="U81" i="1"/>
  <c r="T81" i="1"/>
  <c r="S81" i="1"/>
  <c r="R81" i="1"/>
  <c r="Q81" i="1"/>
  <c r="AB80" i="1"/>
  <c r="AA80" i="1"/>
  <c r="Z80" i="1"/>
  <c r="Y80" i="1"/>
  <c r="W80" i="1"/>
  <c r="V80" i="1"/>
  <c r="U80" i="1"/>
  <c r="T80" i="1"/>
  <c r="S80" i="1"/>
  <c r="R80" i="1"/>
  <c r="Q80" i="1" s="1"/>
  <c r="P80" i="1"/>
  <c r="AB79" i="1"/>
  <c r="AA79" i="1"/>
  <c r="Z79" i="1"/>
  <c r="Y79" i="1"/>
  <c r="W79" i="1"/>
  <c r="V79" i="1"/>
  <c r="U79" i="1"/>
  <c r="T79" i="1"/>
  <c r="S79" i="1"/>
  <c r="R79" i="1"/>
  <c r="Q79" i="1"/>
  <c r="P79" i="1"/>
  <c r="AB78" i="1"/>
  <c r="AA78" i="1"/>
  <c r="Z78" i="1"/>
  <c r="Y78" i="1"/>
  <c r="W78" i="1"/>
  <c r="V78" i="1"/>
  <c r="U78" i="1"/>
  <c r="T78" i="1"/>
  <c r="S78" i="1"/>
  <c r="R78" i="1"/>
  <c r="Q78" i="1"/>
  <c r="AB77" i="1"/>
  <c r="AA77" i="1"/>
  <c r="Z77" i="1"/>
  <c r="Y77" i="1"/>
  <c r="W77" i="1"/>
  <c r="V77" i="1"/>
  <c r="U77" i="1"/>
  <c r="T77" i="1"/>
  <c r="S77" i="1"/>
  <c r="R77" i="1"/>
  <c r="Q77" i="1" s="1"/>
  <c r="AB76" i="1"/>
  <c r="AA76" i="1"/>
  <c r="Z76" i="1"/>
  <c r="Y76" i="1"/>
  <c r="W76" i="1"/>
  <c r="V76" i="1"/>
  <c r="U76" i="1"/>
  <c r="T76" i="1"/>
  <c r="S76" i="1"/>
  <c r="R76" i="1"/>
  <c r="Q76" i="1" s="1"/>
  <c r="P76" i="1"/>
  <c r="AB75" i="1"/>
  <c r="AA75" i="1"/>
  <c r="Z75" i="1"/>
  <c r="Y75" i="1"/>
  <c r="W75" i="1"/>
  <c r="V75" i="1"/>
  <c r="U75" i="1"/>
  <c r="T75" i="1"/>
  <c r="S75" i="1"/>
  <c r="R75" i="1"/>
  <c r="Q75" i="1"/>
  <c r="P75" i="1"/>
  <c r="AB74" i="1"/>
  <c r="AA74" i="1"/>
  <c r="Z74" i="1"/>
  <c r="Y74" i="1"/>
  <c r="W74" i="1"/>
  <c r="V74" i="1"/>
  <c r="U74" i="1"/>
  <c r="T74" i="1"/>
  <c r="S74" i="1"/>
  <c r="R74" i="1"/>
  <c r="Q74" i="1" s="1"/>
  <c r="AB73" i="1"/>
  <c r="AA73" i="1"/>
  <c r="Z73" i="1"/>
  <c r="Y73" i="1"/>
  <c r="W73" i="1"/>
  <c r="V73" i="1"/>
  <c r="U73" i="1"/>
  <c r="T73" i="1"/>
  <c r="S73" i="1"/>
  <c r="R73" i="1"/>
  <c r="Q73" i="1"/>
  <c r="AB72" i="1"/>
  <c r="AA72" i="1"/>
  <c r="Z72" i="1"/>
  <c r="Y72" i="1"/>
  <c r="W72" i="1"/>
  <c r="V72" i="1"/>
  <c r="U72" i="1"/>
  <c r="T72" i="1"/>
  <c r="S72" i="1"/>
  <c r="R72" i="1"/>
  <c r="Q72" i="1" s="1"/>
  <c r="P72" i="1"/>
  <c r="AB71" i="1"/>
  <c r="AA71" i="1"/>
  <c r="Z71" i="1"/>
  <c r="Y71" i="1"/>
  <c r="W71" i="1"/>
  <c r="V71" i="1"/>
  <c r="U71" i="1"/>
  <c r="T71" i="1"/>
  <c r="S71" i="1"/>
  <c r="R71" i="1"/>
  <c r="Q71" i="1"/>
  <c r="AB70" i="1"/>
  <c r="AA70" i="1"/>
  <c r="Z70" i="1"/>
  <c r="Y70" i="1"/>
  <c r="W70" i="1"/>
  <c r="V70" i="1"/>
  <c r="U70" i="1"/>
  <c r="T70" i="1"/>
  <c r="S70" i="1"/>
  <c r="R70" i="1"/>
  <c r="Q70" i="1"/>
  <c r="AB69" i="1"/>
  <c r="AA69" i="1"/>
  <c r="Z69" i="1"/>
  <c r="Y69" i="1"/>
  <c r="W69" i="1"/>
  <c r="V69" i="1"/>
  <c r="U69" i="1"/>
  <c r="T69" i="1"/>
  <c r="S69" i="1"/>
  <c r="R69" i="1"/>
  <c r="Q69" i="1" s="1"/>
  <c r="AB68" i="1"/>
  <c r="AA68" i="1"/>
  <c r="Z68" i="1"/>
  <c r="Y68" i="1"/>
  <c r="W68" i="1"/>
  <c r="V68" i="1"/>
  <c r="U68" i="1"/>
  <c r="T68" i="1"/>
  <c r="S68" i="1"/>
  <c r="R68" i="1"/>
  <c r="Q68" i="1" s="1"/>
  <c r="AB67" i="1"/>
  <c r="AA67" i="1"/>
  <c r="Z67" i="1"/>
  <c r="Y67" i="1"/>
  <c r="W67" i="1"/>
  <c r="V67" i="1"/>
  <c r="U67" i="1"/>
  <c r="T67" i="1"/>
  <c r="S67" i="1"/>
  <c r="R67" i="1"/>
  <c r="Q67" i="1"/>
  <c r="AB66" i="1"/>
  <c r="AA66" i="1"/>
  <c r="Z66" i="1"/>
  <c r="Y66" i="1"/>
  <c r="W66" i="1"/>
  <c r="V66" i="1"/>
  <c r="U66" i="1"/>
  <c r="T66" i="1"/>
  <c r="S66" i="1"/>
  <c r="R66" i="1"/>
  <c r="Q66" i="1"/>
  <c r="AB65" i="1"/>
  <c r="AA65" i="1"/>
  <c r="Z65" i="1"/>
  <c r="Y65" i="1"/>
  <c r="W65" i="1"/>
  <c r="V65" i="1"/>
  <c r="U65" i="1"/>
  <c r="T65" i="1"/>
  <c r="S65" i="1"/>
  <c r="R65" i="1"/>
  <c r="Q65" i="1"/>
  <c r="AB64" i="1"/>
  <c r="AA64" i="1"/>
  <c r="Z64" i="1"/>
  <c r="Y64" i="1"/>
  <c r="W64" i="1"/>
  <c r="V64" i="1"/>
  <c r="U64" i="1"/>
  <c r="T64" i="1"/>
  <c r="S64" i="1"/>
  <c r="R64" i="1"/>
  <c r="Q64" i="1" s="1"/>
  <c r="P64" i="1"/>
  <c r="AB63" i="1"/>
  <c r="AA63" i="1"/>
  <c r="Z63" i="1"/>
  <c r="Y63" i="1"/>
  <c r="W63" i="1"/>
  <c r="V63" i="1"/>
  <c r="U63" i="1"/>
  <c r="T63" i="1"/>
  <c r="S63" i="1"/>
  <c r="R63" i="1"/>
  <c r="Q63" i="1"/>
  <c r="AB62" i="1"/>
  <c r="AA62" i="1"/>
  <c r="Z62" i="1"/>
  <c r="Y62" i="1"/>
  <c r="W62" i="1"/>
  <c r="V62" i="1"/>
  <c r="U62" i="1"/>
  <c r="T62" i="1"/>
  <c r="S62" i="1"/>
  <c r="R62" i="1"/>
  <c r="Q62" i="1" s="1"/>
  <c r="AB61" i="1"/>
  <c r="AA61" i="1"/>
  <c r="Z61" i="1"/>
  <c r="Y61" i="1"/>
  <c r="W61" i="1"/>
  <c r="V61" i="1"/>
  <c r="U61" i="1"/>
  <c r="T61" i="1"/>
  <c r="S61" i="1"/>
  <c r="R61" i="1"/>
  <c r="Q61" i="1"/>
  <c r="P61" i="1"/>
  <c r="AB60" i="1"/>
  <c r="AA60" i="1"/>
  <c r="Z60" i="1"/>
  <c r="Y60" i="1"/>
  <c r="W60" i="1"/>
  <c r="V60" i="1"/>
  <c r="U60" i="1"/>
  <c r="T60" i="1"/>
  <c r="S60" i="1"/>
  <c r="R60" i="1"/>
  <c r="Q60" i="1" s="1"/>
  <c r="P60" i="1"/>
  <c r="AB59" i="1"/>
  <c r="AA59" i="1"/>
  <c r="Z59" i="1"/>
  <c r="Y59" i="1"/>
  <c r="W59" i="1"/>
  <c r="V59" i="1"/>
  <c r="U59" i="1"/>
  <c r="T59" i="1"/>
  <c r="S59" i="1"/>
  <c r="R59" i="1"/>
  <c r="Q59" i="1"/>
  <c r="AB58" i="1"/>
  <c r="AA58" i="1"/>
  <c r="Z58" i="1"/>
  <c r="Y58" i="1"/>
  <c r="W58" i="1"/>
  <c r="V58" i="1"/>
  <c r="U58" i="1"/>
  <c r="T58" i="1"/>
  <c r="S58" i="1"/>
  <c r="R58" i="1"/>
  <c r="Q58" i="1"/>
  <c r="AB57" i="1"/>
  <c r="AA57" i="1"/>
  <c r="Z57" i="1"/>
  <c r="Y57" i="1"/>
  <c r="W57" i="1"/>
  <c r="V57" i="1"/>
  <c r="U57" i="1"/>
  <c r="T57" i="1"/>
  <c r="S57" i="1"/>
  <c r="R57" i="1"/>
  <c r="Q57" i="1"/>
  <c r="P57" i="1"/>
  <c r="AB56" i="1"/>
  <c r="AA56" i="1"/>
  <c r="Z56" i="1"/>
  <c r="Y56" i="1"/>
  <c r="W56" i="1"/>
  <c r="V56" i="1"/>
  <c r="U56" i="1"/>
  <c r="T56" i="1"/>
  <c r="S56" i="1"/>
  <c r="R56" i="1"/>
  <c r="Q56" i="1" s="1"/>
  <c r="AB55" i="1"/>
  <c r="AA55" i="1"/>
  <c r="Z55" i="1"/>
  <c r="Y55" i="1"/>
  <c r="W55" i="1"/>
  <c r="V55" i="1"/>
  <c r="U55" i="1"/>
  <c r="T55" i="1"/>
  <c r="S55" i="1"/>
  <c r="R55" i="1"/>
  <c r="Q55" i="1"/>
  <c r="AB54" i="1"/>
  <c r="AA54" i="1"/>
  <c r="Z54" i="1"/>
  <c r="Y54" i="1"/>
  <c r="W54" i="1"/>
  <c r="V54" i="1"/>
  <c r="U54" i="1"/>
  <c r="T54" i="1"/>
  <c r="S54" i="1"/>
  <c r="R54" i="1"/>
  <c r="Q54" i="1" s="1"/>
  <c r="AB53" i="1"/>
  <c r="AA53" i="1"/>
  <c r="Z53" i="1"/>
  <c r="Y53" i="1"/>
  <c r="W53" i="1"/>
  <c r="V53" i="1"/>
  <c r="U53" i="1"/>
  <c r="T53" i="1"/>
  <c r="S53" i="1"/>
  <c r="R53" i="1"/>
  <c r="Q53" i="1"/>
  <c r="P53" i="1"/>
  <c r="AB52" i="1"/>
  <c r="AA52" i="1"/>
  <c r="Z52" i="1"/>
  <c r="Y52" i="1"/>
  <c r="W52" i="1"/>
  <c r="V52" i="1"/>
  <c r="U52" i="1"/>
  <c r="T52" i="1"/>
  <c r="S52" i="1"/>
  <c r="R52" i="1"/>
  <c r="Q52" i="1" s="1"/>
  <c r="AB51" i="1"/>
  <c r="AA51" i="1"/>
  <c r="Z51" i="1"/>
  <c r="Y51" i="1"/>
  <c r="W51" i="1"/>
  <c r="V51" i="1"/>
  <c r="U51" i="1"/>
  <c r="T51" i="1"/>
  <c r="S51" i="1"/>
  <c r="R51" i="1"/>
  <c r="Q51" i="1"/>
  <c r="AB50" i="1"/>
  <c r="AA50" i="1"/>
  <c r="Z50" i="1"/>
  <c r="Y50" i="1"/>
  <c r="W50" i="1"/>
  <c r="V50" i="1"/>
  <c r="U50" i="1"/>
  <c r="T50" i="1"/>
  <c r="S50" i="1"/>
  <c r="R50" i="1"/>
  <c r="Q50" i="1"/>
  <c r="AB49" i="1"/>
  <c r="AA49" i="1"/>
  <c r="Z49" i="1"/>
  <c r="Y49" i="1"/>
  <c r="W49" i="1"/>
  <c r="V49" i="1"/>
  <c r="U49" i="1"/>
  <c r="T49" i="1"/>
  <c r="S49" i="1"/>
  <c r="R49" i="1"/>
  <c r="Q49" i="1"/>
  <c r="P49" i="1"/>
  <c r="AB48" i="1"/>
  <c r="AA48" i="1"/>
  <c r="Z48" i="1"/>
  <c r="Y48" i="1"/>
  <c r="W48" i="1"/>
  <c r="V48" i="1"/>
  <c r="U48" i="1"/>
  <c r="T48" i="1"/>
  <c r="S48" i="1"/>
  <c r="R48" i="1"/>
  <c r="Q48" i="1" s="1"/>
  <c r="AB47" i="1"/>
  <c r="AA47" i="1"/>
  <c r="Z47" i="1"/>
  <c r="Y47" i="1"/>
  <c r="W47" i="1"/>
  <c r="V47" i="1"/>
  <c r="U47" i="1"/>
  <c r="T47" i="1"/>
  <c r="S47" i="1"/>
  <c r="R47" i="1"/>
  <c r="Q47" i="1"/>
  <c r="AB46" i="1"/>
  <c r="AA46" i="1"/>
  <c r="Z46" i="1"/>
  <c r="Y46" i="1"/>
  <c r="W46" i="1"/>
  <c r="V46" i="1"/>
  <c r="U46" i="1"/>
  <c r="T46" i="1"/>
  <c r="S46" i="1"/>
  <c r="R46" i="1"/>
  <c r="Q46" i="1"/>
  <c r="P46" i="1"/>
  <c r="AB45" i="1"/>
  <c r="AA45" i="1"/>
  <c r="Z45" i="1"/>
  <c r="Y45" i="1"/>
  <c r="W45" i="1"/>
  <c r="V45" i="1"/>
  <c r="U45" i="1"/>
  <c r="T45" i="1"/>
  <c r="S45" i="1"/>
  <c r="R45" i="1"/>
  <c r="Q45" i="1"/>
  <c r="AB44" i="1"/>
  <c r="AA44" i="1"/>
  <c r="Z44" i="1"/>
  <c r="Y44" i="1"/>
  <c r="W44" i="1"/>
  <c r="V44" i="1"/>
  <c r="U44" i="1"/>
  <c r="T44" i="1"/>
  <c r="S44" i="1"/>
  <c r="R44" i="1"/>
  <c r="Q44" i="1" s="1"/>
  <c r="AB43" i="1"/>
  <c r="AA43" i="1"/>
  <c r="Z43" i="1"/>
  <c r="Y43" i="1"/>
  <c r="W43" i="1"/>
  <c r="V43" i="1"/>
  <c r="U43" i="1"/>
  <c r="T43" i="1"/>
  <c r="S43" i="1"/>
  <c r="R43" i="1"/>
  <c r="Q43" i="1"/>
  <c r="AB42" i="1"/>
  <c r="AA42" i="1"/>
  <c r="Z42" i="1"/>
  <c r="Y42" i="1"/>
  <c r="W42" i="1"/>
  <c r="V42" i="1"/>
  <c r="U42" i="1"/>
  <c r="T42" i="1"/>
  <c r="S42" i="1"/>
  <c r="R42" i="1"/>
  <c r="Q42" i="1" s="1"/>
  <c r="AB41" i="1"/>
  <c r="AA41" i="1"/>
  <c r="Z41" i="1"/>
  <c r="Y41" i="1"/>
  <c r="W41" i="1"/>
  <c r="V41" i="1"/>
  <c r="U41" i="1"/>
  <c r="T41" i="1"/>
  <c r="S41" i="1"/>
  <c r="R41" i="1"/>
  <c r="Q41" i="1"/>
  <c r="P41" i="1"/>
  <c r="AB40" i="1"/>
  <c r="AA40" i="1"/>
  <c r="Z40" i="1"/>
  <c r="Y40" i="1"/>
  <c r="W40" i="1"/>
  <c r="V40" i="1"/>
  <c r="U40" i="1"/>
  <c r="T40" i="1"/>
  <c r="S40" i="1"/>
  <c r="R40" i="1"/>
  <c r="Q40" i="1" s="1"/>
  <c r="AB39" i="1"/>
  <c r="AA39" i="1"/>
  <c r="Z39" i="1"/>
  <c r="Y39" i="1"/>
  <c r="W39" i="1"/>
  <c r="V39" i="1"/>
  <c r="U39" i="1"/>
  <c r="T39" i="1"/>
  <c r="S39" i="1"/>
  <c r="R39" i="1"/>
  <c r="Q39" i="1"/>
  <c r="AB38" i="1"/>
  <c r="AA38" i="1"/>
  <c r="Z38" i="1"/>
  <c r="Y38" i="1"/>
  <c r="W38" i="1"/>
  <c r="V38" i="1"/>
  <c r="U38" i="1"/>
  <c r="T38" i="1"/>
  <c r="S38" i="1"/>
  <c r="R38" i="1"/>
  <c r="Q38" i="1"/>
  <c r="P38" i="1"/>
  <c r="AB37" i="1"/>
  <c r="AA37" i="1"/>
  <c r="Z37" i="1"/>
  <c r="Y37" i="1"/>
  <c r="W37" i="1"/>
  <c r="V37" i="1"/>
  <c r="U37" i="1"/>
  <c r="T37" i="1"/>
  <c r="S37" i="1"/>
  <c r="R37" i="1"/>
  <c r="Q37" i="1"/>
  <c r="AB36" i="1"/>
  <c r="AA36" i="1"/>
  <c r="Z36" i="1"/>
  <c r="Y36" i="1"/>
  <c r="W36" i="1"/>
  <c r="V36" i="1"/>
  <c r="U36" i="1"/>
  <c r="T36" i="1"/>
  <c r="S36" i="1"/>
  <c r="R36" i="1"/>
  <c r="Q36" i="1" s="1"/>
  <c r="AB35" i="1"/>
  <c r="AA35" i="1"/>
  <c r="Z35" i="1"/>
  <c r="Y35" i="1"/>
  <c r="W35" i="1"/>
  <c r="V35" i="1"/>
  <c r="U35" i="1"/>
  <c r="T35" i="1"/>
  <c r="S35" i="1"/>
  <c r="R35" i="1"/>
  <c r="Q35" i="1"/>
  <c r="AB34" i="1"/>
  <c r="AA34" i="1"/>
  <c r="Z34" i="1"/>
  <c r="Y34" i="1"/>
  <c r="W34" i="1"/>
  <c r="V34" i="1"/>
  <c r="U34" i="1"/>
  <c r="T34" i="1"/>
  <c r="S34" i="1"/>
  <c r="R34" i="1"/>
  <c r="Q34" i="1"/>
  <c r="P34" i="1"/>
  <c r="AB33" i="1"/>
  <c r="AA33" i="1"/>
  <c r="Z33" i="1"/>
  <c r="Y33" i="1"/>
  <c r="W33" i="1"/>
  <c r="V33" i="1"/>
  <c r="U33" i="1"/>
  <c r="T33" i="1"/>
  <c r="S33" i="1"/>
  <c r="R33" i="1"/>
  <c r="Q33" i="1"/>
  <c r="AB32" i="1"/>
  <c r="AA32" i="1"/>
  <c r="Z32" i="1"/>
  <c r="Y32" i="1"/>
  <c r="W32" i="1"/>
  <c r="V32" i="1"/>
  <c r="U32" i="1"/>
  <c r="T32" i="1"/>
  <c r="S32" i="1"/>
  <c r="R32" i="1"/>
  <c r="Q32" i="1" s="1"/>
  <c r="AB31" i="1"/>
  <c r="AA31" i="1"/>
  <c r="Z31" i="1"/>
  <c r="Y31" i="1"/>
  <c r="W31" i="1"/>
  <c r="V31" i="1"/>
  <c r="U31" i="1"/>
  <c r="T31" i="1"/>
  <c r="S31" i="1"/>
  <c r="R31" i="1"/>
  <c r="Q31" i="1"/>
  <c r="P31" i="1"/>
  <c r="AB30" i="1"/>
  <c r="AA30" i="1"/>
  <c r="Z30" i="1"/>
  <c r="Y30" i="1"/>
  <c r="W30" i="1"/>
  <c r="V30" i="1"/>
  <c r="U30" i="1"/>
  <c r="T30" i="1"/>
  <c r="S30" i="1"/>
  <c r="R30" i="1"/>
  <c r="Q30" i="1"/>
  <c r="P30" i="1"/>
  <c r="AB29" i="1"/>
  <c r="AA29" i="1"/>
  <c r="Z29" i="1"/>
  <c r="Y29" i="1"/>
  <c r="W29" i="1"/>
  <c r="V29" i="1"/>
  <c r="U29" i="1"/>
  <c r="T29" i="1"/>
  <c r="S29" i="1"/>
  <c r="R29" i="1"/>
  <c r="Q29" i="1"/>
  <c r="AB28" i="1"/>
  <c r="AA28" i="1"/>
  <c r="Z28" i="1"/>
  <c r="Y28" i="1"/>
  <c r="W28" i="1"/>
  <c r="V28" i="1"/>
  <c r="U28" i="1"/>
  <c r="T28" i="1"/>
  <c r="S28" i="1"/>
  <c r="R28" i="1"/>
  <c r="Q28" i="1" s="1"/>
  <c r="AB27" i="1"/>
  <c r="AA27" i="1"/>
  <c r="Z27" i="1"/>
  <c r="Y27" i="1"/>
  <c r="W27" i="1"/>
  <c r="V27" i="1"/>
  <c r="U27" i="1"/>
  <c r="T27" i="1"/>
  <c r="S27" i="1"/>
  <c r="R27" i="1"/>
  <c r="Q27" i="1"/>
  <c r="P27" i="1"/>
  <c r="AB26" i="1"/>
  <c r="AA26" i="1"/>
  <c r="Z26" i="1"/>
  <c r="Y26" i="1"/>
  <c r="W26" i="1"/>
  <c r="V26" i="1"/>
  <c r="U26" i="1"/>
  <c r="T26" i="1"/>
  <c r="S26" i="1"/>
  <c r="R26" i="1"/>
  <c r="Q26" i="1"/>
  <c r="P26" i="1"/>
  <c r="AB25" i="1"/>
  <c r="AA25" i="1"/>
  <c r="Z25" i="1"/>
  <c r="Y25" i="1"/>
  <c r="W25" i="1"/>
  <c r="V25" i="1"/>
  <c r="U25" i="1"/>
  <c r="T25" i="1"/>
  <c r="S25" i="1"/>
  <c r="R25" i="1"/>
  <c r="Q25" i="1" s="1"/>
  <c r="AB24" i="1"/>
  <c r="AA24" i="1"/>
  <c r="Z24" i="1"/>
  <c r="Y24" i="1"/>
  <c r="W24" i="1"/>
  <c r="V24" i="1"/>
  <c r="U24" i="1"/>
  <c r="T24" i="1"/>
  <c r="S24" i="1"/>
  <c r="R24" i="1"/>
  <c r="Q24" i="1" s="1"/>
  <c r="AB23" i="1"/>
  <c r="AA23" i="1"/>
  <c r="Z23" i="1"/>
  <c r="Y23" i="1"/>
  <c r="W23" i="1"/>
  <c r="V23" i="1"/>
  <c r="U23" i="1"/>
  <c r="T23" i="1"/>
  <c r="S23" i="1"/>
  <c r="R23" i="1"/>
  <c r="Q23" i="1"/>
  <c r="P23" i="1"/>
  <c r="AB22" i="1"/>
  <c r="AA22" i="1"/>
  <c r="Z22" i="1"/>
  <c r="Y22" i="1"/>
  <c r="W22" i="1"/>
  <c r="V22" i="1"/>
  <c r="U22" i="1"/>
  <c r="T22" i="1"/>
  <c r="S22" i="1"/>
  <c r="R22" i="1"/>
  <c r="Q22" i="1"/>
  <c r="AB21" i="1"/>
  <c r="AA21" i="1"/>
  <c r="Z21" i="1"/>
  <c r="Y21" i="1"/>
  <c r="W21" i="1"/>
  <c r="V21" i="1"/>
  <c r="U21" i="1"/>
  <c r="T21" i="1"/>
  <c r="S21" i="1"/>
  <c r="R21" i="1"/>
  <c r="Q21" i="1"/>
  <c r="AB20" i="1"/>
  <c r="AA20" i="1"/>
  <c r="Z20" i="1"/>
  <c r="Y20" i="1"/>
  <c r="W20" i="1"/>
  <c r="AK3" i="1" s="1"/>
  <c r="V20" i="1"/>
  <c r="U20" i="1"/>
  <c r="T20" i="1"/>
  <c r="S20" i="1"/>
  <c r="R20" i="1"/>
  <c r="Q20" i="1" s="1"/>
  <c r="AB19" i="1"/>
  <c r="AA19" i="1"/>
  <c r="Z19" i="1"/>
  <c r="Y19" i="1"/>
  <c r="W19" i="1"/>
  <c r="V19" i="1"/>
  <c r="U19" i="1"/>
  <c r="T19" i="1"/>
  <c r="S19" i="1"/>
  <c r="R19" i="1"/>
  <c r="Q19" i="1"/>
  <c r="AB18" i="1"/>
  <c r="AA18" i="1"/>
  <c r="Z18" i="1"/>
  <c r="Y18" i="1"/>
  <c r="W18" i="1"/>
  <c r="V18" i="1"/>
  <c r="U18" i="1"/>
  <c r="T18" i="1"/>
  <c r="S18" i="1"/>
  <c r="R18" i="1"/>
  <c r="Q18" i="1"/>
  <c r="AB17" i="1"/>
  <c r="AA17" i="1"/>
  <c r="Z17" i="1"/>
  <c r="Y17" i="1"/>
  <c r="W17" i="1"/>
  <c r="V17" i="1"/>
  <c r="U17" i="1"/>
  <c r="T17" i="1"/>
  <c r="S17" i="1"/>
  <c r="R17" i="1"/>
  <c r="Q17" i="1"/>
  <c r="AB16" i="1"/>
  <c r="AA16" i="1"/>
  <c r="Z16" i="1"/>
  <c r="Y16" i="1"/>
  <c r="W16" i="1"/>
  <c r="V16" i="1"/>
  <c r="U16" i="1"/>
  <c r="T16" i="1"/>
  <c r="S16" i="1"/>
  <c r="R16" i="1"/>
  <c r="Q16" i="1" s="1"/>
  <c r="AB15" i="1"/>
  <c r="AA15" i="1"/>
  <c r="Z15" i="1"/>
  <c r="Y15" i="1"/>
  <c r="W15" i="1"/>
  <c r="V15" i="1"/>
  <c r="U15" i="1"/>
  <c r="T15" i="1"/>
  <c r="S15" i="1"/>
  <c r="R15" i="1"/>
  <c r="Q15" i="1"/>
  <c r="P15" i="1"/>
  <c r="AB14" i="1"/>
  <c r="AA14" i="1"/>
  <c r="Z14" i="1"/>
  <c r="Y14" i="1"/>
  <c r="W14" i="1"/>
  <c r="V14" i="1"/>
  <c r="U14" i="1"/>
  <c r="T14" i="1"/>
  <c r="S14" i="1"/>
  <c r="R14" i="1"/>
  <c r="Q14" i="1"/>
  <c r="AB13" i="1"/>
  <c r="AA13" i="1"/>
  <c r="Z13" i="1"/>
  <c r="Y13" i="1"/>
  <c r="W13" i="1"/>
  <c r="V13" i="1"/>
  <c r="U13" i="1"/>
  <c r="T13" i="1"/>
  <c r="S13" i="1"/>
  <c r="R13" i="1"/>
  <c r="Q13" i="1"/>
  <c r="AB12" i="1"/>
  <c r="AA12" i="1"/>
  <c r="Z12" i="1"/>
  <c r="Y12" i="1"/>
  <c r="W12" i="1"/>
  <c r="V12" i="1"/>
  <c r="U12" i="1"/>
  <c r="AI3" i="1" s="1"/>
  <c r="T12" i="1"/>
  <c r="S12" i="1"/>
  <c r="R12" i="1"/>
  <c r="Q12" i="1" s="1"/>
  <c r="P12" i="1"/>
  <c r="AB11" i="1"/>
  <c r="AA11" i="1"/>
  <c r="Z11" i="1"/>
  <c r="Y11" i="1"/>
  <c r="W11" i="1"/>
  <c r="V11" i="1"/>
  <c r="U11" i="1"/>
  <c r="T11" i="1"/>
  <c r="S11" i="1"/>
  <c r="R11" i="1"/>
  <c r="Q11" i="1"/>
  <c r="P11" i="1"/>
  <c r="AB10" i="1"/>
  <c r="AA10" i="1"/>
  <c r="Z10" i="1"/>
  <c r="Y10" i="1"/>
  <c r="W10" i="1"/>
  <c r="V10" i="1"/>
  <c r="U10" i="1"/>
  <c r="T10" i="1"/>
  <c r="S10" i="1"/>
  <c r="R10" i="1"/>
  <c r="Q10" i="1" s="1"/>
  <c r="AB9" i="1"/>
  <c r="AA9" i="1"/>
  <c r="Z9" i="1"/>
  <c r="Y9" i="1"/>
  <c r="W9" i="1"/>
  <c r="V9" i="1"/>
  <c r="U9" i="1"/>
  <c r="T9" i="1"/>
  <c r="S9" i="1"/>
  <c r="R9" i="1"/>
  <c r="Q9" i="1"/>
  <c r="AB8" i="1"/>
  <c r="AA8" i="1"/>
  <c r="Z8" i="1"/>
  <c r="Y8" i="1"/>
  <c r="W8" i="1"/>
  <c r="V8" i="1"/>
  <c r="U8" i="1"/>
  <c r="T8" i="1"/>
  <c r="AH3" i="1" s="1"/>
  <c r="S8" i="1"/>
  <c r="AG3" i="1" s="1"/>
  <c r="R8" i="1"/>
  <c r="Q8" i="1" s="1"/>
  <c r="P8" i="1"/>
  <c r="AB7" i="1"/>
  <c r="AA7" i="1"/>
  <c r="Z7" i="1"/>
  <c r="Y7" i="1"/>
  <c r="W7" i="1"/>
  <c r="V7" i="1"/>
  <c r="U7" i="1"/>
  <c r="T7" i="1"/>
  <c r="S7" i="1"/>
  <c r="R7" i="1"/>
  <c r="Q7" i="1"/>
  <c r="AB6" i="1"/>
  <c r="AA6" i="1"/>
  <c r="Z6" i="1"/>
  <c r="Y6" i="1"/>
  <c r="W6" i="1"/>
  <c r="V6" i="1"/>
  <c r="U6" i="1"/>
  <c r="T6" i="1"/>
  <c r="S6" i="1"/>
  <c r="R6" i="1"/>
  <c r="Q6" i="1"/>
  <c r="AQ5" i="1"/>
  <c r="AL5" i="1"/>
  <c r="AB5" i="1"/>
  <c r="AA5" i="1"/>
  <c r="Z5" i="1"/>
  <c r="Y5" i="1"/>
  <c r="W5" i="1"/>
  <c r="V5" i="1"/>
  <c r="U5" i="1"/>
  <c r="T5" i="1"/>
  <c r="S5" i="1"/>
  <c r="R5" i="1"/>
  <c r="Q5" i="1" s="1"/>
  <c r="AB4" i="1"/>
  <c r="AA4" i="1"/>
  <c r="Z4" i="1"/>
  <c r="Y4" i="1"/>
  <c r="W4" i="1"/>
  <c r="V4" i="1"/>
  <c r="U4" i="1"/>
  <c r="T4" i="1"/>
  <c r="S4" i="1"/>
  <c r="R4" i="1"/>
  <c r="Q4" i="1"/>
  <c r="AQ3" i="1"/>
  <c r="AL3" i="1"/>
  <c r="AJ3" i="1"/>
  <c r="AB3" i="1"/>
  <c r="AA3" i="1"/>
  <c r="Z3" i="1"/>
  <c r="Y3" i="1"/>
  <c r="W3" i="1"/>
  <c r="V3" i="1"/>
  <c r="U3" i="1"/>
  <c r="T3" i="1"/>
  <c r="S3" i="1"/>
  <c r="R3" i="1"/>
  <c r="Q3" i="1"/>
  <c r="P3" i="1"/>
  <c r="P2" i="1"/>
  <c r="P1" i="1"/>
  <c r="P226" i="1" s="1"/>
  <c r="AN5" i="1" l="1"/>
  <c r="P247" i="1"/>
  <c r="P68" i="1"/>
  <c r="P87" i="1"/>
  <c r="P90" i="1"/>
  <c r="P110" i="1"/>
  <c r="P180" i="1"/>
  <c r="AO5" i="1"/>
  <c r="P220" i="1"/>
  <c r="P223" i="1"/>
  <c r="P250" i="1"/>
  <c r="P253" i="1"/>
  <c r="AM5" i="1"/>
  <c r="AF3" i="1"/>
  <c r="AF5" i="1"/>
  <c r="AM3" i="1"/>
  <c r="AN3" i="1"/>
  <c r="AP3" i="1"/>
  <c r="P16" i="1"/>
  <c r="P42" i="1"/>
  <c r="P113" i="1"/>
  <c r="P195" i="1"/>
  <c r="P275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54" i="1"/>
  <c r="P237" i="1"/>
  <c r="P227" i="1"/>
  <c r="P213" i="1"/>
  <c r="P206" i="1"/>
  <c r="P181" i="1"/>
  <c r="P174" i="1"/>
  <c r="P163" i="1"/>
  <c r="P148" i="1"/>
  <c r="P129" i="1"/>
  <c r="P114" i="1"/>
  <c r="P99" i="1"/>
  <c r="P84" i="1"/>
  <c r="P65" i="1"/>
  <c r="P50" i="1"/>
  <c r="P35" i="1"/>
  <c r="P20" i="1"/>
  <c r="P29" i="1"/>
  <c r="P271" i="1"/>
  <c r="P234" i="1"/>
  <c r="P199" i="1"/>
  <c r="P192" i="1"/>
  <c r="P167" i="1"/>
  <c r="P152" i="1"/>
  <c r="P133" i="1"/>
  <c r="P118" i="1"/>
  <c r="P103" i="1"/>
  <c r="P88" i="1"/>
  <c r="P69" i="1"/>
  <c r="P54" i="1"/>
  <c r="P39" i="1"/>
  <c r="P24" i="1"/>
  <c r="P238" i="1"/>
  <c r="P221" i="1"/>
  <c r="P214" i="1"/>
  <c r="P189" i="1"/>
  <c r="P182" i="1"/>
  <c r="P164" i="1"/>
  <c r="P145" i="1"/>
  <c r="P130" i="1"/>
  <c r="P115" i="1"/>
  <c r="P100" i="1"/>
  <c r="P81" i="1"/>
  <c r="P66" i="1"/>
  <c r="P51" i="1"/>
  <c r="P36" i="1"/>
  <c r="P17" i="1"/>
  <c r="P242" i="1"/>
  <c r="P225" i="1"/>
  <c r="P211" i="1"/>
  <c r="P204" i="1"/>
  <c r="P179" i="1"/>
  <c r="P172" i="1"/>
  <c r="P157" i="1"/>
  <c r="P142" i="1"/>
  <c r="P127" i="1"/>
  <c r="P112" i="1"/>
  <c r="P93" i="1"/>
  <c r="P78" i="1"/>
  <c r="P63" i="1"/>
  <c r="P48" i="1"/>
  <c r="P269" i="1"/>
  <c r="P259" i="1"/>
  <c r="P222" i="1"/>
  <c r="P197" i="1"/>
  <c r="P190" i="1"/>
  <c r="P161" i="1"/>
  <c r="P146" i="1"/>
  <c r="P131" i="1"/>
  <c r="P116" i="1"/>
  <c r="P97" i="1"/>
  <c r="P82" i="1"/>
  <c r="P67" i="1"/>
  <c r="P52" i="1"/>
  <c r="P33" i="1"/>
  <c r="P18" i="1"/>
  <c r="P266" i="1"/>
  <c r="P249" i="1"/>
  <c r="P239" i="1"/>
  <c r="P215" i="1"/>
  <c r="P208" i="1"/>
  <c r="P183" i="1"/>
  <c r="P176" i="1"/>
  <c r="P165" i="1"/>
  <c r="P150" i="1"/>
  <c r="P135" i="1"/>
  <c r="P120" i="1"/>
  <c r="P101" i="1"/>
  <c r="P86" i="1"/>
  <c r="P71" i="1"/>
  <c r="P56" i="1"/>
  <c r="P37" i="1"/>
  <c r="P22" i="1"/>
  <c r="P7" i="1"/>
  <c r="P5" i="1"/>
  <c r="P246" i="1"/>
  <c r="P229" i="1"/>
  <c r="P201" i="1"/>
  <c r="P194" i="1"/>
  <c r="P169" i="1"/>
  <c r="P261" i="1"/>
  <c r="P251" i="1"/>
  <c r="P217" i="1"/>
  <c r="P210" i="1"/>
  <c r="P185" i="1"/>
  <c r="P178" i="1"/>
  <c r="P156" i="1"/>
  <c r="P137" i="1"/>
  <c r="P122" i="1"/>
  <c r="P107" i="1"/>
  <c r="P92" i="1"/>
  <c r="P73" i="1"/>
  <c r="P58" i="1"/>
  <c r="P43" i="1"/>
  <c r="P28" i="1"/>
  <c r="P9" i="1"/>
  <c r="P258" i="1"/>
  <c r="P241" i="1"/>
  <c r="P231" i="1"/>
  <c r="P203" i="1"/>
  <c r="P196" i="1"/>
  <c r="P171" i="1"/>
  <c r="P160" i="1"/>
  <c r="P141" i="1"/>
  <c r="P126" i="1"/>
  <c r="P111" i="1"/>
  <c r="P96" i="1"/>
  <c r="P77" i="1"/>
  <c r="P62" i="1"/>
  <c r="P47" i="1"/>
  <c r="P32" i="1"/>
  <c r="P13" i="1"/>
  <c r="P14" i="1"/>
  <c r="P265" i="1"/>
  <c r="P255" i="1"/>
  <c r="P207" i="1"/>
  <c r="P200" i="1"/>
  <c r="P175" i="1"/>
  <c r="P168" i="1"/>
  <c r="P149" i="1"/>
  <c r="P134" i="1"/>
  <c r="P119" i="1"/>
  <c r="P104" i="1"/>
  <c r="P85" i="1"/>
  <c r="P70" i="1"/>
  <c r="P55" i="1"/>
  <c r="P40" i="1"/>
  <c r="P21" i="1"/>
  <c r="P6" i="1"/>
  <c r="P4" i="1"/>
  <c r="P262" i="1"/>
  <c r="P245" i="1"/>
  <c r="P235" i="1"/>
  <c r="P218" i="1"/>
  <c r="P193" i="1"/>
  <c r="P186" i="1"/>
  <c r="P153" i="1"/>
  <c r="P138" i="1"/>
  <c r="P123" i="1"/>
  <c r="P108" i="1"/>
  <c r="P89" i="1"/>
  <c r="P74" i="1"/>
  <c r="P59" i="1"/>
  <c r="P44" i="1"/>
  <c r="P25" i="1"/>
  <c r="P10" i="1"/>
  <c r="P19" i="1"/>
  <c r="P45" i="1"/>
  <c r="P132" i="1"/>
  <c r="P151" i="1"/>
  <c r="P154" i="1"/>
  <c r="AK5" i="1"/>
  <c r="P198" i="1"/>
  <c r="AI5" i="1"/>
  <c r="AO3" i="1"/>
  <c r="AP5" i="1"/>
</calcChain>
</file>

<file path=xl/sharedStrings.xml><?xml version="1.0" encoding="utf-8"?>
<sst xmlns="http://schemas.openxmlformats.org/spreadsheetml/2006/main" count="38" uniqueCount="14">
  <si>
    <t>Year</t>
  </si>
  <si>
    <t>DATE</t>
  </si>
  <si>
    <t>C</t>
  </si>
  <si>
    <t>I</t>
  </si>
  <si>
    <t>G</t>
  </si>
  <si>
    <t>IM</t>
  </si>
  <si>
    <t>EX</t>
  </si>
  <si>
    <t>Temp</t>
  </si>
  <si>
    <t>inflation</t>
  </si>
  <si>
    <t>unemploy</t>
  </si>
  <si>
    <t>LTGBY</t>
  </si>
  <si>
    <t>pop_44</t>
  </si>
  <si>
    <t>pop_64</t>
  </si>
  <si>
    <t>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</si>
</sst>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76"/>
  <sheetViews>
    <sheetView tabSelected="1" workbookViewId="0">
      <selection sqref="A1:XFD1048576"/>
    </sheetView>
  </sheetViews>
  <sheetFormatPr defaultRowHeight="14.4" x14ac:dyDescent="0.3"/>
  <cols>
    <col min="2" max="2" width="9.33203125" bestFit="1" customWidth="1"/>
    <col min="17" max="17" width="10" bestFit="1" customWidth="1"/>
    <col min="18" max="18" width="12" bestFit="1" customWidth="1"/>
    <col min="32" max="32" width="12.109375" bestFit="1" customWidth="1"/>
    <col min="33" max="37" width="9" bestFit="1" customWidth="1"/>
    <col min="38" max="38" width="9.77734375" bestFit="1" customWidth="1"/>
    <col min="39" max="43" width="9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>
        <f>AVERAGE(J2:J276)</f>
        <v>5.8705454545454536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</row>
    <row r="2" spans="1:43" x14ac:dyDescent="0.3">
      <c r="A2">
        <v>1955</v>
      </c>
      <c r="B2" s="1">
        <v>20180</v>
      </c>
      <c r="C2">
        <v>256.5</v>
      </c>
      <c r="D2">
        <v>72.7</v>
      </c>
      <c r="E2">
        <v>92.5</v>
      </c>
      <c r="F2">
        <v>17.100000000000001</v>
      </c>
      <c r="G2">
        <v>16.899999999999999</v>
      </c>
      <c r="H2">
        <v>49.6</v>
      </c>
      <c r="I2">
        <v>0</v>
      </c>
      <c r="J2">
        <v>4.7</v>
      </c>
      <c r="K2">
        <v>2.75</v>
      </c>
      <c r="L2">
        <v>47193.769</v>
      </c>
      <c r="M2">
        <v>33506.057000000001</v>
      </c>
      <c r="N2">
        <v>36.700000000000003</v>
      </c>
      <c r="P2">
        <f>($P$1 - J2)^2</f>
        <v>1.3701766611570223</v>
      </c>
    </row>
    <row r="3" spans="1:43" x14ac:dyDescent="0.3">
      <c r="A3">
        <v>1955</v>
      </c>
      <c r="B3" s="1">
        <v>20271</v>
      </c>
      <c r="C3">
        <v>260.7</v>
      </c>
      <c r="D3">
        <v>74.7</v>
      </c>
      <c r="E3">
        <v>94.1</v>
      </c>
      <c r="F3">
        <v>17.399999999999999</v>
      </c>
      <c r="G3">
        <v>18.100000000000001</v>
      </c>
      <c r="H3">
        <v>49.6</v>
      </c>
      <c r="I3">
        <v>0.49937577999999999</v>
      </c>
      <c r="J3">
        <v>4</v>
      </c>
      <c r="K3">
        <v>2.9</v>
      </c>
      <c r="L3">
        <v>47193.769</v>
      </c>
      <c r="M3">
        <v>33506.057000000001</v>
      </c>
      <c r="N3">
        <v>36.700000000000003</v>
      </c>
      <c r="P3">
        <f t="shared" ref="P3:P66" si="0">($P$1 - J3)^2</f>
        <v>3.4989402975206576</v>
      </c>
      <c r="Q3">
        <f>R3^2</f>
        <v>2.6811668547587218E-4</v>
      </c>
      <c r="R3">
        <f>C3/C2-1</f>
        <v>1.637426900584793E-2</v>
      </c>
      <c r="S3">
        <f t="shared" ref="S3:AB18" si="1">D3/D2-1</f>
        <v>2.7510316368638321E-2</v>
      </c>
      <c r="T3">
        <f t="shared" si="1"/>
        <v>1.7297297297297343E-2</v>
      </c>
      <c r="U3">
        <f t="shared" si="1"/>
        <v>1.754385964912264E-2</v>
      </c>
      <c r="V3">
        <f t="shared" si="1"/>
        <v>7.1005917159763454E-2</v>
      </c>
      <c r="W3">
        <f t="shared" si="1"/>
        <v>0</v>
      </c>
      <c r="Y3">
        <f t="shared" si="1"/>
        <v>-0.14893617021276595</v>
      </c>
      <c r="Z3">
        <f t="shared" si="1"/>
        <v>5.4545454545454453E-2</v>
      </c>
      <c r="AA3">
        <f t="shared" si="1"/>
        <v>0</v>
      </c>
      <c r="AB3">
        <f t="shared" si="1"/>
        <v>0</v>
      </c>
      <c r="AC3">
        <v>0</v>
      </c>
      <c r="AF3" s="2">
        <f>AVERAGE(R3:R193)</f>
        <v>1.7907789434905688E-2</v>
      </c>
      <c r="AG3" s="2">
        <f t="shared" ref="AG3:AQ3" si="2">AVERAGE(S3:S193)</f>
        <v>1.8330686001704385E-2</v>
      </c>
      <c r="AH3" s="2">
        <f t="shared" si="2"/>
        <v>1.6730604076584315E-2</v>
      </c>
      <c r="AI3" s="2">
        <f t="shared" si="2"/>
        <v>2.4572249276108349E-2</v>
      </c>
      <c r="AJ3" s="2">
        <f t="shared" si="2"/>
        <v>2.2478799418895887E-2</v>
      </c>
      <c r="AK3" s="2">
        <f t="shared" si="2"/>
        <v>6.6838427699989693E-4</v>
      </c>
      <c r="AL3" s="3">
        <f>AVERAGE(X3:X193)</f>
        <v>-0.1173914032895657</v>
      </c>
      <c r="AM3" s="2">
        <f t="shared" si="2"/>
        <v>3.2492608428029714E-3</v>
      </c>
      <c r="AN3" s="2">
        <f t="shared" si="2"/>
        <v>4.6853996926380535E-3</v>
      </c>
      <c r="AO3" s="2">
        <f t="shared" si="2"/>
        <v>3.0206150327120995E-3</v>
      </c>
      <c r="AP3" s="2">
        <f t="shared" si="2"/>
        <v>3.8133968377855451E-3</v>
      </c>
      <c r="AQ3" s="2">
        <f t="shared" si="2"/>
        <v>6.9880483587208208E-4</v>
      </c>
    </row>
    <row r="4" spans="1:43" x14ac:dyDescent="0.3">
      <c r="A4">
        <v>1955</v>
      </c>
      <c r="B4" s="1">
        <v>20363</v>
      </c>
      <c r="C4">
        <v>264.60000000000002</v>
      </c>
      <c r="D4">
        <v>78.900000000000006</v>
      </c>
      <c r="E4">
        <v>93.3</v>
      </c>
      <c r="F4">
        <v>18.100000000000001</v>
      </c>
      <c r="G4">
        <v>18.3</v>
      </c>
      <c r="H4">
        <v>49.6</v>
      </c>
      <c r="I4">
        <v>0.124223602</v>
      </c>
      <c r="J4">
        <v>4.3</v>
      </c>
      <c r="K4">
        <v>2.88</v>
      </c>
      <c r="L4">
        <v>47193.769</v>
      </c>
      <c r="M4">
        <v>33506.057000000001</v>
      </c>
      <c r="N4">
        <v>36.700000000000003</v>
      </c>
      <c r="P4">
        <f>($P$1 - J4)^2</f>
        <v>2.4666130247933862</v>
      </c>
      <c r="Q4">
        <f t="shared" ref="Q4:Q67" si="3">R4^2</f>
        <v>2.237933367851413E-4</v>
      </c>
      <c r="R4">
        <f t="shared" ref="R4:W67" si="4">C4/C3-1</f>
        <v>1.4959723820483495E-2</v>
      </c>
      <c r="S4">
        <f t="shared" si="1"/>
        <v>5.6224899598393607E-2</v>
      </c>
      <c r="T4">
        <f t="shared" si="1"/>
        <v>-8.5015940488841757E-3</v>
      </c>
      <c r="U4">
        <f t="shared" si="1"/>
        <v>4.0229885057471382E-2</v>
      </c>
      <c r="V4">
        <f t="shared" si="1"/>
        <v>1.1049723756906049E-2</v>
      </c>
      <c r="W4">
        <f t="shared" si="1"/>
        <v>0</v>
      </c>
      <c r="X4">
        <v>-0.75124223685818325</v>
      </c>
      <c r="Y4">
        <f t="shared" si="1"/>
        <v>7.4999999999999956E-2</v>
      </c>
      <c r="Z4">
        <f t="shared" si="1"/>
        <v>-6.8965517241379448E-3</v>
      </c>
      <c r="AA4">
        <f t="shared" si="1"/>
        <v>0</v>
      </c>
      <c r="AB4">
        <f t="shared" si="1"/>
        <v>0</v>
      </c>
      <c r="AC4">
        <v>0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3">
      <c r="A5">
        <v>1956</v>
      </c>
      <c r="B5" s="1">
        <v>20455</v>
      </c>
      <c r="C5">
        <v>266.2</v>
      </c>
      <c r="D5">
        <v>78.3</v>
      </c>
      <c r="E5">
        <v>94.8</v>
      </c>
      <c r="F5">
        <v>18.899999999999999</v>
      </c>
      <c r="G5">
        <v>19.399999999999999</v>
      </c>
      <c r="H5">
        <v>51.5</v>
      </c>
      <c r="I5">
        <v>-0.24813895799999999</v>
      </c>
      <c r="J5">
        <v>4</v>
      </c>
      <c r="K5">
        <v>2.9</v>
      </c>
      <c r="L5">
        <v>47378.934999999998</v>
      </c>
      <c r="M5">
        <v>34057.116999999998</v>
      </c>
      <c r="N5">
        <v>35.74</v>
      </c>
      <c r="P5">
        <f t="shared" si="0"/>
        <v>3.4989402975206576</v>
      </c>
      <c r="Q5">
        <f t="shared" si="3"/>
        <v>3.656455443519245E-5</v>
      </c>
      <c r="R5">
        <f t="shared" si="4"/>
        <v>6.0468631897201419E-3</v>
      </c>
      <c r="S5">
        <f t="shared" si="1"/>
        <v>-7.6045627376426506E-3</v>
      </c>
      <c r="T5">
        <f t="shared" si="1"/>
        <v>1.6077170418006492E-2</v>
      </c>
      <c r="U5">
        <f t="shared" si="1"/>
        <v>4.4198895027624197E-2</v>
      </c>
      <c r="V5">
        <f t="shared" si="1"/>
        <v>6.0109289617486183E-2</v>
      </c>
      <c r="W5">
        <f t="shared" si="1"/>
        <v>3.8306451612903247E-2</v>
      </c>
      <c r="X5">
        <v>-2.9975186196903225</v>
      </c>
      <c r="Y5">
        <f t="shared" si="1"/>
        <v>-6.9767441860465129E-2</v>
      </c>
      <c r="Z5">
        <f t="shared" si="1"/>
        <v>6.9444444444444198E-3</v>
      </c>
      <c r="AA5">
        <f t="shared" si="1"/>
        <v>3.9235264299402051E-3</v>
      </c>
      <c r="AB5">
        <f t="shared" si="1"/>
        <v>1.6446578599206729E-2</v>
      </c>
      <c r="AC5">
        <v>-2.6158038147139018E-2</v>
      </c>
      <c r="AF5" s="2">
        <f>AVERAGE(R194:R276)</f>
        <v>1.1242761181208188E-2</v>
      </c>
      <c r="AG5" s="2">
        <f t="shared" ref="AG5:AQ5" si="5">AVERAGE(S194:S276)</f>
        <v>1.2067023787848068E-2</v>
      </c>
      <c r="AH5" s="2">
        <f t="shared" si="5"/>
        <v>9.8130205944529023E-3</v>
      </c>
      <c r="AI5" s="2">
        <f t="shared" si="5"/>
        <v>1.2336719104874296E-2</v>
      </c>
      <c r="AJ5" s="2">
        <f t="shared" si="5"/>
        <v>1.4604222439931158E-2</v>
      </c>
      <c r="AK5" s="2">
        <f t="shared" si="5"/>
        <v>2.6791302819025714E-4</v>
      </c>
      <c r="AL5" s="2">
        <f t="shared" si="5"/>
        <v>0.49593720444775563</v>
      </c>
      <c r="AM5" s="2">
        <f t="shared" si="5"/>
        <v>1.8659244706784456E-2</v>
      </c>
      <c r="AN5" s="2">
        <f t="shared" si="5"/>
        <v>1.9839486957584692E-2</v>
      </c>
      <c r="AO5" s="2">
        <f t="shared" si="5"/>
        <v>9.4919641474126425E-4</v>
      </c>
      <c r="AP5" s="2">
        <f t="shared" si="5"/>
        <v>2.1898784382825766E-3</v>
      </c>
      <c r="AQ5" s="2">
        <f t="shared" si="5"/>
        <v>-1.0616044289303472E-2</v>
      </c>
    </row>
    <row r="6" spans="1:43" x14ac:dyDescent="0.3">
      <c r="A6">
        <v>1956</v>
      </c>
      <c r="B6" s="1">
        <v>20546</v>
      </c>
      <c r="C6">
        <v>268.8</v>
      </c>
      <c r="D6">
        <v>77</v>
      </c>
      <c r="E6">
        <v>98.2</v>
      </c>
      <c r="F6">
        <v>19</v>
      </c>
      <c r="G6">
        <v>20.9</v>
      </c>
      <c r="H6">
        <v>51.5</v>
      </c>
      <c r="I6">
        <v>0.87064676600000002</v>
      </c>
      <c r="J6">
        <v>4</v>
      </c>
      <c r="K6">
        <v>3.18</v>
      </c>
      <c r="L6">
        <v>47378.934999999998</v>
      </c>
      <c r="M6">
        <v>34057.116999999998</v>
      </c>
      <c r="N6">
        <v>35.74</v>
      </c>
      <c r="P6">
        <f t="shared" si="0"/>
        <v>3.4989402975206576</v>
      </c>
      <c r="Q6">
        <f t="shared" si="3"/>
        <v>9.5396094179089718E-5</v>
      </c>
      <c r="R6">
        <f t="shared" si="4"/>
        <v>9.7670924117205793E-3</v>
      </c>
      <c r="S6">
        <f t="shared" si="1"/>
        <v>-1.6602809706257937E-2</v>
      </c>
      <c r="T6">
        <f t="shared" si="1"/>
        <v>3.5864978902953704E-2</v>
      </c>
      <c r="U6">
        <f t="shared" si="1"/>
        <v>5.2910052910053462E-3</v>
      </c>
      <c r="V6">
        <f t="shared" si="1"/>
        <v>7.7319587628865927E-2</v>
      </c>
      <c r="W6">
        <f t="shared" si="1"/>
        <v>0</v>
      </c>
      <c r="X6">
        <v>-4.5087064643835575</v>
      </c>
      <c r="Y6">
        <f t="shared" si="1"/>
        <v>0</v>
      </c>
      <c r="Z6">
        <f t="shared" si="1"/>
        <v>9.6551724137931227E-2</v>
      </c>
      <c r="AA6">
        <f t="shared" si="1"/>
        <v>0</v>
      </c>
      <c r="AB6">
        <f t="shared" si="1"/>
        <v>0</v>
      </c>
      <c r="AC6">
        <v>0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3">
      <c r="A7">
        <v>1956</v>
      </c>
      <c r="B7" s="1">
        <v>20637</v>
      </c>
      <c r="C7">
        <v>272.10000000000002</v>
      </c>
      <c r="D7">
        <v>78.3</v>
      </c>
      <c r="E7">
        <v>98.3</v>
      </c>
      <c r="F7">
        <v>19.3</v>
      </c>
      <c r="G7">
        <v>21.8</v>
      </c>
      <c r="H7">
        <v>51.5</v>
      </c>
      <c r="I7">
        <v>1.233045623</v>
      </c>
      <c r="J7">
        <v>4.4000000000000004</v>
      </c>
      <c r="K7">
        <v>3.11</v>
      </c>
      <c r="L7">
        <v>47378.934999999998</v>
      </c>
      <c r="M7">
        <v>34057.116999999998</v>
      </c>
      <c r="N7">
        <v>35.74</v>
      </c>
      <c r="P7">
        <f t="shared" si="0"/>
        <v>2.162503933884294</v>
      </c>
      <c r="Q7">
        <f t="shared" si="3"/>
        <v>1.5071946747449215E-4</v>
      </c>
      <c r="R7">
        <f t="shared" si="4"/>
        <v>1.2276785714285809E-2</v>
      </c>
      <c r="S7">
        <f t="shared" si="1"/>
        <v>1.6883116883116944E-2</v>
      </c>
      <c r="T7">
        <f t="shared" si="1"/>
        <v>1.0183299389001643E-3</v>
      </c>
      <c r="U7">
        <f t="shared" si="1"/>
        <v>1.5789473684210575E-2</v>
      </c>
      <c r="V7">
        <f t="shared" si="1"/>
        <v>4.3062200956937913E-2</v>
      </c>
      <c r="W7">
        <f t="shared" si="1"/>
        <v>0</v>
      </c>
      <c r="X7">
        <v>0.41624097297801255</v>
      </c>
      <c r="Y7">
        <f t="shared" si="1"/>
        <v>0.10000000000000009</v>
      </c>
      <c r="Z7">
        <f t="shared" si="1"/>
        <v>-2.2012578616352307E-2</v>
      </c>
      <c r="AA7">
        <f t="shared" si="1"/>
        <v>0</v>
      </c>
      <c r="AB7">
        <f t="shared" si="1"/>
        <v>0</v>
      </c>
      <c r="AC7">
        <v>0</v>
      </c>
    </row>
    <row r="8" spans="1:43" x14ac:dyDescent="0.3">
      <c r="A8">
        <v>1956</v>
      </c>
      <c r="B8" s="1">
        <v>20729</v>
      </c>
      <c r="C8">
        <v>277.39999999999998</v>
      </c>
      <c r="D8">
        <v>77.099999999999994</v>
      </c>
      <c r="E8">
        <v>101.3</v>
      </c>
      <c r="F8">
        <v>18.5</v>
      </c>
      <c r="G8">
        <v>23.1</v>
      </c>
      <c r="H8">
        <v>51.5</v>
      </c>
      <c r="I8">
        <v>0.60901339799999998</v>
      </c>
      <c r="J8">
        <v>3.9</v>
      </c>
      <c r="K8">
        <v>3.34</v>
      </c>
      <c r="L8">
        <v>47378.934999999998</v>
      </c>
      <c r="M8">
        <v>34057.116999999998</v>
      </c>
      <c r="N8">
        <v>35.74</v>
      </c>
      <c r="P8">
        <f t="shared" si="0"/>
        <v>3.8830493884297486</v>
      </c>
      <c r="Q8">
        <f t="shared" si="3"/>
        <v>3.7939766669759211E-4</v>
      </c>
      <c r="R8">
        <f t="shared" si="4"/>
        <v>1.9478133039323664E-2</v>
      </c>
      <c r="S8">
        <f t="shared" si="1"/>
        <v>-1.5325670498084309E-2</v>
      </c>
      <c r="T8">
        <f t="shared" si="1"/>
        <v>3.0518819938962327E-2</v>
      </c>
      <c r="U8">
        <f t="shared" si="1"/>
        <v>-4.1450777202072575E-2</v>
      </c>
      <c r="V8">
        <f t="shared" si="1"/>
        <v>5.9633027522935755E-2</v>
      </c>
      <c r="W8">
        <f t="shared" si="1"/>
        <v>0</v>
      </c>
      <c r="X8">
        <v>-0.50609013434695926</v>
      </c>
      <c r="Y8">
        <f t="shared" si="1"/>
        <v>-0.11363636363636376</v>
      </c>
      <c r="Z8">
        <f t="shared" si="1"/>
        <v>7.3954983922829509E-2</v>
      </c>
      <c r="AA8">
        <f t="shared" si="1"/>
        <v>0</v>
      </c>
      <c r="AB8">
        <f t="shared" si="1"/>
        <v>0</v>
      </c>
      <c r="AC8">
        <v>0</v>
      </c>
    </row>
    <row r="9" spans="1:43" x14ac:dyDescent="0.3">
      <c r="A9">
        <v>1957</v>
      </c>
      <c r="B9" s="1">
        <v>20821</v>
      </c>
      <c r="C9">
        <v>281.89999999999998</v>
      </c>
      <c r="D9">
        <v>77.7</v>
      </c>
      <c r="E9">
        <v>105.3</v>
      </c>
      <c r="F9">
        <v>20.100000000000001</v>
      </c>
      <c r="G9">
        <v>24.9</v>
      </c>
      <c r="H9">
        <v>51.7</v>
      </c>
      <c r="I9">
        <v>0.60532687699999999</v>
      </c>
      <c r="J9">
        <v>4.2</v>
      </c>
      <c r="K9">
        <v>3.46</v>
      </c>
      <c r="L9">
        <v>47440.248</v>
      </c>
      <c r="M9">
        <v>34591.445</v>
      </c>
      <c r="N9">
        <v>35.69</v>
      </c>
      <c r="P9">
        <f t="shared" si="0"/>
        <v>2.7907221157024757</v>
      </c>
      <c r="Q9">
        <f t="shared" si="3"/>
        <v>2.6315529567219256E-4</v>
      </c>
      <c r="R9">
        <f t="shared" si="4"/>
        <v>1.6222062004325855E-2</v>
      </c>
      <c r="S9">
        <f t="shared" si="1"/>
        <v>7.7821011673153695E-3</v>
      </c>
      <c r="T9">
        <f t="shared" si="1"/>
        <v>3.948667324777877E-2</v>
      </c>
      <c r="U9">
        <f t="shared" si="1"/>
        <v>8.6486486486486491E-2</v>
      </c>
      <c r="V9">
        <f t="shared" si="1"/>
        <v>7.7922077922077726E-2</v>
      </c>
      <c r="W9">
        <f t="shared" si="1"/>
        <v>3.8834951456310218E-3</v>
      </c>
      <c r="X9">
        <v>-6.0532674849297363E-3</v>
      </c>
      <c r="Y9">
        <f t="shared" si="1"/>
        <v>7.6923076923077094E-2</v>
      </c>
      <c r="Z9">
        <f t="shared" si="1"/>
        <v>3.5928143712574911E-2</v>
      </c>
      <c r="AA9">
        <f t="shared" si="1"/>
        <v>1.2940983160554254E-3</v>
      </c>
      <c r="AB9">
        <f t="shared" si="1"/>
        <v>1.5689172985487998E-2</v>
      </c>
      <c r="AC9">
        <v>-1.3989927252379131E-3</v>
      </c>
    </row>
    <row r="10" spans="1:43" x14ac:dyDescent="0.3">
      <c r="A10">
        <v>1957</v>
      </c>
      <c r="B10" s="1">
        <v>20911</v>
      </c>
      <c r="C10">
        <v>284.2</v>
      </c>
      <c r="D10">
        <v>77.900000000000006</v>
      </c>
      <c r="E10">
        <v>105.8</v>
      </c>
      <c r="F10">
        <v>20.3</v>
      </c>
      <c r="G10">
        <v>24.4</v>
      </c>
      <c r="H10">
        <v>51.7</v>
      </c>
      <c r="I10">
        <v>1.083032491</v>
      </c>
      <c r="J10">
        <v>3.9</v>
      </c>
      <c r="K10">
        <v>3.48</v>
      </c>
      <c r="L10">
        <v>47440.248</v>
      </c>
      <c r="M10">
        <v>34591.445</v>
      </c>
      <c r="N10">
        <v>35.69</v>
      </c>
      <c r="P10">
        <f t="shared" si="0"/>
        <v>3.8830493884297486</v>
      </c>
      <c r="Q10">
        <f t="shared" si="3"/>
        <v>6.6568001730516613E-5</v>
      </c>
      <c r="R10">
        <f t="shared" si="4"/>
        <v>8.1589216034054779E-3</v>
      </c>
      <c r="S10">
        <f t="shared" si="1"/>
        <v>2.5740025740026429E-3</v>
      </c>
      <c r="T10">
        <f t="shared" si="1"/>
        <v>4.7483380816715215E-3</v>
      </c>
      <c r="U10">
        <f t="shared" si="1"/>
        <v>9.9502487562188602E-3</v>
      </c>
      <c r="V10">
        <f t="shared" si="1"/>
        <v>-2.008032128514059E-2</v>
      </c>
      <c r="W10">
        <f t="shared" si="1"/>
        <v>0</v>
      </c>
      <c r="X10">
        <v>0.78916967369350766</v>
      </c>
      <c r="Y10">
        <f t="shared" si="1"/>
        <v>-7.1428571428571508E-2</v>
      </c>
      <c r="Z10">
        <f t="shared" si="1"/>
        <v>5.7803468208093012E-3</v>
      </c>
      <c r="AA10">
        <f t="shared" si="1"/>
        <v>0</v>
      </c>
      <c r="AB10">
        <f t="shared" si="1"/>
        <v>0</v>
      </c>
      <c r="AC10">
        <v>0</v>
      </c>
    </row>
    <row r="11" spans="1:43" x14ac:dyDescent="0.3">
      <c r="A11">
        <v>1957</v>
      </c>
      <c r="B11" s="1">
        <v>21002</v>
      </c>
      <c r="C11">
        <v>288.8</v>
      </c>
      <c r="D11">
        <v>79.3</v>
      </c>
      <c r="E11">
        <v>107.4</v>
      </c>
      <c r="F11">
        <v>19.8</v>
      </c>
      <c r="G11">
        <v>23.8</v>
      </c>
      <c r="H11">
        <v>51.7</v>
      </c>
      <c r="I11">
        <v>1.071428571</v>
      </c>
      <c r="J11">
        <v>4.2</v>
      </c>
      <c r="K11">
        <v>3.93</v>
      </c>
      <c r="L11">
        <v>47440.248</v>
      </c>
      <c r="M11">
        <v>34591.445</v>
      </c>
      <c r="N11">
        <v>35.69</v>
      </c>
      <c r="P11">
        <f t="shared" si="0"/>
        <v>2.7907221157024757</v>
      </c>
      <c r="Q11">
        <f t="shared" si="3"/>
        <v>2.6197962501752501E-4</v>
      </c>
      <c r="R11">
        <f t="shared" si="4"/>
        <v>1.6185784658691249E-2</v>
      </c>
      <c r="S11">
        <f t="shared" si="1"/>
        <v>1.797175866495504E-2</v>
      </c>
      <c r="T11">
        <f t="shared" si="1"/>
        <v>1.5122873345935872E-2</v>
      </c>
      <c r="U11">
        <f t="shared" si="1"/>
        <v>-2.4630541871921152E-2</v>
      </c>
      <c r="V11">
        <f t="shared" si="1"/>
        <v>-2.4590163934426146E-2</v>
      </c>
      <c r="W11">
        <f t="shared" si="1"/>
        <v>0</v>
      </c>
      <c r="X11">
        <v>-1.0714286133083339E-2</v>
      </c>
      <c r="Y11">
        <f t="shared" si="1"/>
        <v>7.6923076923077094E-2</v>
      </c>
      <c r="Z11">
        <f t="shared" si="1"/>
        <v>0.1293103448275863</v>
      </c>
      <c r="AA11">
        <f t="shared" si="1"/>
        <v>0</v>
      </c>
      <c r="AB11">
        <f t="shared" si="1"/>
        <v>0</v>
      </c>
      <c r="AC11">
        <v>0</v>
      </c>
    </row>
    <row r="12" spans="1:43" x14ac:dyDescent="0.3">
      <c r="A12">
        <v>1957</v>
      </c>
      <c r="B12" s="1">
        <v>21094</v>
      </c>
      <c r="C12">
        <v>290.39999999999998</v>
      </c>
      <c r="D12">
        <v>71</v>
      </c>
      <c r="E12">
        <v>110.1</v>
      </c>
      <c r="F12">
        <v>19.600000000000001</v>
      </c>
      <c r="G12">
        <v>23</v>
      </c>
      <c r="H12">
        <v>51.7</v>
      </c>
      <c r="I12">
        <v>0.23557126</v>
      </c>
      <c r="J12">
        <v>4.5</v>
      </c>
      <c r="K12">
        <v>3.97</v>
      </c>
      <c r="L12">
        <v>47440.248</v>
      </c>
      <c r="M12">
        <v>34591.445</v>
      </c>
      <c r="N12">
        <v>35.69</v>
      </c>
      <c r="P12">
        <f t="shared" si="0"/>
        <v>1.878394842975204</v>
      </c>
      <c r="Q12">
        <f t="shared" si="3"/>
        <v>3.0693441578870047E-5</v>
      </c>
      <c r="R12">
        <f t="shared" si="4"/>
        <v>5.5401662049860967E-3</v>
      </c>
      <c r="S12">
        <f t="shared" si="1"/>
        <v>-0.10466582597730134</v>
      </c>
      <c r="T12">
        <f t="shared" si="1"/>
        <v>2.5139664804469275E-2</v>
      </c>
      <c r="U12">
        <f t="shared" si="1"/>
        <v>-1.0101010101010055E-2</v>
      </c>
      <c r="V12">
        <f t="shared" si="1"/>
        <v>-3.3613445378151252E-2</v>
      </c>
      <c r="W12">
        <f t="shared" si="1"/>
        <v>0</v>
      </c>
      <c r="X12">
        <v>-0.78013349057872006</v>
      </c>
      <c r="Y12">
        <f t="shared" si="1"/>
        <v>7.1428571428571397E-2</v>
      </c>
      <c r="Z12">
        <f t="shared" si="1"/>
        <v>1.0178117048346147E-2</v>
      </c>
      <c r="AA12">
        <f t="shared" si="1"/>
        <v>0</v>
      </c>
      <c r="AB12">
        <f t="shared" si="1"/>
        <v>0</v>
      </c>
      <c r="AC12">
        <v>0</v>
      </c>
    </row>
    <row r="13" spans="1:43" x14ac:dyDescent="0.3">
      <c r="A13">
        <v>1958</v>
      </c>
      <c r="B13" s="1">
        <v>21186</v>
      </c>
      <c r="C13">
        <v>289.89999999999998</v>
      </c>
      <c r="D13">
        <v>66.7</v>
      </c>
      <c r="E13">
        <v>109.8</v>
      </c>
      <c r="F13">
        <v>19.5</v>
      </c>
      <c r="G13">
        <v>20.5</v>
      </c>
      <c r="H13">
        <v>53.6</v>
      </c>
      <c r="I13">
        <v>1.0575793179999999</v>
      </c>
      <c r="J13">
        <v>5.8</v>
      </c>
      <c r="K13">
        <v>3.09</v>
      </c>
      <c r="L13">
        <v>47336.525999999998</v>
      </c>
      <c r="M13">
        <v>35108.881000000001</v>
      </c>
      <c r="N13">
        <v>35.51</v>
      </c>
      <c r="P13">
        <f t="shared" si="0"/>
        <v>4.9766611570246887E-3</v>
      </c>
      <c r="Q13">
        <f t="shared" si="3"/>
        <v>2.9644681222440513E-6</v>
      </c>
      <c r="R13">
        <f t="shared" si="4"/>
        <v>-1.721763085399397E-3</v>
      </c>
      <c r="S13">
        <f t="shared" si="1"/>
        <v>-6.056338028169006E-2</v>
      </c>
      <c r="T13">
        <f t="shared" si="1"/>
        <v>-2.7247956403269047E-3</v>
      </c>
      <c r="U13">
        <f t="shared" si="1"/>
        <v>-5.1020408163265918E-3</v>
      </c>
      <c r="V13">
        <f t="shared" si="1"/>
        <v>-0.10869565217391308</v>
      </c>
      <c r="W13">
        <f t="shared" si="1"/>
        <v>3.675048355899424E-2</v>
      </c>
      <c r="X13">
        <v>3.4894242107462512</v>
      </c>
      <c r="Y13">
        <f t="shared" si="1"/>
        <v>0.28888888888888875</v>
      </c>
      <c r="Z13">
        <f t="shared" si="1"/>
        <v>-0.22166246851385396</v>
      </c>
      <c r="AA13">
        <f t="shared" si="1"/>
        <v>-2.1863713697281018E-3</v>
      </c>
      <c r="AB13">
        <f t="shared" si="1"/>
        <v>1.495849624090595E-2</v>
      </c>
      <c r="AC13">
        <v>-5.0434295320818112E-3</v>
      </c>
    </row>
    <row r="14" spans="1:43" x14ac:dyDescent="0.3">
      <c r="A14">
        <v>1958</v>
      </c>
      <c r="B14" s="1">
        <v>21276</v>
      </c>
      <c r="C14">
        <v>292.8</v>
      </c>
      <c r="D14">
        <v>65.099999999999994</v>
      </c>
      <c r="E14">
        <v>113.6</v>
      </c>
      <c r="F14">
        <v>20.100000000000001</v>
      </c>
      <c r="G14">
        <v>20.5</v>
      </c>
      <c r="H14">
        <v>53.6</v>
      </c>
      <c r="I14">
        <v>0.813953488</v>
      </c>
      <c r="J14">
        <v>7.4</v>
      </c>
      <c r="K14">
        <v>2.88</v>
      </c>
      <c r="L14">
        <v>47336.525999999998</v>
      </c>
      <c r="M14">
        <v>35108.881000000001</v>
      </c>
      <c r="N14">
        <v>35.51</v>
      </c>
      <c r="P14">
        <f t="shared" si="0"/>
        <v>2.3392312066115744</v>
      </c>
      <c r="Q14">
        <f t="shared" si="3"/>
        <v>1.0006900120546981E-4</v>
      </c>
      <c r="R14">
        <f t="shared" si="4"/>
        <v>1.0003449465332936E-2</v>
      </c>
      <c r="S14">
        <f t="shared" si="1"/>
        <v>-2.3988005997001571E-2</v>
      </c>
      <c r="T14">
        <f t="shared" si="1"/>
        <v>3.4608378870673917E-2</v>
      </c>
      <c r="U14">
        <f t="shared" si="1"/>
        <v>3.0769230769230882E-2</v>
      </c>
      <c r="V14">
        <f t="shared" si="1"/>
        <v>0</v>
      </c>
      <c r="W14">
        <f t="shared" si="1"/>
        <v>0</v>
      </c>
      <c r="X14">
        <v>-0.23036175713110907</v>
      </c>
      <c r="Y14">
        <f t="shared" si="1"/>
        <v>0.27586206896551735</v>
      </c>
      <c r="Z14">
        <f t="shared" si="1"/>
        <v>-6.7961165048543659E-2</v>
      </c>
      <c r="AA14">
        <f t="shared" si="1"/>
        <v>0</v>
      </c>
      <c r="AB14">
        <f t="shared" si="1"/>
        <v>0</v>
      </c>
      <c r="AC14">
        <v>0</v>
      </c>
    </row>
    <row r="15" spans="1:43" x14ac:dyDescent="0.3">
      <c r="A15">
        <v>1958</v>
      </c>
      <c r="B15" s="1">
        <v>21367</v>
      </c>
      <c r="C15">
        <v>297.89999999999998</v>
      </c>
      <c r="D15">
        <v>72</v>
      </c>
      <c r="E15">
        <v>115.1</v>
      </c>
      <c r="F15">
        <v>19.7</v>
      </c>
      <c r="G15">
        <v>20.6</v>
      </c>
      <c r="H15">
        <v>53.6</v>
      </c>
      <c r="I15">
        <v>0.115340254</v>
      </c>
      <c r="J15">
        <v>7.5</v>
      </c>
      <c r="K15">
        <v>3.2</v>
      </c>
      <c r="L15">
        <v>47336.525999999998</v>
      </c>
      <c r="M15">
        <v>35108.881000000001</v>
      </c>
      <c r="N15">
        <v>35.51</v>
      </c>
      <c r="P15">
        <f t="shared" si="0"/>
        <v>2.6551221157024822</v>
      </c>
      <c r="Q15">
        <f t="shared" si="3"/>
        <v>3.0338786616500573E-4</v>
      </c>
      <c r="R15">
        <f t="shared" si="4"/>
        <v>1.741803278688514E-2</v>
      </c>
      <c r="S15">
        <f t="shared" si="1"/>
        <v>0.10599078341013835</v>
      </c>
      <c r="T15">
        <f t="shared" si="1"/>
        <v>1.3204225352112742E-2</v>
      </c>
      <c r="U15">
        <f t="shared" si="1"/>
        <v>-1.9900497512437942E-2</v>
      </c>
      <c r="V15">
        <f t="shared" si="1"/>
        <v>4.8780487804878092E-3</v>
      </c>
      <c r="W15">
        <f t="shared" si="1"/>
        <v>0</v>
      </c>
      <c r="X15">
        <v>-0.85829625930664966</v>
      </c>
      <c r="Y15">
        <f t="shared" si="1"/>
        <v>1.3513513513513375E-2</v>
      </c>
      <c r="Z15">
        <f t="shared" si="1"/>
        <v>0.11111111111111116</v>
      </c>
      <c r="AA15">
        <f t="shared" si="1"/>
        <v>0</v>
      </c>
      <c r="AB15">
        <f t="shared" si="1"/>
        <v>0</v>
      </c>
      <c r="AC15">
        <v>0</v>
      </c>
    </row>
    <row r="16" spans="1:43" x14ac:dyDescent="0.3">
      <c r="A16">
        <v>1958</v>
      </c>
      <c r="B16" s="1">
        <v>21459</v>
      </c>
      <c r="C16">
        <v>301.8</v>
      </c>
      <c r="D16">
        <v>80</v>
      </c>
      <c r="E16">
        <v>118</v>
      </c>
      <c r="F16">
        <v>20.8</v>
      </c>
      <c r="G16">
        <v>20.6</v>
      </c>
      <c r="H16">
        <v>53.6</v>
      </c>
      <c r="I16">
        <v>0</v>
      </c>
      <c r="J16">
        <v>6.7</v>
      </c>
      <c r="K16">
        <v>3.8</v>
      </c>
      <c r="L16">
        <v>47336.525999999998</v>
      </c>
      <c r="M16">
        <v>35108.881000000001</v>
      </c>
      <c r="N16">
        <v>35.51</v>
      </c>
      <c r="P16">
        <f t="shared" si="0"/>
        <v>0.68799484297520841</v>
      </c>
      <c r="Q16">
        <f t="shared" si="3"/>
        <v>1.7139107691403153E-4</v>
      </c>
      <c r="R16">
        <f t="shared" si="4"/>
        <v>1.3091641490433181E-2</v>
      </c>
      <c r="S16">
        <f t="shared" si="1"/>
        <v>0.11111111111111116</v>
      </c>
      <c r="T16">
        <f t="shared" si="1"/>
        <v>2.5195482189400487E-2</v>
      </c>
      <c r="U16">
        <f t="shared" si="1"/>
        <v>5.5837563451776706E-2</v>
      </c>
      <c r="V16">
        <f t="shared" si="1"/>
        <v>0</v>
      </c>
      <c r="W16">
        <f t="shared" si="1"/>
        <v>0</v>
      </c>
      <c r="X16">
        <v>-1</v>
      </c>
      <c r="Y16">
        <f t="shared" si="1"/>
        <v>-0.10666666666666669</v>
      </c>
      <c r="Z16">
        <f t="shared" si="1"/>
        <v>0.18749999999999978</v>
      </c>
      <c r="AA16">
        <f t="shared" si="1"/>
        <v>0</v>
      </c>
      <c r="AB16">
        <f t="shared" si="1"/>
        <v>0</v>
      </c>
      <c r="AC16">
        <v>0</v>
      </c>
    </row>
    <row r="17" spans="1:29" x14ac:dyDescent="0.3">
      <c r="A17">
        <v>1959</v>
      </c>
      <c r="B17" s="1">
        <v>21551</v>
      </c>
      <c r="C17">
        <v>309.39999999999998</v>
      </c>
      <c r="D17">
        <v>83.2</v>
      </c>
      <c r="E17">
        <v>117.2</v>
      </c>
      <c r="F17">
        <v>21.4</v>
      </c>
      <c r="G17">
        <v>21.9</v>
      </c>
      <c r="H17">
        <v>51.7</v>
      </c>
      <c r="I17">
        <v>0</v>
      </c>
      <c r="J17">
        <v>6</v>
      </c>
      <c r="K17">
        <v>4.0199999999999996</v>
      </c>
      <c r="L17">
        <v>47191.512999999999</v>
      </c>
      <c r="M17">
        <v>35663.067999999999</v>
      </c>
      <c r="N17">
        <v>35.950000000000003</v>
      </c>
      <c r="P17">
        <f t="shared" si="0"/>
        <v>1.6758479338843214E-2</v>
      </c>
      <c r="Q17">
        <f t="shared" si="3"/>
        <v>6.341452060774237E-4</v>
      </c>
      <c r="R17">
        <f t="shared" si="4"/>
        <v>2.5182239893969394E-2</v>
      </c>
      <c r="S17">
        <f t="shared" si="1"/>
        <v>4.0000000000000036E-2</v>
      </c>
      <c r="T17">
        <f t="shared" si="1"/>
        <v>-6.7796610169491567E-3</v>
      </c>
      <c r="U17">
        <f t="shared" si="1"/>
        <v>2.8846153846153744E-2</v>
      </c>
      <c r="V17">
        <f t="shared" si="1"/>
        <v>6.3106796116504604E-2</v>
      </c>
      <c r="W17">
        <f t="shared" si="1"/>
        <v>-3.5447761194029814E-2</v>
      </c>
      <c r="Y17">
        <f t="shared" si="1"/>
        <v>-0.10447761194029848</v>
      </c>
      <c r="Z17">
        <f t="shared" si="1"/>
        <v>5.7894736842105221E-2</v>
      </c>
      <c r="AA17">
        <f t="shared" si="1"/>
        <v>-3.0634482978324495E-3</v>
      </c>
      <c r="AB17">
        <f t="shared" si="1"/>
        <v>1.5784809547191081E-2</v>
      </c>
      <c r="AC17">
        <v>1.2390875809631163E-2</v>
      </c>
    </row>
    <row r="18" spans="1:29" x14ac:dyDescent="0.3">
      <c r="A18">
        <v>1959</v>
      </c>
      <c r="B18" s="1">
        <v>21641</v>
      </c>
      <c r="C18">
        <v>315.5</v>
      </c>
      <c r="D18">
        <v>89.4</v>
      </c>
      <c r="E18">
        <v>118.5</v>
      </c>
      <c r="F18">
        <v>22.5</v>
      </c>
      <c r="G18">
        <v>21.8</v>
      </c>
      <c r="H18">
        <v>51.7</v>
      </c>
      <c r="I18">
        <v>0.34562211999999998</v>
      </c>
      <c r="J18">
        <v>5.2</v>
      </c>
      <c r="K18">
        <v>4.12</v>
      </c>
      <c r="L18">
        <v>47191.512999999999</v>
      </c>
      <c r="M18">
        <v>35663.067999999999</v>
      </c>
      <c r="N18">
        <v>35.950000000000003</v>
      </c>
      <c r="P18">
        <f t="shared" si="0"/>
        <v>0.44963120661156875</v>
      </c>
      <c r="Q18">
        <f t="shared" si="3"/>
        <v>3.8870403713173998E-4</v>
      </c>
      <c r="R18">
        <f t="shared" si="4"/>
        <v>1.9715578539108103E-2</v>
      </c>
      <c r="S18">
        <f t="shared" si="1"/>
        <v>7.4519230769230838E-2</v>
      </c>
      <c r="T18">
        <f t="shared" si="1"/>
        <v>1.1092150170648463E-2</v>
      </c>
      <c r="U18">
        <f t="shared" si="1"/>
        <v>5.1401869158878677E-2</v>
      </c>
      <c r="V18">
        <f t="shared" si="1"/>
        <v>-4.5662100456620447E-3</v>
      </c>
      <c r="W18">
        <f t="shared" si="1"/>
        <v>0</v>
      </c>
      <c r="Y18">
        <f t="shared" si="1"/>
        <v>-0.1333333333333333</v>
      </c>
      <c r="Z18">
        <f t="shared" si="1"/>
        <v>2.4875621890547484E-2</v>
      </c>
      <c r="AA18">
        <f t="shared" si="1"/>
        <v>0</v>
      </c>
      <c r="AB18">
        <f t="shared" si="1"/>
        <v>0</v>
      </c>
      <c r="AC18">
        <v>0</v>
      </c>
    </row>
    <row r="19" spans="1:29" x14ac:dyDescent="0.3">
      <c r="A19">
        <v>1959</v>
      </c>
      <c r="B19" s="1">
        <v>21732</v>
      </c>
      <c r="C19">
        <v>320.7</v>
      </c>
      <c r="D19">
        <v>83.6</v>
      </c>
      <c r="E19">
        <v>119.5</v>
      </c>
      <c r="F19">
        <v>22.9</v>
      </c>
      <c r="G19">
        <v>24.1</v>
      </c>
      <c r="H19">
        <v>51.7</v>
      </c>
      <c r="I19">
        <v>0.68886337499999994</v>
      </c>
      <c r="J19">
        <v>5.0999999999999996</v>
      </c>
      <c r="K19">
        <v>4.4000000000000004</v>
      </c>
      <c r="L19">
        <v>47191.512999999999</v>
      </c>
      <c r="M19">
        <v>35663.067999999999</v>
      </c>
      <c r="N19">
        <v>35.950000000000003</v>
      </c>
      <c r="P19">
        <f t="shared" si="0"/>
        <v>0.59374029752066027</v>
      </c>
      <c r="Q19">
        <f t="shared" si="3"/>
        <v>2.7164890584461838E-4</v>
      </c>
      <c r="R19">
        <f t="shared" si="4"/>
        <v>1.648177496038028E-2</v>
      </c>
      <c r="S19">
        <f t="shared" si="4"/>
        <v>-6.487695749440725E-2</v>
      </c>
      <c r="T19">
        <f t="shared" si="4"/>
        <v>8.4388185654007408E-3</v>
      </c>
      <c r="U19">
        <f t="shared" si="4"/>
        <v>1.777777777777767E-2</v>
      </c>
      <c r="V19">
        <f t="shared" si="4"/>
        <v>0.10550458715596323</v>
      </c>
      <c r="W19">
        <f t="shared" si="4"/>
        <v>0</v>
      </c>
      <c r="X19">
        <v>0.99311136393700727</v>
      </c>
      <c r="Y19">
        <f t="shared" ref="Y19:AB82" si="6">J19/J18-1</f>
        <v>-1.9230769230769384E-2</v>
      </c>
      <c r="Z19">
        <f t="shared" si="6"/>
        <v>6.7961165048543659E-2</v>
      </c>
      <c r="AA19">
        <f t="shared" si="6"/>
        <v>0</v>
      </c>
      <c r="AB19">
        <f t="shared" si="6"/>
        <v>0</v>
      </c>
      <c r="AC19">
        <v>0</v>
      </c>
    </row>
    <row r="20" spans="1:29" x14ac:dyDescent="0.3">
      <c r="A20">
        <v>1959</v>
      </c>
      <c r="B20" s="1">
        <v>21824</v>
      </c>
      <c r="C20">
        <v>322.8</v>
      </c>
      <c r="D20">
        <v>86.5</v>
      </c>
      <c r="E20">
        <v>118.6</v>
      </c>
      <c r="F20">
        <v>22.5</v>
      </c>
      <c r="G20">
        <v>23.1</v>
      </c>
      <c r="H20">
        <v>51.7</v>
      </c>
      <c r="I20">
        <v>0.57012542799999999</v>
      </c>
      <c r="J20">
        <v>5.7</v>
      </c>
      <c r="K20">
        <v>4.53</v>
      </c>
      <c r="L20">
        <v>47191.512999999999</v>
      </c>
      <c r="M20">
        <v>35663.067999999999</v>
      </c>
      <c r="N20">
        <v>35.950000000000003</v>
      </c>
      <c r="P20">
        <f t="shared" si="0"/>
        <v>2.9085752066115328E-2</v>
      </c>
      <c r="Q20">
        <f t="shared" si="3"/>
        <v>4.2878607162828903E-5</v>
      </c>
      <c r="R20">
        <f t="shared" si="4"/>
        <v>6.5481758652947697E-3</v>
      </c>
      <c r="S20">
        <f t="shared" si="4"/>
        <v>3.4688995215311103E-2</v>
      </c>
      <c r="T20">
        <f t="shared" si="4"/>
        <v>-7.5313807531380839E-3</v>
      </c>
      <c r="U20">
        <f t="shared" si="4"/>
        <v>-1.7467248908296873E-2</v>
      </c>
      <c r="V20">
        <f t="shared" si="4"/>
        <v>-4.1493775933609922E-2</v>
      </c>
      <c r="W20">
        <f t="shared" si="4"/>
        <v>0</v>
      </c>
      <c r="X20">
        <v>-0.17236791983606325</v>
      </c>
      <c r="Y20">
        <f t="shared" si="6"/>
        <v>0.11764705882352944</v>
      </c>
      <c r="Z20">
        <f t="shared" si="6"/>
        <v>2.9545454545454541E-2</v>
      </c>
      <c r="AA20">
        <f t="shared" si="6"/>
        <v>0</v>
      </c>
      <c r="AB20">
        <f t="shared" si="6"/>
        <v>0</v>
      </c>
      <c r="AC20">
        <v>0</v>
      </c>
    </row>
    <row r="21" spans="1:29" x14ac:dyDescent="0.3">
      <c r="A21">
        <v>1960</v>
      </c>
      <c r="B21" s="1">
        <v>21916</v>
      </c>
      <c r="C21">
        <v>326.39999999999998</v>
      </c>
      <c r="D21">
        <v>96.5</v>
      </c>
      <c r="E21">
        <v>117</v>
      </c>
      <c r="F21">
        <v>23.3</v>
      </c>
      <c r="G21">
        <v>26.1</v>
      </c>
      <c r="H21">
        <v>51.9</v>
      </c>
      <c r="I21">
        <v>-0.11337868500000001</v>
      </c>
      <c r="J21">
        <v>5.2</v>
      </c>
      <c r="K21">
        <v>4.72</v>
      </c>
      <c r="L21">
        <v>47139.892999999996</v>
      </c>
      <c r="M21">
        <v>36203.133000000002</v>
      </c>
      <c r="N21">
        <v>35.49</v>
      </c>
      <c r="P21">
        <f t="shared" si="0"/>
        <v>0.44963120661156875</v>
      </c>
      <c r="Q21">
        <f t="shared" si="3"/>
        <v>1.2437639059714319E-4</v>
      </c>
      <c r="R21">
        <f t="shared" si="4"/>
        <v>1.1152416356877248E-2</v>
      </c>
      <c r="S21">
        <f t="shared" si="4"/>
        <v>0.11560693641618491</v>
      </c>
      <c r="T21">
        <f t="shared" si="4"/>
        <v>-1.3490725126475533E-2</v>
      </c>
      <c r="U21">
        <f t="shared" si="4"/>
        <v>3.5555555555555562E-2</v>
      </c>
      <c r="V21">
        <f t="shared" si="4"/>
        <v>0.12987012987012991</v>
      </c>
      <c r="W21">
        <f t="shared" si="4"/>
        <v>3.8684719535782008E-3</v>
      </c>
      <c r="X21">
        <v>-1.1988662133484072</v>
      </c>
      <c r="Y21">
        <f t="shared" si="6"/>
        <v>-8.7719298245614086E-2</v>
      </c>
      <c r="Z21">
        <f t="shared" si="6"/>
        <v>4.1942604856512133E-2</v>
      </c>
      <c r="AA21">
        <f t="shared" si="6"/>
        <v>-1.0938407505604042E-3</v>
      </c>
      <c r="AB21">
        <f t="shared" si="6"/>
        <v>1.5143537286248065E-2</v>
      </c>
      <c r="AC21">
        <v>-1.2795549374130744E-2</v>
      </c>
    </row>
    <row r="22" spans="1:29" x14ac:dyDescent="0.3">
      <c r="A22">
        <v>1960</v>
      </c>
      <c r="B22" s="1">
        <v>22007</v>
      </c>
      <c r="C22">
        <v>332.2</v>
      </c>
      <c r="D22">
        <v>87.1</v>
      </c>
      <c r="E22">
        <v>118.4</v>
      </c>
      <c r="F22">
        <v>23.5</v>
      </c>
      <c r="G22">
        <v>26.9</v>
      </c>
      <c r="H22">
        <v>51.9</v>
      </c>
      <c r="I22">
        <v>0.56753688999999996</v>
      </c>
      <c r="J22">
        <v>5.2</v>
      </c>
      <c r="K22">
        <v>4.28</v>
      </c>
      <c r="L22">
        <v>47139.892999999996</v>
      </c>
      <c r="M22">
        <v>36203.133000000002</v>
      </c>
      <c r="N22">
        <v>35.49</v>
      </c>
      <c r="P22">
        <f t="shared" si="0"/>
        <v>0.44963120661156875</v>
      </c>
      <c r="Q22">
        <f t="shared" si="3"/>
        <v>3.1575896289888673E-4</v>
      </c>
      <c r="R22">
        <f t="shared" si="4"/>
        <v>1.7769607843137303E-2</v>
      </c>
      <c r="S22">
        <f t="shared" si="4"/>
        <v>-9.7409326424870546E-2</v>
      </c>
      <c r="T22">
        <f t="shared" si="4"/>
        <v>1.1965811965811923E-2</v>
      </c>
      <c r="U22">
        <f t="shared" si="4"/>
        <v>8.5836909871244149E-3</v>
      </c>
      <c r="V22">
        <f t="shared" si="4"/>
        <v>3.0651340996168397E-2</v>
      </c>
      <c r="W22">
        <f t="shared" si="4"/>
        <v>0</v>
      </c>
      <c r="X22">
        <v>-6.0056753612903515</v>
      </c>
      <c r="Y22">
        <f t="shared" si="6"/>
        <v>0</v>
      </c>
      <c r="Z22">
        <f t="shared" si="6"/>
        <v>-9.322033898305071E-2</v>
      </c>
      <c r="AA22">
        <f t="shared" si="6"/>
        <v>0</v>
      </c>
      <c r="AB22">
        <f t="shared" si="6"/>
        <v>0</v>
      </c>
      <c r="AC22">
        <v>0</v>
      </c>
    </row>
    <row r="23" spans="1:29" x14ac:dyDescent="0.3">
      <c r="A23">
        <v>1960</v>
      </c>
      <c r="B23" s="1">
        <v>22098</v>
      </c>
      <c r="C23">
        <v>332.1</v>
      </c>
      <c r="D23">
        <v>86.4</v>
      </c>
      <c r="E23">
        <v>122.4</v>
      </c>
      <c r="F23">
        <v>22.9</v>
      </c>
      <c r="G23">
        <v>27.6</v>
      </c>
      <c r="H23">
        <v>51.9</v>
      </c>
      <c r="I23">
        <v>0.22573363399999999</v>
      </c>
      <c r="J23">
        <v>5.5</v>
      </c>
      <c r="K23">
        <v>3.9</v>
      </c>
      <c r="L23">
        <v>47139.892999999996</v>
      </c>
      <c r="M23">
        <v>36203.133000000002</v>
      </c>
      <c r="N23">
        <v>35.49</v>
      </c>
      <c r="P23">
        <f t="shared" si="0"/>
        <v>0.13730393388429685</v>
      </c>
      <c r="Q23">
        <f t="shared" si="3"/>
        <v>9.0615135409743382E-8</v>
      </c>
      <c r="R23">
        <f t="shared" si="4"/>
        <v>-3.0102347983129718E-4</v>
      </c>
      <c r="S23">
        <f t="shared" si="4"/>
        <v>-8.036739380022806E-3</v>
      </c>
      <c r="T23">
        <f t="shared" si="4"/>
        <v>3.3783783783783772E-2</v>
      </c>
      <c r="U23">
        <f t="shared" si="4"/>
        <v>-2.5531914893617058E-2</v>
      </c>
      <c r="V23">
        <f t="shared" si="4"/>
        <v>2.6022304832713949E-2</v>
      </c>
      <c r="W23">
        <f t="shared" si="4"/>
        <v>0</v>
      </c>
      <c r="X23">
        <v>-0.60225733696359374</v>
      </c>
      <c r="Y23">
        <f t="shared" si="6"/>
        <v>5.7692307692307709E-2</v>
      </c>
      <c r="Z23">
        <f t="shared" si="6"/>
        <v>-8.8785046728972028E-2</v>
      </c>
      <c r="AA23">
        <f t="shared" si="6"/>
        <v>0</v>
      </c>
      <c r="AB23">
        <f t="shared" si="6"/>
        <v>0</v>
      </c>
      <c r="AC23">
        <v>0</v>
      </c>
    </row>
    <row r="24" spans="1:29" x14ac:dyDescent="0.3">
      <c r="A24">
        <v>1960</v>
      </c>
      <c r="B24" s="1">
        <v>22190</v>
      </c>
      <c r="C24">
        <v>334</v>
      </c>
      <c r="D24">
        <v>76</v>
      </c>
      <c r="E24">
        <v>124.3</v>
      </c>
      <c r="F24">
        <v>21.7</v>
      </c>
      <c r="G24">
        <v>27.6</v>
      </c>
      <c r="H24">
        <v>51.9</v>
      </c>
      <c r="I24">
        <v>0.675675676</v>
      </c>
      <c r="J24">
        <v>6.1</v>
      </c>
      <c r="K24">
        <v>3.89</v>
      </c>
      <c r="L24">
        <v>47139.892999999996</v>
      </c>
      <c r="M24">
        <v>36203.133000000002</v>
      </c>
      <c r="N24">
        <v>35.49</v>
      </c>
      <c r="P24">
        <f t="shared" si="0"/>
        <v>5.2649388429752329E-2</v>
      </c>
      <c r="Q24">
        <f t="shared" si="3"/>
        <v>3.2731766977744196E-5</v>
      </c>
      <c r="R24">
        <f t="shared" si="4"/>
        <v>5.7211683227942345E-3</v>
      </c>
      <c r="S24">
        <f t="shared" si="4"/>
        <v>-0.12037037037037046</v>
      </c>
      <c r="T24">
        <f t="shared" si="4"/>
        <v>1.5522875816993409E-2</v>
      </c>
      <c r="U24">
        <f t="shared" si="4"/>
        <v>-5.2401746724890841E-2</v>
      </c>
      <c r="V24">
        <f t="shared" si="4"/>
        <v>0</v>
      </c>
      <c r="W24">
        <f t="shared" si="4"/>
        <v>0</v>
      </c>
      <c r="X24">
        <v>1.9932432488106757</v>
      </c>
      <c r="Y24">
        <f t="shared" si="6"/>
        <v>0.10909090909090913</v>
      </c>
      <c r="Z24">
        <f t="shared" si="6"/>
        <v>-2.564102564102555E-3</v>
      </c>
      <c r="AA24">
        <f t="shared" si="6"/>
        <v>0</v>
      </c>
      <c r="AB24">
        <f t="shared" si="6"/>
        <v>0</v>
      </c>
      <c r="AC24">
        <v>0</v>
      </c>
    </row>
    <row r="25" spans="1:29" x14ac:dyDescent="0.3">
      <c r="A25">
        <v>1961</v>
      </c>
      <c r="B25" s="1">
        <v>22282</v>
      </c>
      <c r="C25">
        <v>334.5</v>
      </c>
      <c r="D25">
        <v>78.400000000000006</v>
      </c>
      <c r="E25">
        <v>126.2</v>
      </c>
      <c r="F25">
        <v>21.7</v>
      </c>
      <c r="G25">
        <v>27.6</v>
      </c>
      <c r="H25">
        <v>52.3</v>
      </c>
      <c r="I25">
        <v>0</v>
      </c>
      <c r="J25">
        <v>6.6</v>
      </c>
      <c r="K25">
        <v>3.84</v>
      </c>
      <c r="L25">
        <v>47084.025000000001</v>
      </c>
      <c r="M25">
        <v>36722.847000000002</v>
      </c>
      <c r="N25">
        <v>35.57</v>
      </c>
      <c r="P25">
        <f t="shared" si="0"/>
        <v>0.53210393388429833</v>
      </c>
      <c r="Q25">
        <f t="shared" si="3"/>
        <v>2.2410269281795211E-6</v>
      </c>
      <c r="R25">
        <f t="shared" si="4"/>
        <v>1.4970059880239361E-3</v>
      </c>
      <c r="S25">
        <f t="shared" si="4"/>
        <v>3.1578947368421151E-2</v>
      </c>
      <c r="T25">
        <f t="shared" si="4"/>
        <v>1.528559935639584E-2</v>
      </c>
      <c r="U25">
        <f t="shared" si="4"/>
        <v>0</v>
      </c>
      <c r="V25">
        <f t="shared" si="4"/>
        <v>0</v>
      </c>
      <c r="W25">
        <f t="shared" si="4"/>
        <v>7.7071290944124016E-3</v>
      </c>
      <c r="X25">
        <v>-1</v>
      </c>
      <c r="Y25">
        <f t="shared" si="6"/>
        <v>8.1967213114754189E-2</v>
      </c>
      <c r="Z25">
        <f t="shared" si="6"/>
        <v>-1.2853470437018011E-2</v>
      </c>
      <c r="AA25">
        <f t="shared" si="6"/>
        <v>-1.185153305290565E-3</v>
      </c>
      <c r="AB25">
        <f t="shared" si="6"/>
        <v>1.4355497906769488E-2</v>
      </c>
      <c r="AC25">
        <v>2.2541561003099897E-3</v>
      </c>
    </row>
    <row r="26" spans="1:29" x14ac:dyDescent="0.3">
      <c r="A26">
        <v>1961</v>
      </c>
      <c r="B26" s="1">
        <v>22372</v>
      </c>
      <c r="C26">
        <v>339.5</v>
      </c>
      <c r="D26">
        <v>84.1</v>
      </c>
      <c r="E26">
        <v>127.3</v>
      </c>
      <c r="F26">
        <v>21.9</v>
      </c>
      <c r="G26">
        <v>26.6</v>
      </c>
      <c r="H26">
        <v>52.3</v>
      </c>
      <c r="I26">
        <v>0</v>
      </c>
      <c r="J26">
        <v>7</v>
      </c>
      <c r="K26">
        <v>3.78</v>
      </c>
      <c r="L26">
        <v>47084.025000000001</v>
      </c>
      <c r="M26">
        <v>36722.847000000002</v>
      </c>
      <c r="N26">
        <v>35.57</v>
      </c>
      <c r="P26">
        <f t="shared" si="0"/>
        <v>1.2756675702479359</v>
      </c>
      <c r="Q26">
        <f t="shared" si="3"/>
        <v>2.2343323033061102E-4</v>
      </c>
      <c r="R26">
        <f t="shared" si="4"/>
        <v>1.4947683109117982E-2</v>
      </c>
      <c r="S26">
        <f t="shared" si="4"/>
        <v>7.2704081632652962E-2</v>
      </c>
      <c r="T26">
        <f t="shared" si="4"/>
        <v>8.7163232963549664E-3</v>
      </c>
      <c r="U26">
        <f t="shared" si="4"/>
        <v>9.2165898617511122E-3</v>
      </c>
      <c r="V26">
        <f t="shared" si="4"/>
        <v>-3.6231884057971064E-2</v>
      </c>
      <c r="W26">
        <f t="shared" si="4"/>
        <v>0</v>
      </c>
      <c r="Y26">
        <f t="shared" si="6"/>
        <v>6.0606060606060552E-2</v>
      </c>
      <c r="Z26">
        <f t="shared" si="6"/>
        <v>-1.5625E-2</v>
      </c>
      <c r="AA26">
        <f t="shared" si="6"/>
        <v>0</v>
      </c>
      <c r="AB26">
        <f t="shared" si="6"/>
        <v>0</v>
      </c>
      <c r="AC26">
        <v>0</v>
      </c>
    </row>
    <row r="27" spans="1:29" x14ac:dyDescent="0.3">
      <c r="A27">
        <v>1961</v>
      </c>
      <c r="B27" s="1">
        <v>22463</v>
      </c>
      <c r="C27">
        <v>342.3</v>
      </c>
      <c r="D27">
        <v>90.9</v>
      </c>
      <c r="E27">
        <v>130</v>
      </c>
      <c r="F27">
        <v>23.3</v>
      </c>
      <c r="G27">
        <v>27.8</v>
      </c>
      <c r="H27">
        <v>52.3</v>
      </c>
      <c r="I27">
        <v>0.55928411600000005</v>
      </c>
      <c r="J27">
        <v>7</v>
      </c>
      <c r="K27">
        <v>3.92</v>
      </c>
      <c r="L27">
        <v>47084.025000000001</v>
      </c>
      <c r="M27">
        <v>36722.847000000002</v>
      </c>
      <c r="N27">
        <v>35.57</v>
      </c>
      <c r="P27">
        <f t="shared" si="0"/>
        <v>1.2756675702479359</v>
      </c>
      <c r="Q27">
        <f t="shared" si="3"/>
        <v>6.80199808693799E-5</v>
      </c>
      <c r="R27">
        <f t="shared" si="4"/>
        <v>8.2474226804123418E-3</v>
      </c>
      <c r="S27">
        <f t="shared" si="4"/>
        <v>8.0856123662306878E-2</v>
      </c>
      <c r="T27">
        <f t="shared" si="4"/>
        <v>2.1209740769835062E-2</v>
      </c>
      <c r="U27">
        <f t="shared" si="4"/>
        <v>6.3926940639269514E-2</v>
      </c>
      <c r="V27">
        <f t="shared" si="4"/>
        <v>4.5112781954887105E-2</v>
      </c>
      <c r="W27">
        <f t="shared" si="4"/>
        <v>0</v>
      </c>
      <c r="Y27">
        <f t="shared" si="6"/>
        <v>0</v>
      </c>
      <c r="Z27">
        <f t="shared" si="6"/>
        <v>3.7037037037036979E-2</v>
      </c>
      <c r="AA27">
        <f t="shared" si="6"/>
        <v>0</v>
      </c>
      <c r="AB27">
        <f t="shared" si="6"/>
        <v>0</v>
      </c>
      <c r="AC27">
        <v>0</v>
      </c>
    </row>
    <row r="28" spans="1:29" x14ac:dyDescent="0.3">
      <c r="A28">
        <v>1961</v>
      </c>
      <c r="B28" s="1">
        <v>22555</v>
      </c>
      <c r="C28">
        <v>349.6</v>
      </c>
      <c r="D28">
        <v>92.9</v>
      </c>
      <c r="E28">
        <v>133.5</v>
      </c>
      <c r="F28">
        <v>23.9</v>
      </c>
      <c r="G28">
        <v>28.4</v>
      </c>
      <c r="H28">
        <v>52.3</v>
      </c>
      <c r="I28">
        <v>0.111234705</v>
      </c>
      <c r="J28">
        <v>6.5</v>
      </c>
      <c r="K28">
        <v>3.92</v>
      </c>
      <c r="L28">
        <v>47084.025000000001</v>
      </c>
      <c r="M28">
        <v>36722.847000000002</v>
      </c>
      <c r="N28">
        <v>35.57</v>
      </c>
      <c r="P28">
        <f t="shared" si="0"/>
        <v>0.3962130247933896</v>
      </c>
      <c r="Q28">
        <f t="shared" si="3"/>
        <v>4.5481200748080446E-4</v>
      </c>
      <c r="R28">
        <f t="shared" si="4"/>
        <v>2.1326321939818982E-2</v>
      </c>
      <c r="S28">
        <f t="shared" si="4"/>
        <v>2.2002200220021972E-2</v>
      </c>
      <c r="T28">
        <f t="shared" si="4"/>
        <v>2.6923076923076827E-2</v>
      </c>
      <c r="U28">
        <f t="shared" si="4"/>
        <v>2.5751072961373245E-2</v>
      </c>
      <c r="V28">
        <f t="shared" si="4"/>
        <v>2.1582733812949506E-2</v>
      </c>
      <c r="W28">
        <f t="shared" si="4"/>
        <v>0</v>
      </c>
      <c r="X28">
        <v>-0.80111234734225856</v>
      </c>
      <c r="Y28">
        <f t="shared" si="6"/>
        <v>-7.1428571428571397E-2</v>
      </c>
      <c r="Z28">
        <f t="shared" si="6"/>
        <v>0</v>
      </c>
      <c r="AA28">
        <f t="shared" si="6"/>
        <v>0</v>
      </c>
      <c r="AB28">
        <f t="shared" si="6"/>
        <v>0</v>
      </c>
      <c r="AC28">
        <v>0</v>
      </c>
    </row>
    <row r="29" spans="1:29" x14ac:dyDescent="0.3">
      <c r="A29">
        <v>1962</v>
      </c>
      <c r="B29" s="1">
        <v>22647</v>
      </c>
      <c r="C29">
        <v>354.8</v>
      </c>
      <c r="D29">
        <v>98.1</v>
      </c>
      <c r="E29">
        <v>137.1</v>
      </c>
      <c r="F29">
        <v>24.3</v>
      </c>
      <c r="G29">
        <v>28.3</v>
      </c>
      <c r="H29">
        <v>50.6</v>
      </c>
      <c r="I29">
        <v>0.222222222</v>
      </c>
      <c r="J29">
        <v>5.8</v>
      </c>
      <c r="K29">
        <v>4.08</v>
      </c>
      <c r="L29">
        <v>47012.953000000001</v>
      </c>
      <c r="M29">
        <v>37254.853999999999</v>
      </c>
      <c r="N29">
        <v>36.15</v>
      </c>
      <c r="P29">
        <f t="shared" si="0"/>
        <v>4.9766611570246887E-3</v>
      </c>
      <c r="Q29">
        <f t="shared" si="3"/>
        <v>2.2124009656017491E-4</v>
      </c>
      <c r="R29">
        <f t="shared" si="4"/>
        <v>1.4874141876430214E-2</v>
      </c>
      <c r="S29">
        <f t="shared" si="4"/>
        <v>5.5974165769644646E-2</v>
      </c>
      <c r="T29">
        <f t="shared" si="4"/>
        <v>2.6966292134831482E-2</v>
      </c>
      <c r="U29">
        <f t="shared" si="4"/>
        <v>1.6736401673640211E-2</v>
      </c>
      <c r="V29">
        <f t="shared" si="4"/>
        <v>-3.5211267605632646E-3</v>
      </c>
      <c r="W29">
        <f t="shared" si="4"/>
        <v>-3.2504780114722687E-2</v>
      </c>
      <c r="X29">
        <v>0.99777777987544436</v>
      </c>
      <c r="Y29">
        <f t="shared" si="6"/>
        <v>-0.10769230769230775</v>
      </c>
      <c r="Z29">
        <f t="shared" si="6"/>
        <v>4.081632653061229E-2</v>
      </c>
      <c r="AA29">
        <f t="shared" si="6"/>
        <v>-1.5094716307707534E-3</v>
      </c>
      <c r="AB29">
        <f t="shared" si="6"/>
        <v>1.4487084838493036E-2</v>
      </c>
      <c r="AC29">
        <v>1.6305875737981479E-2</v>
      </c>
    </row>
    <row r="30" spans="1:29" x14ac:dyDescent="0.3">
      <c r="A30">
        <v>1962</v>
      </c>
      <c r="B30" s="1">
        <v>22737</v>
      </c>
      <c r="C30">
        <v>360.5</v>
      </c>
      <c r="D30">
        <v>96.7</v>
      </c>
      <c r="E30">
        <v>138.4</v>
      </c>
      <c r="F30">
        <v>24.9</v>
      </c>
      <c r="G30">
        <v>29.7</v>
      </c>
      <c r="H30">
        <v>50.6</v>
      </c>
      <c r="I30">
        <v>0.44345898</v>
      </c>
      <c r="J30">
        <v>5.6</v>
      </c>
      <c r="K30">
        <v>3.84</v>
      </c>
      <c r="L30">
        <v>47012.953000000001</v>
      </c>
      <c r="M30">
        <v>37254.853999999999</v>
      </c>
      <c r="N30">
        <v>36.15</v>
      </c>
      <c r="P30">
        <f t="shared" si="0"/>
        <v>7.3194842975206301E-2</v>
      </c>
      <c r="Q30">
        <f t="shared" si="3"/>
        <v>2.5809672216368115E-4</v>
      </c>
      <c r="R30">
        <f t="shared" si="4"/>
        <v>1.6065388951521875E-2</v>
      </c>
      <c r="S30">
        <f t="shared" si="4"/>
        <v>-1.4271151885830724E-2</v>
      </c>
      <c r="T30">
        <f t="shared" si="4"/>
        <v>9.4821298322393943E-3</v>
      </c>
      <c r="U30">
        <f t="shared" si="4"/>
        <v>2.4691358024691246E-2</v>
      </c>
      <c r="V30">
        <f t="shared" si="4"/>
        <v>4.9469964664310861E-2</v>
      </c>
      <c r="W30">
        <f t="shared" si="4"/>
        <v>0</v>
      </c>
      <c r="X30">
        <v>0.99556541199556547</v>
      </c>
      <c r="Y30">
        <f t="shared" si="6"/>
        <v>-3.4482758620689724E-2</v>
      </c>
      <c r="Z30">
        <f t="shared" si="6"/>
        <v>-5.8823529411764719E-2</v>
      </c>
      <c r="AA30">
        <f t="shared" si="6"/>
        <v>0</v>
      </c>
      <c r="AB30">
        <f t="shared" si="6"/>
        <v>0</v>
      </c>
      <c r="AC30">
        <v>0</v>
      </c>
    </row>
    <row r="31" spans="1:29" x14ac:dyDescent="0.3">
      <c r="A31">
        <v>1962</v>
      </c>
      <c r="B31" s="1">
        <v>22828</v>
      </c>
      <c r="C31">
        <v>364.3</v>
      </c>
      <c r="D31">
        <v>98.2</v>
      </c>
      <c r="E31">
        <v>142.1</v>
      </c>
      <c r="F31">
        <v>25.1</v>
      </c>
      <c r="G31">
        <v>29.6</v>
      </c>
      <c r="H31">
        <v>50.6</v>
      </c>
      <c r="I31">
        <v>0.44150110399999998</v>
      </c>
      <c r="J31">
        <v>5.4</v>
      </c>
      <c r="K31">
        <v>4.01</v>
      </c>
      <c r="L31">
        <v>47012.953000000001</v>
      </c>
      <c r="M31">
        <v>37254.853999999999</v>
      </c>
      <c r="N31">
        <v>36.15</v>
      </c>
      <c r="P31">
        <f t="shared" si="0"/>
        <v>0.22141302479338723</v>
      </c>
      <c r="Q31">
        <f t="shared" si="3"/>
        <v>1.1111089737054485E-4</v>
      </c>
      <c r="R31">
        <f t="shared" si="4"/>
        <v>1.0540915395284456E-2</v>
      </c>
      <c r="S31">
        <f t="shared" si="4"/>
        <v>1.5511892450879028E-2</v>
      </c>
      <c r="T31">
        <f t="shared" si="4"/>
        <v>2.6734104046242768E-2</v>
      </c>
      <c r="U31">
        <f t="shared" si="4"/>
        <v>8.0321285140563248E-3</v>
      </c>
      <c r="V31">
        <f t="shared" si="4"/>
        <v>-3.3670033670032407E-3</v>
      </c>
      <c r="W31">
        <f t="shared" si="4"/>
        <v>0</v>
      </c>
      <c r="X31">
        <v>-4.4150103804415641E-3</v>
      </c>
      <c r="Y31">
        <f t="shared" si="6"/>
        <v>-3.5714285714285587E-2</v>
      </c>
      <c r="Z31">
        <f t="shared" si="6"/>
        <v>4.4270833333333259E-2</v>
      </c>
      <c r="AA31">
        <f t="shared" si="6"/>
        <v>0</v>
      </c>
      <c r="AB31">
        <f t="shared" si="6"/>
        <v>0</v>
      </c>
      <c r="AC31">
        <v>0</v>
      </c>
    </row>
    <row r="32" spans="1:29" x14ac:dyDescent="0.3">
      <c r="A32">
        <v>1962</v>
      </c>
      <c r="B32" s="1">
        <v>22920</v>
      </c>
      <c r="C32">
        <v>370.6</v>
      </c>
      <c r="D32">
        <v>95</v>
      </c>
      <c r="E32">
        <v>143.6</v>
      </c>
      <c r="F32">
        <v>25.6</v>
      </c>
      <c r="G32">
        <v>28.7</v>
      </c>
      <c r="H32">
        <v>50.6</v>
      </c>
      <c r="I32">
        <v>0.21978022</v>
      </c>
      <c r="J32">
        <v>5.4</v>
      </c>
      <c r="K32">
        <v>3.93</v>
      </c>
      <c r="L32">
        <v>47012.953000000001</v>
      </c>
      <c r="M32">
        <v>37254.853999999999</v>
      </c>
      <c r="N32">
        <v>36.15</v>
      </c>
      <c r="P32">
        <f t="shared" si="0"/>
        <v>0.22141302479338723</v>
      </c>
      <c r="Q32">
        <f t="shared" si="3"/>
        <v>2.9906304880499338E-4</v>
      </c>
      <c r="R32">
        <f t="shared" si="4"/>
        <v>1.7293439472961802E-2</v>
      </c>
      <c r="S32">
        <f t="shared" si="4"/>
        <v>-3.2586558044806591E-2</v>
      </c>
      <c r="T32">
        <f t="shared" si="4"/>
        <v>1.0555946516537684E-2</v>
      </c>
      <c r="U32">
        <f t="shared" si="4"/>
        <v>1.9920318725099584E-2</v>
      </c>
      <c r="V32">
        <f t="shared" si="4"/>
        <v>-3.0405405405405483E-2</v>
      </c>
      <c r="W32">
        <f t="shared" si="4"/>
        <v>0</v>
      </c>
      <c r="X32">
        <v>-0.50219780197876918</v>
      </c>
      <c r="Y32">
        <f t="shared" si="6"/>
        <v>0</v>
      </c>
      <c r="Z32">
        <f t="shared" si="6"/>
        <v>-1.9950124688279169E-2</v>
      </c>
      <c r="AA32">
        <f t="shared" si="6"/>
        <v>0</v>
      </c>
      <c r="AB32">
        <f t="shared" si="6"/>
        <v>0</v>
      </c>
      <c r="AC32">
        <v>0</v>
      </c>
    </row>
    <row r="33" spans="1:29" x14ac:dyDescent="0.3">
      <c r="A33">
        <v>1963</v>
      </c>
      <c r="B33" s="1">
        <v>23012</v>
      </c>
      <c r="C33">
        <v>374.3</v>
      </c>
      <c r="D33">
        <v>99.7</v>
      </c>
      <c r="E33">
        <v>143.69999999999999</v>
      </c>
      <c r="F33">
        <v>25.2</v>
      </c>
      <c r="G33">
        <v>29.2</v>
      </c>
      <c r="H33">
        <v>50.9</v>
      </c>
      <c r="I33">
        <v>0.109649123</v>
      </c>
      <c r="J33">
        <v>5.7</v>
      </c>
      <c r="K33">
        <v>3.83</v>
      </c>
      <c r="L33">
        <v>46994.328000000001</v>
      </c>
      <c r="M33">
        <v>37782.04</v>
      </c>
      <c r="N33">
        <v>36.58</v>
      </c>
      <c r="P33">
        <f t="shared" si="0"/>
        <v>2.9085752066115328E-2</v>
      </c>
      <c r="Q33">
        <f t="shared" si="3"/>
        <v>9.9676462870406513E-5</v>
      </c>
      <c r="R33">
        <f t="shared" si="4"/>
        <v>9.983810037776486E-3</v>
      </c>
      <c r="S33">
        <f t="shared" si="4"/>
        <v>4.9473684210526336E-2</v>
      </c>
      <c r="T33">
        <f t="shared" si="4"/>
        <v>6.9637883008355494E-4</v>
      </c>
      <c r="U33">
        <f t="shared" si="4"/>
        <v>-1.5625000000000111E-2</v>
      </c>
      <c r="V33">
        <f t="shared" si="4"/>
        <v>1.7421602787456525E-2</v>
      </c>
      <c r="W33">
        <f t="shared" si="4"/>
        <v>5.9288537549406772E-3</v>
      </c>
      <c r="X33">
        <v>-0.50109649084890351</v>
      </c>
      <c r="Y33">
        <f t="shared" si="6"/>
        <v>5.555555555555558E-2</v>
      </c>
      <c r="Z33">
        <f t="shared" si="6"/>
        <v>-2.5445292620865145E-2</v>
      </c>
      <c r="AA33">
        <f t="shared" si="6"/>
        <v>-3.9616741369130626E-4</v>
      </c>
      <c r="AB33">
        <f t="shared" si="6"/>
        <v>1.4150800322556556E-2</v>
      </c>
      <c r="AC33">
        <v>1.1894882434301479E-2</v>
      </c>
    </row>
    <row r="34" spans="1:29" x14ac:dyDescent="0.3">
      <c r="A34">
        <v>1963</v>
      </c>
      <c r="B34" s="1">
        <v>23102</v>
      </c>
      <c r="C34">
        <v>378.4</v>
      </c>
      <c r="D34">
        <v>101.7</v>
      </c>
      <c r="E34">
        <v>144.1</v>
      </c>
      <c r="F34">
        <v>25.9</v>
      </c>
      <c r="G34">
        <v>31.4</v>
      </c>
      <c r="H34">
        <v>50.9</v>
      </c>
      <c r="I34">
        <v>0.32858707599999998</v>
      </c>
      <c r="J34">
        <v>5.7</v>
      </c>
      <c r="K34">
        <v>3.97</v>
      </c>
      <c r="L34">
        <v>46994.328000000001</v>
      </c>
      <c r="M34">
        <v>37782.04</v>
      </c>
      <c r="N34">
        <v>36.58</v>
      </c>
      <c r="P34">
        <f t="shared" si="0"/>
        <v>2.9085752066115328E-2</v>
      </c>
      <c r="Q34">
        <f t="shared" si="3"/>
        <v>1.1998530483369481E-4</v>
      </c>
      <c r="R34">
        <f t="shared" si="4"/>
        <v>1.0953780390061452E-2</v>
      </c>
      <c r="S34">
        <f t="shared" si="4"/>
        <v>2.006018054162495E-2</v>
      </c>
      <c r="T34">
        <f t="shared" si="4"/>
        <v>2.7835768963118124E-3</v>
      </c>
      <c r="U34">
        <f t="shared" si="4"/>
        <v>2.7777777777777679E-2</v>
      </c>
      <c r="V34">
        <f t="shared" si="4"/>
        <v>7.5342465753424737E-2</v>
      </c>
      <c r="W34">
        <f t="shared" si="4"/>
        <v>0</v>
      </c>
      <c r="X34">
        <v>1.9967141278457827</v>
      </c>
      <c r="Y34">
        <f t="shared" si="6"/>
        <v>0</v>
      </c>
      <c r="Z34">
        <f t="shared" si="6"/>
        <v>3.6553524804177506E-2</v>
      </c>
      <c r="AA34">
        <f t="shared" si="6"/>
        <v>0</v>
      </c>
      <c r="AB34">
        <f t="shared" si="6"/>
        <v>0</v>
      </c>
      <c r="AC34">
        <v>0</v>
      </c>
    </row>
    <row r="35" spans="1:29" x14ac:dyDescent="0.3">
      <c r="A35">
        <v>1963</v>
      </c>
      <c r="B35" s="1">
        <v>23193</v>
      </c>
      <c r="C35">
        <v>385.4</v>
      </c>
      <c r="D35">
        <v>104.6</v>
      </c>
      <c r="E35">
        <v>149.9</v>
      </c>
      <c r="F35">
        <v>26.7</v>
      </c>
      <c r="G35">
        <v>31.2</v>
      </c>
      <c r="H35">
        <v>50.9</v>
      </c>
      <c r="I35">
        <v>0.54585152800000003</v>
      </c>
      <c r="J35">
        <v>5.6</v>
      </c>
      <c r="K35">
        <v>4.0199999999999996</v>
      </c>
      <c r="L35">
        <v>46994.328000000001</v>
      </c>
      <c r="M35">
        <v>37782.04</v>
      </c>
      <c r="N35">
        <v>36.58</v>
      </c>
      <c r="P35">
        <f t="shared" si="0"/>
        <v>7.3194842975206301E-2</v>
      </c>
      <c r="Q35">
        <f t="shared" si="3"/>
        <v>3.4221088906668081E-4</v>
      </c>
      <c r="R35">
        <f t="shared" si="4"/>
        <v>1.8498942917547501E-2</v>
      </c>
      <c r="S35">
        <f t="shared" si="4"/>
        <v>2.8515240904621431E-2</v>
      </c>
      <c r="T35">
        <f t="shared" si="4"/>
        <v>4.024982650936848E-2</v>
      </c>
      <c r="U35">
        <f t="shared" si="4"/>
        <v>3.0888030888030826E-2</v>
      </c>
      <c r="V35">
        <f t="shared" si="4"/>
        <v>-6.3694267515923553E-3</v>
      </c>
      <c r="W35">
        <f t="shared" si="4"/>
        <v>0</v>
      </c>
      <c r="X35">
        <v>0.66120814806483774</v>
      </c>
      <c r="Y35">
        <f t="shared" si="6"/>
        <v>-1.7543859649122862E-2</v>
      </c>
      <c r="Z35">
        <f t="shared" si="6"/>
        <v>1.2594458438287104E-2</v>
      </c>
      <c r="AA35">
        <f t="shared" si="6"/>
        <v>0</v>
      </c>
      <c r="AB35">
        <f t="shared" si="6"/>
        <v>0</v>
      </c>
      <c r="AC35">
        <v>0</v>
      </c>
    </row>
    <row r="36" spans="1:29" x14ac:dyDescent="0.3">
      <c r="A36">
        <v>1963</v>
      </c>
      <c r="B36" s="1">
        <v>23285</v>
      </c>
      <c r="C36">
        <v>390</v>
      </c>
      <c r="D36">
        <v>107.2</v>
      </c>
      <c r="E36">
        <v>151</v>
      </c>
      <c r="F36">
        <v>26.8</v>
      </c>
      <c r="G36">
        <v>32.5</v>
      </c>
      <c r="H36">
        <v>50.9</v>
      </c>
      <c r="I36">
        <v>0.43431053200000003</v>
      </c>
      <c r="J36">
        <v>5.5</v>
      </c>
      <c r="K36">
        <v>4.1100000000000003</v>
      </c>
      <c r="L36">
        <v>46994.328000000001</v>
      </c>
      <c r="M36">
        <v>37782.04</v>
      </c>
      <c r="N36">
        <v>36.58</v>
      </c>
      <c r="P36">
        <f t="shared" si="0"/>
        <v>0.13730393388429685</v>
      </c>
      <c r="Q36">
        <f t="shared" si="3"/>
        <v>1.4245977127262495E-4</v>
      </c>
      <c r="R36">
        <f t="shared" si="4"/>
        <v>1.1935651271406389E-2</v>
      </c>
      <c r="S36">
        <f t="shared" si="4"/>
        <v>2.4856596558317401E-2</v>
      </c>
      <c r="T36">
        <f t="shared" si="4"/>
        <v>7.3382254836558136E-3</v>
      </c>
      <c r="U36">
        <f t="shared" si="4"/>
        <v>3.7453183520599342E-3</v>
      </c>
      <c r="V36">
        <f t="shared" si="4"/>
        <v>4.1666666666666741E-2</v>
      </c>
      <c r="W36">
        <f t="shared" si="4"/>
        <v>0</v>
      </c>
      <c r="X36">
        <v>-0.20434310481585749</v>
      </c>
      <c r="Y36">
        <f t="shared" si="6"/>
        <v>-1.7857142857142794E-2</v>
      </c>
      <c r="Z36">
        <f t="shared" si="6"/>
        <v>2.2388059701492713E-2</v>
      </c>
      <c r="AA36">
        <f t="shared" si="6"/>
        <v>0</v>
      </c>
      <c r="AB36">
        <f t="shared" si="6"/>
        <v>0</v>
      </c>
      <c r="AC36">
        <v>0</v>
      </c>
    </row>
    <row r="37" spans="1:29" x14ac:dyDescent="0.3">
      <c r="A37">
        <v>1964</v>
      </c>
      <c r="B37" s="1">
        <v>23377</v>
      </c>
      <c r="C37">
        <v>399.6</v>
      </c>
      <c r="D37">
        <v>110.5</v>
      </c>
      <c r="E37">
        <v>152.6</v>
      </c>
      <c r="F37">
        <v>27</v>
      </c>
      <c r="G37">
        <v>34.200000000000003</v>
      </c>
      <c r="H37">
        <v>48.3</v>
      </c>
      <c r="I37">
        <v>0.21621621599999999</v>
      </c>
      <c r="J37">
        <v>5.6</v>
      </c>
      <c r="K37">
        <v>4.17</v>
      </c>
      <c r="L37">
        <v>46957.942999999999</v>
      </c>
      <c r="M37">
        <v>38337.69</v>
      </c>
      <c r="N37">
        <v>36.949999999999996</v>
      </c>
      <c r="P37">
        <f t="shared" si="0"/>
        <v>7.3194842975206301E-2</v>
      </c>
      <c r="Q37">
        <f t="shared" si="3"/>
        <v>6.0591715976331801E-4</v>
      </c>
      <c r="R37">
        <f t="shared" si="4"/>
        <v>2.4615384615384706E-2</v>
      </c>
      <c r="S37">
        <f t="shared" si="4"/>
        <v>3.0783582089552119E-2</v>
      </c>
      <c r="T37">
        <f t="shared" si="4"/>
        <v>1.059602649006619E-2</v>
      </c>
      <c r="U37">
        <f t="shared" si="4"/>
        <v>7.4626865671640896E-3</v>
      </c>
      <c r="V37">
        <f t="shared" si="4"/>
        <v>5.2307692307692388E-2</v>
      </c>
      <c r="W37">
        <f t="shared" si="4"/>
        <v>-5.1080550098231869E-2</v>
      </c>
      <c r="X37">
        <v>-0.50216216262515134</v>
      </c>
      <c r="Y37">
        <f t="shared" si="6"/>
        <v>1.8181818181818077E-2</v>
      </c>
      <c r="Z37">
        <f t="shared" si="6"/>
        <v>1.4598540145985384E-2</v>
      </c>
      <c r="AA37">
        <f t="shared" si="6"/>
        <v>-7.7424237239864802E-4</v>
      </c>
      <c r="AB37">
        <f t="shared" si="6"/>
        <v>1.4706723088536267E-2</v>
      </c>
      <c r="AC37">
        <v>1.0114816839803087E-2</v>
      </c>
    </row>
    <row r="38" spans="1:29" x14ac:dyDescent="0.3">
      <c r="A38">
        <v>1964</v>
      </c>
      <c r="B38" s="1">
        <v>23468</v>
      </c>
      <c r="C38">
        <v>407.5</v>
      </c>
      <c r="D38">
        <v>110.5</v>
      </c>
      <c r="E38">
        <v>154.30000000000001</v>
      </c>
      <c r="F38">
        <v>27.7</v>
      </c>
      <c r="G38">
        <v>34</v>
      </c>
      <c r="H38">
        <v>48.3</v>
      </c>
      <c r="I38">
        <v>0.107874865</v>
      </c>
      <c r="J38">
        <v>5.3</v>
      </c>
      <c r="K38">
        <v>4.2300000000000004</v>
      </c>
      <c r="L38">
        <v>46957.942999999999</v>
      </c>
      <c r="M38">
        <v>38337.69</v>
      </c>
      <c r="N38">
        <v>36.949999999999996</v>
      </c>
      <c r="P38">
        <f t="shared" si="0"/>
        <v>0.32552211570247847</v>
      </c>
      <c r="Q38">
        <f t="shared" si="3"/>
        <v>3.9084379674969713E-4</v>
      </c>
      <c r="R38">
        <f t="shared" si="4"/>
        <v>1.976976976976963E-2</v>
      </c>
      <c r="S38">
        <f t="shared" si="4"/>
        <v>0</v>
      </c>
      <c r="T38">
        <f t="shared" si="4"/>
        <v>1.1140235910878316E-2</v>
      </c>
      <c r="U38">
        <f t="shared" si="4"/>
        <v>2.5925925925925908E-2</v>
      </c>
      <c r="V38">
        <f t="shared" si="4"/>
        <v>-5.8479532163743242E-3</v>
      </c>
      <c r="W38">
        <f t="shared" si="4"/>
        <v>0</v>
      </c>
      <c r="X38">
        <v>-0.50107874887607873</v>
      </c>
      <c r="Y38">
        <f t="shared" si="6"/>
        <v>-5.3571428571428492E-2</v>
      </c>
      <c r="Z38">
        <f t="shared" si="6"/>
        <v>1.4388489208633226E-2</v>
      </c>
      <c r="AA38">
        <f t="shared" si="6"/>
        <v>0</v>
      </c>
      <c r="AB38">
        <f t="shared" si="6"/>
        <v>0</v>
      </c>
      <c r="AC38">
        <v>0</v>
      </c>
    </row>
    <row r="39" spans="1:29" x14ac:dyDescent="0.3">
      <c r="A39">
        <v>1964</v>
      </c>
      <c r="B39" s="1">
        <v>23559</v>
      </c>
      <c r="C39">
        <v>416.4</v>
      </c>
      <c r="D39">
        <v>112.6</v>
      </c>
      <c r="E39">
        <v>156</v>
      </c>
      <c r="F39">
        <v>28.4</v>
      </c>
      <c r="G39">
        <v>35.4</v>
      </c>
      <c r="H39">
        <v>48.3</v>
      </c>
      <c r="I39">
        <v>0.43103448300000002</v>
      </c>
      <c r="J39">
        <v>4.9000000000000004</v>
      </c>
      <c r="K39">
        <v>4.1900000000000004</v>
      </c>
      <c r="L39">
        <v>46957.942999999999</v>
      </c>
      <c r="M39">
        <v>38337.69</v>
      </c>
      <c r="N39">
        <v>36.949999999999996</v>
      </c>
      <c r="P39">
        <f t="shared" si="0"/>
        <v>0.94195847933884047</v>
      </c>
      <c r="Q39">
        <f t="shared" si="3"/>
        <v>4.7700703827769237E-4</v>
      </c>
      <c r="R39">
        <f t="shared" si="4"/>
        <v>2.1840490797546019E-2</v>
      </c>
      <c r="S39">
        <f t="shared" si="4"/>
        <v>1.9004524886877761E-2</v>
      </c>
      <c r="T39">
        <f t="shared" si="4"/>
        <v>1.10174983797795E-2</v>
      </c>
      <c r="U39">
        <f t="shared" si="4"/>
        <v>2.5270758122743597E-2</v>
      </c>
      <c r="V39">
        <f t="shared" si="4"/>
        <v>4.1176470588235148E-2</v>
      </c>
      <c r="W39">
        <f t="shared" si="4"/>
        <v>0</v>
      </c>
      <c r="X39">
        <v>2.9956896632037502</v>
      </c>
      <c r="Y39">
        <f t="shared" si="6"/>
        <v>-7.5471698113207419E-2</v>
      </c>
      <c r="Z39">
        <f t="shared" si="6"/>
        <v>-9.4562647754137252E-3</v>
      </c>
      <c r="AA39">
        <f t="shared" si="6"/>
        <v>0</v>
      </c>
      <c r="AB39">
        <f t="shared" si="6"/>
        <v>0</v>
      </c>
      <c r="AC39">
        <v>0</v>
      </c>
    </row>
    <row r="40" spans="1:29" x14ac:dyDescent="0.3">
      <c r="A40">
        <v>1964</v>
      </c>
      <c r="B40" s="1">
        <v>23651</v>
      </c>
      <c r="C40">
        <v>419</v>
      </c>
      <c r="D40">
        <v>115</v>
      </c>
      <c r="E40">
        <v>156.19999999999999</v>
      </c>
      <c r="F40">
        <v>29.3</v>
      </c>
      <c r="G40">
        <v>36.5</v>
      </c>
      <c r="H40">
        <v>48.3</v>
      </c>
      <c r="I40">
        <v>0.32188841200000001</v>
      </c>
      <c r="J40">
        <v>5.0999999999999996</v>
      </c>
      <c r="K40">
        <v>4.1900000000000004</v>
      </c>
      <c r="L40">
        <v>46957.942999999999</v>
      </c>
      <c r="M40">
        <v>38337.69</v>
      </c>
      <c r="N40">
        <v>36.949999999999996</v>
      </c>
      <c r="P40">
        <f t="shared" si="0"/>
        <v>0.59374029752066027</v>
      </c>
      <c r="Q40">
        <f t="shared" si="3"/>
        <v>3.8987488015385506E-5</v>
      </c>
      <c r="R40">
        <f t="shared" si="4"/>
        <v>6.2439961575408987E-3</v>
      </c>
      <c r="S40">
        <f t="shared" si="4"/>
        <v>2.1314387211367691E-2</v>
      </c>
      <c r="T40">
        <f t="shared" si="4"/>
        <v>1.2820512820512775E-3</v>
      </c>
      <c r="U40">
        <f t="shared" si="4"/>
        <v>3.1690140845070491E-2</v>
      </c>
      <c r="V40">
        <f t="shared" si="4"/>
        <v>3.1073446327683607E-2</v>
      </c>
      <c r="W40">
        <f t="shared" si="4"/>
        <v>0</v>
      </c>
      <c r="X40">
        <v>-0.25321888457819741</v>
      </c>
      <c r="Y40">
        <f t="shared" si="6"/>
        <v>4.0816326530612068E-2</v>
      </c>
      <c r="Z40">
        <f t="shared" si="6"/>
        <v>0</v>
      </c>
      <c r="AA40">
        <f t="shared" si="6"/>
        <v>0</v>
      </c>
      <c r="AB40">
        <f t="shared" si="6"/>
        <v>0</v>
      </c>
      <c r="AC40">
        <v>0</v>
      </c>
    </row>
    <row r="41" spans="1:29" x14ac:dyDescent="0.3">
      <c r="A41">
        <v>1965</v>
      </c>
      <c r="B41" s="1">
        <v>23743</v>
      </c>
      <c r="C41">
        <v>429.7</v>
      </c>
      <c r="D41">
        <v>126.5</v>
      </c>
      <c r="E41">
        <v>157</v>
      </c>
      <c r="F41">
        <v>28.5</v>
      </c>
      <c r="G41">
        <v>33</v>
      </c>
      <c r="H41">
        <v>50.5</v>
      </c>
      <c r="I41">
        <v>0.21390374300000001</v>
      </c>
      <c r="J41">
        <v>4.9000000000000004</v>
      </c>
      <c r="K41">
        <v>4.1900000000000004</v>
      </c>
      <c r="L41">
        <v>46912.042999999998</v>
      </c>
      <c r="M41">
        <v>38916.069000000003</v>
      </c>
      <c r="N41">
        <v>36.65</v>
      </c>
      <c r="P41">
        <f t="shared" si="0"/>
        <v>0.94195847933884047</v>
      </c>
      <c r="Q41">
        <f t="shared" si="3"/>
        <v>6.5213800331508749E-4</v>
      </c>
      <c r="R41">
        <f t="shared" si="4"/>
        <v>2.5536992840095474E-2</v>
      </c>
      <c r="S41">
        <f t="shared" si="4"/>
        <v>0.10000000000000009</v>
      </c>
      <c r="T41">
        <f t="shared" si="4"/>
        <v>5.1216389244559402E-3</v>
      </c>
      <c r="U41">
        <f t="shared" si="4"/>
        <v>-2.7303754266211677E-2</v>
      </c>
      <c r="V41">
        <f t="shared" si="4"/>
        <v>-9.589041095890416E-2</v>
      </c>
      <c r="W41">
        <f t="shared" si="4"/>
        <v>4.554865424430643E-2</v>
      </c>
      <c r="X41">
        <v>-0.33547237171122524</v>
      </c>
      <c r="Y41">
        <f t="shared" si="6"/>
        <v>-3.9215686274509665E-2</v>
      </c>
      <c r="Z41">
        <f t="shared" si="6"/>
        <v>0</v>
      </c>
      <c r="AA41">
        <f t="shared" si="6"/>
        <v>-9.7747041432372228E-4</v>
      </c>
      <c r="AB41">
        <f t="shared" si="6"/>
        <v>1.5086433220155016E-2</v>
      </c>
      <c r="AC41">
        <v>-8.1190798376182816E-3</v>
      </c>
    </row>
    <row r="42" spans="1:29" x14ac:dyDescent="0.3">
      <c r="A42">
        <v>1965</v>
      </c>
      <c r="B42" s="1">
        <v>23833</v>
      </c>
      <c r="C42">
        <v>436.6</v>
      </c>
      <c r="D42">
        <v>127.1</v>
      </c>
      <c r="E42">
        <v>159.80000000000001</v>
      </c>
      <c r="F42">
        <v>31.7</v>
      </c>
      <c r="G42">
        <v>38.4</v>
      </c>
      <c r="H42">
        <v>50.5</v>
      </c>
      <c r="I42">
        <v>0.74706510100000001</v>
      </c>
      <c r="J42">
        <v>4.8</v>
      </c>
      <c r="K42">
        <v>4.2</v>
      </c>
      <c r="L42">
        <v>46912.042999999998</v>
      </c>
      <c r="M42">
        <v>38916.069000000003</v>
      </c>
      <c r="N42">
        <v>36.65</v>
      </c>
      <c r="P42">
        <f t="shared" si="0"/>
        <v>1.1460675702479324</v>
      </c>
      <c r="Q42">
        <f t="shared" si="3"/>
        <v>2.5785020089407005E-4</v>
      </c>
      <c r="R42">
        <f t="shared" si="4"/>
        <v>1.6057714684663882E-2</v>
      </c>
      <c r="S42">
        <f t="shared" si="4"/>
        <v>4.7430830039525418E-3</v>
      </c>
      <c r="T42">
        <f t="shared" si="4"/>
        <v>1.7834394904458595E-2</v>
      </c>
      <c r="U42">
        <f t="shared" si="4"/>
        <v>0.11228070175438587</v>
      </c>
      <c r="V42">
        <f t="shared" si="4"/>
        <v>0.16363636363636358</v>
      </c>
      <c r="W42">
        <f t="shared" si="4"/>
        <v>0</v>
      </c>
      <c r="X42">
        <v>2.4925293523264807</v>
      </c>
      <c r="Y42">
        <f t="shared" si="6"/>
        <v>-2.0408163265306256E-2</v>
      </c>
      <c r="Z42">
        <f t="shared" si="6"/>
        <v>2.3866348448686736E-3</v>
      </c>
      <c r="AA42">
        <f t="shared" si="6"/>
        <v>0</v>
      </c>
      <c r="AB42">
        <f t="shared" si="6"/>
        <v>0</v>
      </c>
      <c r="AC42">
        <v>0</v>
      </c>
    </row>
    <row r="43" spans="1:29" x14ac:dyDescent="0.3">
      <c r="A43">
        <v>1965</v>
      </c>
      <c r="B43" s="1">
        <v>23924</v>
      </c>
      <c r="C43">
        <v>445.8</v>
      </c>
      <c r="D43">
        <v>131.19999999999999</v>
      </c>
      <c r="E43">
        <v>166.8</v>
      </c>
      <c r="F43">
        <v>32</v>
      </c>
      <c r="G43">
        <v>37.6</v>
      </c>
      <c r="H43">
        <v>50.5</v>
      </c>
      <c r="I43">
        <v>0.42372881400000001</v>
      </c>
      <c r="J43">
        <v>4.4000000000000004</v>
      </c>
      <c r="K43">
        <v>4.2</v>
      </c>
      <c r="L43">
        <v>46912.042999999998</v>
      </c>
      <c r="M43">
        <v>38916.069000000003</v>
      </c>
      <c r="N43">
        <v>36.65</v>
      </c>
      <c r="P43">
        <f t="shared" si="0"/>
        <v>2.162503933884294</v>
      </c>
      <c r="Q43">
        <f t="shared" si="3"/>
        <v>4.4402578623096273E-4</v>
      </c>
      <c r="R43">
        <f t="shared" si="4"/>
        <v>2.1071919377004145E-2</v>
      </c>
      <c r="S43">
        <f t="shared" si="4"/>
        <v>3.2258064516129004E-2</v>
      </c>
      <c r="T43">
        <f t="shared" si="4"/>
        <v>4.3804755944931051E-2</v>
      </c>
      <c r="U43">
        <f t="shared" si="4"/>
        <v>9.4637223974762819E-3</v>
      </c>
      <c r="V43">
        <f t="shared" si="4"/>
        <v>-2.0833333333333259E-2</v>
      </c>
      <c r="W43">
        <f t="shared" si="4"/>
        <v>0</v>
      </c>
      <c r="X43">
        <v>-0.43280871582301361</v>
      </c>
      <c r="Y43">
        <f t="shared" si="6"/>
        <v>-8.3333333333333259E-2</v>
      </c>
      <c r="Z43">
        <f t="shared" si="6"/>
        <v>0</v>
      </c>
      <c r="AA43">
        <f t="shared" si="6"/>
        <v>0</v>
      </c>
      <c r="AB43">
        <f t="shared" si="6"/>
        <v>0</v>
      </c>
      <c r="AC43">
        <v>0</v>
      </c>
    </row>
    <row r="44" spans="1:29" x14ac:dyDescent="0.3">
      <c r="A44">
        <v>1965</v>
      </c>
      <c r="B44" s="1">
        <v>24016</v>
      </c>
      <c r="C44">
        <v>459.7</v>
      </c>
      <c r="D44">
        <v>133.80000000000001</v>
      </c>
      <c r="E44">
        <v>172.6</v>
      </c>
      <c r="F44">
        <v>33.9</v>
      </c>
      <c r="G44">
        <v>39.700000000000003</v>
      </c>
      <c r="H44">
        <v>50.5</v>
      </c>
      <c r="I44">
        <v>0.42194092799999999</v>
      </c>
      <c r="J44">
        <v>4.2</v>
      </c>
      <c r="K44">
        <v>4.3499999999999996</v>
      </c>
      <c r="L44">
        <v>46912.042999999998</v>
      </c>
      <c r="M44">
        <v>38916.069000000003</v>
      </c>
      <c r="N44">
        <v>36.65</v>
      </c>
      <c r="P44">
        <f t="shared" si="0"/>
        <v>2.7907221157024757</v>
      </c>
      <c r="Q44">
        <f t="shared" si="3"/>
        <v>9.7218624514208924E-4</v>
      </c>
      <c r="R44">
        <f t="shared" si="4"/>
        <v>3.1179901301031876E-2</v>
      </c>
      <c r="S44">
        <f t="shared" si="4"/>
        <v>1.9817073170731891E-2</v>
      </c>
      <c r="T44">
        <f t="shared" si="4"/>
        <v>3.4772182254196649E-2</v>
      </c>
      <c r="U44">
        <f t="shared" si="4"/>
        <v>5.9374999999999956E-2</v>
      </c>
      <c r="V44">
        <f t="shared" si="4"/>
        <v>5.5851063829787329E-2</v>
      </c>
      <c r="W44">
        <f t="shared" si="4"/>
        <v>0</v>
      </c>
      <c r="X44">
        <v>-4.2194109556118464E-3</v>
      </c>
      <c r="Y44">
        <f t="shared" si="6"/>
        <v>-4.5454545454545525E-2</v>
      </c>
      <c r="Z44">
        <f t="shared" si="6"/>
        <v>3.5714285714285587E-2</v>
      </c>
      <c r="AA44">
        <f t="shared" si="6"/>
        <v>0</v>
      </c>
      <c r="AB44">
        <f t="shared" si="6"/>
        <v>0</v>
      </c>
      <c r="AC44">
        <v>0</v>
      </c>
    </row>
    <row r="45" spans="1:29" x14ac:dyDescent="0.3">
      <c r="A45">
        <v>1966</v>
      </c>
      <c r="B45" s="1">
        <v>24108</v>
      </c>
      <c r="C45">
        <v>470.1</v>
      </c>
      <c r="D45">
        <v>144.19999999999999</v>
      </c>
      <c r="E45">
        <v>177</v>
      </c>
      <c r="F45">
        <v>35</v>
      </c>
      <c r="G45">
        <v>39.4</v>
      </c>
      <c r="H45">
        <v>52.4</v>
      </c>
      <c r="I45">
        <v>0.735294118</v>
      </c>
      <c r="J45">
        <v>4</v>
      </c>
      <c r="K45">
        <v>4.6100000000000003</v>
      </c>
      <c r="L45">
        <v>47000.686000000002</v>
      </c>
      <c r="M45">
        <v>39533.144</v>
      </c>
      <c r="N45">
        <v>36.369999999999997</v>
      </c>
      <c r="P45">
        <f t="shared" si="0"/>
        <v>3.4989402975206576</v>
      </c>
      <c r="Q45">
        <f t="shared" si="3"/>
        <v>5.1182049334744706E-4</v>
      </c>
      <c r="R45">
        <f t="shared" si="4"/>
        <v>2.2623450076136642E-2</v>
      </c>
      <c r="S45">
        <f t="shared" si="4"/>
        <v>7.7727952167413905E-2</v>
      </c>
      <c r="T45">
        <f t="shared" si="4"/>
        <v>2.5492468134414858E-2</v>
      </c>
      <c r="U45">
        <f t="shared" si="4"/>
        <v>3.2448377581121068E-2</v>
      </c>
      <c r="V45">
        <f t="shared" si="4"/>
        <v>-7.5566750629724178E-3</v>
      </c>
      <c r="W45">
        <f t="shared" si="4"/>
        <v>3.7623762376237657E-2</v>
      </c>
      <c r="X45">
        <v>0.74264706077529419</v>
      </c>
      <c r="Y45">
        <f t="shared" si="6"/>
        <v>-4.7619047619047672E-2</v>
      </c>
      <c r="Z45">
        <f t="shared" si="6"/>
        <v>5.9770114942528929E-2</v>
      </c>
      <c r="AA45">
        <f t="shared" si="6"/>
        <v>1.889557442638079E-3</v>
      </c>
      <c r="AB45">
        <f t="shared" si="6"/>
        <v>1.5856560435227873E-2</v>
      </c>
      <c r="AC45">
        <v>-7.6398362892223792E-3</v>
      </c>
    </row>
    <row r="46" spans="1:29" x14ac:dyDescent="0.3">
      <c r="A46">
        <v>1966</v>
      </c>
      <c r="B46" s="1">
        <v>24198</v>
      </c>
      <c r="C46">
        <v>475.2</v>
      </c>
      <c r="D46">
        <v>143.5</v>
      </c>
      <c r="E46">
        <v>181.7</v>
      </c>
      <c r="F46">
        <v>36.200000000000003</v>
      </c>
      <c r="G46">
        <v>40.9</v>
      </c>
      <c r="H46">
        <v>52.4</v>
      </c>
      <c r="I46">
        <v>1.147028154</v>
      </c>
      <c r="J46">
        <v>3.8</v>
      </c>
      <c r="K46">
        <v>4.75</v>
      </c>
      <c r="L46">
        <v>47000.686000000002</v>
      </c>
      <c r="M46">
        <v>39533.144</v>
      </c>
      <c r="N46">
        <v>36.369999999999997</v>
      </c>
      <c r="P46">
        <f t="shared" si="0"/>
        <v>4.2871584793388395</v>
      </c>
      <c r="Q46">
        <f t="shared" si="3"/>
        <v>1.1769549771959829E-4</v>
      </c>
      <c r="R46">
        <f t="shared" si="4"/>
        <v>1.084875558391829E-2</v>
      </c>
      <c r="S46">
        <f t="shared" si="4"/>
        <v>-4.8543689320387218E-3</v>
      </c>
      <c r="T46">
        <f t="shared" si="4"/>
        <v>2.6553672316384169E-2</v>
      </c>
      <c r="U46">
        <f t="shared" si="4"/>
        <v>3.4285714285714475E-2</v>
      </c>
      <c r="V46">
        <f t="shared" si="4"/>
        <v>3.8071065989847774E-2</v>
      </c>
      <c r="W46">
        <f t="shared" si="4"/>
        <v>0</v>
      </c>
      <c r="X46">
        <v>0.55995828869122</v>
      </c>
      <c r="Y46">
        <f t="shared" si="6"/>
        <v>-5.0000000000000044E-2</v>
      </c>
      <c r="Z46">
        <f t="shared" si="6"/>
        <v>3.0368763557483636E-2</v>
      </c>
      <c r="AA46">
        <f t="shared" si="6"/>
        <v>0</v>
      </c>
      <c r="AB46">
        <f t="shared" si="6"/>
        <v>0</v>
      </c>
      <c r="AC46">
        <v>0</v>
      </c>
    </row>
    <row r="47" spans="1:29" x14ac:dyDescent="0.3">
      <c r="A47">
        <v>1966</v>
      </c>
      <c r="B47" s="1">
        <v>24289</v>
      </c>
      <c r="C47">
        <v>484.3</v>
      </c>
      <c r="D47">
        <v>143.19999999999999</v>
      </c>
      <c r="E47">
        <v>189.5</v>
      </c>
      <c r="F47">
        <v>38.200000000000003</v>
      </c>
      <c r="G47">
        <v>40.9</v>
      </c>
      <c r="H47">
        <v>52.4</v>
      </c>
      <c r="I47">
        <v>0.92783505200000005</v>
      </c>
      <c r="J47">
        <v>3.8</v>
      </c>
      <c r="K47">
        <v>5.0199999999999996</v>
      </c>
      <c r="L47">
        <v>47000.686000000002</v>
      </c>
      <c r="M47">
        <v>39533.144</v>
      </c>
      <c r="N47">
        <v>36.369999999999997</v>
      </c>
      <c r="P47">
        <f t="shared" si="0"/>
        <v>4.2871584793388395</v>
      </c>
      <c r="Q47">
        <f t="shared" si="3"/>
        <v>3.667160522168978E-4</v>
      </c>
      <c r="R47">
        <f t="shared" si="4"/>
        <v>1.914983164983175E-2</v>
      </c>
      <c r="S47">
        <f t="shared" si="4"/>
        <v>-2.090592334494823E-3</v>
      </c>
      <c r="T47">
        <f t="shared" si="4"/>
        <v>4.2927903137039092E-2</v>
      </c>
      <c r="U47">
        <f t="shared" si="4"/>
        <v>5.5248618784530468E-2</v>
      </c>
      <c r="V47">
        <f t="shared" si="4"/>
        <v>0</v>
      </c>
      <c r="W47">
        <f t="shared" si="4"/>
        <v>0</v>
      </c>
      <c r="X47">
        <v>-0.19109653170727658</v>
      </c>
      <c r="Y47">
        <f t="shared" si="6"/>
        <v>0</v>
      </c>
      <c r="Z47">
        <f t="shared" si="6"/>
        <v>5.6842105263157805E-2</v>
      </c>
      <c r="AA47">
        <f t="shared" si="6"/>
        <v>0</v>
      </c>
      <c r="AB47">
        <f t="shared" si="6"/>
        <v>0</v>
      </c>
      <c r="AC47">
        <v>0</v>
      </c>
    </row>
    <row r="48" spans="1:29" x14ac:dyDescent="0.3">
      <c r="A48">
        <v>1966</v>
      </c>
      <c r="B48" s="1">
        <v>24381</v>
      </c>
      <c r="C48">
        <v>490.1</v>
      </c>
      <c r="D48">
        <v>145.9</v>
      </c>
      <c r="E48">
        <v>193.6</v>
      </c>
      <c r="F48">
        <v>38.799999999999997</v>
      </c>
      <c r="G48">
        <v>42.6</v>
      </c>
      <c r="H48">
        <v>52.4</v>
      </c>
      <c r="I48">
        <v>0.81716036800000003</v>
      </c>
      <c r="J48">
        <v>3.7</v>
      </c>
      <c r="K48">
        <v>5.01</v>
      </c>
      <c r="L48">
        <v>47000.686000000002</v>
      </c>
      <c r="M48">
        <v>39533.144</v>
      </c>
      <c r="N48">
        <v>36.369999999999997</v>
      </c>
      <c r="P48">
        <f t="shared" si="0"/>
        <v>4.7112675702479292</v>
      </c>
      <c r="Q48">
        <f t="shared" si="3"/>
        <v>1.4342572340349469E-4</v>
      </c>
      <c r="R48">
        <f t="shared" si="4"/>
        <v>1.1976047904191711E-2</v>
      </c>
      <c r="S48">
        <f t="shared" si="4"/>
        <v>1.8854748603352123E-2</v>
      </c>
      <c r="T48">
        <f t="shared" si="4"/>
        <v>2.1635883905013253E-2</v>
      </c>
      <c r="U48">
        <f t="shared" si="4"/>
        <v>1.5706806282722363E-2</v>
      </c>
      <c r="V48">
        <f t="shared" si="4"/>
        <v>4.1564792176039145E-2</v>
      </c>
      <c r="W48">
        <f t="shared" si="4"/>
        <v>0</v>
      </c>
      <c r="X48">
        <v>-0.11928271491946185</v>
      </c>
      <c r="Y48">
        <f t="shared" si="6"/>
        <v>-2.631578947368407E-2</v>
      </c>
      <c r="Z48">
        <f t="shared" si="6"/>
        <v>-1.9920318725099584E-3</v>
      </c>
      <c r="AA48">
        <f t="shared" si="6"/>
        <v>0</v>
      </c>
      <c r="AB48">
        <f t="shared" si="6"/>
        <v>0</v>
      </c>
      <c r="AC48">
        <v>0</v>
      </c>
    </row>
    <row r="49" spans="1:29" x14ac:dyDescent="0.3">
      <c r="A49">
        <v>1967</v>
      </c>
      <c r="B49" s="1">
        <v>24473</v>
      </c>
      <c r="C49">
        <v>494.3</v>
      </c>
      <c r="D49">
        <v>142.80000000000001</v>
      </c>
      <c r="E49">
        <v>202.6</v>
      </c>
      <c r="F49">
        <v>39.4</v>
      </c>
      <c r="G49">
        <v>43.9</v>
      </c>
      <c r="H49">
        <v>51.9</v>
      </c>
      <c r="I49">
        <v>0.101317123</v>
      </c>
      <c r="J49">
        <v>3.9</v>
      </c>
      <c r="K49">
        <v>4.58</v>
      </c>
      <c r="L49">
        <v>47194.364000000001</v>
      </c>
      <c r="M49">
        <v>40192.186000000002</v>
      </c>
      <c r="N49">
        <v>35.26</v>
      </c>
      <c r="P49">
        <f t="shared" si="0"/>
        <v>3.8830493884297486</v>
      </c>
      <c r="Q49">
        <f t="shared" si="3"/>
        <v>7.3439409427246568E-5</v>
      </c>
      <c r="R49">
        <f t="shared" si="4"/>
        <v>8.5696796572127809E-3</v>
      </c>
      <c r="S49">
        <f t="shared" si="4"/>
        <v>-2.1247429746401592E-2</v>
      </c>
      <c r="T49">
        <f t="shared" si="4"/>
        <v>4.6487603305785052E-2</v>
      </c>
      <c r="U49">
        <f t="shared" si="4"/>
        <v>1.5463917525773141E-2</v>
      </c>
      <c r="V49">
        <f t="shared" si="4"/>
        <v>3.0516431924882514E-2</v>
      </c>
      <c r="W49">
        <f t="shared" si="4"/>
        <v>-9.5419847328244156E-3</v>
      </c>
      <c r="X49">
        <v>-0.87601317077090557</v>
      </c>
      <c r="Y49">
        <f t="shared" si="6"/>
        <v>5.4054054054053946E-2</v>
      </c>
      <c r="Z49">
        <f t="shared" si="6"/>
        <v>-8.582834331337319E-2</v>
      </c>
      <c r="AA49">
        <f t="shared" si="6"/>
        <v>4.1207483652472288E-3</v>
      </c>
      <c r="AB49">
        <f t="shared" si="6"/>
        <v>1.6670619468059478E-2</v>
      </c>
      <c r="AC49">
        <v>-3.0519659059664583E-2</v>
      </c>
    </row>
    <row r="50" spans="1:29" x14ac:dyDescent="0.3">
      <c r="A50">
        <v>1967</v>
      </c>
      <c r="B50" s="1">
        <v>24563</v>
      </c>
      <c r="C50">
        <v>503.5</v>
      </c>
      <c r="D50">
        <v>137.5</v>
      </c>
      <c r="E50">
        <v>203.8</v>
      </c>
      <c r="F50">
        <v>39</v>
      </c>
      <c r="G50">
        <v>43.2</v>
      </c>
      <c r="H50">
        <v>51.9</v>
      </c>
      <c r="I50">
        <v>0.80971659900000004</v>
      </c>
      <c r="J50">
        <v>3.8</v>
      </c>
      <c r="K50">
        <v>4.59</v>
      </c>
      <c r="L50">
        <v>47194.364000000001</v>
      </c>
      <c r="M50">
        <v>40192.186000000002</v>
      </c>
      <c r="N50">
        <v>35.26</v>
      </c>
      <c r="P50">
        <f t="shared" si="0"/>
        <v>4.2871584793388395</v>
      </c>
      <c r="Q50">
        <f t="shared" si="3"/>
        <v>3.4641320112605527E-4</v>
      </c>
      <c r="R50">
        <f t="shared" si="4"/>
        <v>1.8612178838761873E-2</v>
      </c>
      <c r="S50">
        <f t="shared" si="4"/>
        <v>-3.711484593837544E-2</v>
      </c>
      <c r="T50">
        <f t="shared" si="4"/>
        <v>5.9230009871669154E-3</v>
      </c>
      <c r="U50">
        <f t="shared" si="4"/>
        <v>-1.015228426395931E-2</v>
      </c>
      <c r="V50">
        <f t="shared" si="4"/>
        <v>-1.5945330296127436E-2</v>
      </c>
      <c r="W50">
        <f t="shared" si="4"/>
        <v>0</v>
      </c>
      <c r="X50">
        <v>6.9919028000824701</v>
      </c>
      <c r="Y50">
        <f t="shared" si="6"/>
        <v>-2.5641025641025661E-2</v>
      </c>
      <c r="Z50">
        <f t="shared" si="6"/>
        <v>2.1834061135370675E-3</v>
      </c>
      <c r="AA50">
        <f t="shared" si="6"/>
        <v>0</v>
      </c>
      <c r="AB50">
        <f t="shared" si="6"/>
        <v>0</v>
      </c>
      <c r="AC50">
        <v>0</v>
      </c>
    </row>
    <row r="51" spans="1:29" x14ac:dyDescent="0.3">
      <c r="A51">
        <v>1967</v>
      </c>
      <c r="B51" s="1">
        <v>24654</v>
      </c>
      <c r="C51">
        <v>510.7</v>
      </c>
      <c r="D51">
        <v>142.80000000000001</v>
      </c>
      <c r="E51">
        <v>208.4</v>
      </c>
      <c r="F51">
        <v>39.5</v>
      </c>
      <c r="G51">
        <v>42.8</v>
      </c>
      <c r="H51">
        <v>51.9</v>
      </c>
      <c r="I51">
        <v>0.90361445799999995</v>
      </c>
      <c r="J51">
        <v>3.8</v>
      </c>
      <c r="K51">
        <v>5.16</v>
      </c>
      <c r="L51">
        <v>47194.364000000001</v>
      </c>
      <c r="M51">
        <v>40192.186000000002</v>
      </c>
      <c r="N51">
        <v>35.26</v>
      </c>
      <c r="P51">
        <f t="shared" si="0"/>
        <v>4.2871584793388395</v>
      </c>
      <c r="Q51">
        <f t="shared" si="3"/>
        <v>2.0448715989069652E-4</v>
      </c>
      <c r="R51">
        <f t="shared" si="4"/>
        <v>1.4299900695134093E-2</v>
      </c>
      <c r="S51">
        <f t="shared" si="4"/>
        <v>3.854545454545466E-2</v>
      </c>
      <c r="T51">
        <f t="shared" si="4"/>
        <v>2.2571148184494572E-2</v>
      </c>
      <c r="U51">
        <f t="shared" si="4"/>
        <v>1.2820512820512775E-2</v>
      </c>
      <c r="V51">
        <f t="shared" si="4"/>
        <v>-9.2592592592594114E-3</v>
      </c>
      <c r="W51">
        <f t="shared" si="4"/>
        <v>0</v>
      </c>
      <c r="X51">
        <v>0.11596385589225133</v>
      </c>
      <c r="Y51">
        <f t="shared" si="6"/>
        <v>0</v>
      </c>
      <c r="Z51">
        <f t="shared" si="6"/>
        <v>0.12418300653594772</v>
      </c>
      <c r="AA51">
        <f t="shared" si="6"/>
        <v>0</v>
      </c>
      <c r="AB51">
        <f t="shared" si="6"/>
        <v>0</v>
      </c>
      <c r="AC51">
        <v>0</v>
      </c>
    </row>
    <row r="52" spans="1:29" x14ac:dyDescent="0.3">
      <c r="A52">
        <v>1967</v>
      </c>
      <c r="B52" s="1">
        <v>24746</v>
      </c>
      <c r="C52">
        <v>518.20000000000005</v>
      </c>
      <c r="D52">
        <v>147.69999999999999</v>
      </c>
      <c r="E52">
        <v>213.3</v>
      </c>
      <c r="F52">
        <v>41.7</v>
      </c>
      <c r="G52">
        <v>43.9</v>
      </c>
      <c r="H52">
        <v>51.9</v>
      </c>
      <c r="I52">
        <v>0.89552238799999995</v>
      </c>
      <c r="J52">
        <v>4</v>
      </c>
      <c r="K52">
        <v>5.48</v>
      </c>
      <c r="L52">
        <v>47194.364000000001</v>
      </c>
      <c r="M52">
        <v>40192.186000000002</v>
      </c>
      <c r="N52">
        <v>35.26</v>
      </c>
      <c r="P52">
        <f t="shared" si="0"/>
        <v>3.4989402975206576</v>
      </c>
      <c r="Q52">
        <f t="shared" si="3"/>
        <v>2.1567053272232003E-4</v>
      </c>
      <c r="R52">
        <f t="shared" si="4"/>
        <v>1.4685725474838485E-2</v>
      </c>
      <c r="S52">
        <f t="shared" si="4"/>
        <v>3.4313725490195957E-2</v>
      </c>
      <c r="T52">
        <f t="shared" si="4"/>
        <v>2.3512476007677474E-2</v>
      </c>
      <c r="U52">
        <f t="shared" si="4"/>
        <v>5.5696202531645644E-2</v>
      </c>
      <c r="V52">
        <f t="shared" si="4"/>
        <v>2.5700934579439227E-2</v>
      </c>
      <c r="W52">
        <f t="shared" si="4"/>
        <v>0</v>
      </c>
      <c r="X52">
        <v>-8.9552241316617209E-3</v>
      </c>
      <c r="Y52">
        <f t="shared" si="6"/>
        <v>5.2631578947368363E-2</v>
      </c>
      <c r="Z52">
        <f t="shared" si="6"/>
        <v>6.2015503875969102E-2</v>
      </c>
      <c r="AA52">
        <f t="shared" si="6"/>
        <v>0</v>
      </c>
      <c r="AB52">
        <f t="shared" si="6"/>
        <v>0</v>
      </c>
      <c r="AC52">
        <v>0</v>
      </c>
    </row>
    <row r="53" spans="1:29" x14ac:dyDescent="0.3">
      <c r="A53">
        <v>1968</v>
      </c>
      <c r="B53" s="1">
        <v>24838</v>
      </c>
      <c r="C53">
        <v>536.29999999999995</v>
      </c>
      <c r="D53">
        <v>152.30000000000001</v>
      </c>
      <c r="E53">
        <v>219.7</v>
      </c>
      <c r="F53">
        <v>44.4</v>
      </c>
      <c r="G53">
        <v>45.5</v>
      </c>
      <c r="H53">
        <v>50.3</v>
      </c>
      <c r="I53">
        <v>1.1834319529999999</v>
      </c>
      <c r="J53">
        <v>3.7</v>
      </c>
      <c r="K53">
        <v>5.53</v>
      </c>
      <c r="L53">
        <v>47720.462</v>
      </c>
      <c r="M53">
        <v>40845.962</v>
      </c>
      <c r="N53">
        <v>35.49</v>
      </c>
      <c r="P53">
        <f t="shared" si="0"/>
        <v>4.7112675702479292</v>
      </c>
      <c r="Q53">
        <f t="shared" si="3"/>
        <v>1.220007027860133E-3</v>
      </c>
      <c r="R53">
        <f t="shared" si="4"/>
        <v>3.4928598996526228E-2</v>
      </c>
      <c r="S53">
        <f t="shared" si="4"/>
        <v>3.1144211238998132E-2</v>
      </c>
      <c r="T53">
        <f t="shared" si="4"/>
        <v>3.0004688232536214E-2</v>
      </c>
      <c r="U53">
        <f t="shared" si="4"/>
        <v>6.474820143884874E-2</v>
      </c>
      <c r="V53">
        <f t="shared" si="4"/>
        <v>3.6446469248291535E-2</v>
      </c>
      <c r="W53">
        <f t="shared" si="4"/>
        <v>-3.0828516377649384E-2</v>
      </c>
      <c r="X53">
        <v>0.32149901427143335</v>
      </c>
      <c r="Y53">
        <f t="shared" si="6"/>
        <v>-7.4999999999999956E-2</v>
      </c>
      <c r="Z53">
        <f t="shared" si="6"/>
        <v>9.124087591240837E-3</v>
      </c>
      <c r="AA53">
        <f t="shared" si="6"/>
        <v>1.1147475151905839E-2</v>
      </c>
      <c r="AB53">
        <f t="shared" si="6"/>
        <v>1.6266246379333493E-2</v>
      </c>
      <c r="AC53">
        <v>6.5229722064663598E-3</v>
      </c>
    </row>
    <row r="54" spans="1:29" x14ac:dyDescent="0.3">
      <c r="A54">
        <v>1968</v>
      </c>
      <c r="B54" s="1">
        <v>24929</v>
      </c>
      <c r="C54">
        <v>550</v>
      </c>
      <c r="D54">
        <v>158.9</v>
      </c>
      <c r="E54">
        <v>223.6</v>
      </c>
      <c r="F54">
        <v>45.4</v>
      </c>
      <c r="G54">
        <v>47.2</v>
      </c>
      <c r="H54">
        <v>50.3</v>
      </c>
      <c r="I54">
        <v>0.97465886899999998</v>
      </c>
      <c r="J54">
        <v>3.5</v>
      </c>
      <c r="K54">
        <v>5.64</v>
      </c>
      <c r="L54">
        <v>47720.462</v>
      </c>
      <c r="M54">
        <v>40845.962</v>
      </c>
      <c r="N54">
        <v>35.49</v>
      </c>
      <c r="P54">
        <f t="shared" si="0"/>
        <v>5.6194857520661117</v>
      </c>
      <c r="Q54">
        <f t="shared" si="3"/>
        <v>6.5256764978538571E-4</v>
      </c>
      <c r="R54">
        <f t="shared" si="4"/>
        <v>2.5545403691963564E-2</v>
      </c>
      <c r="S54">
        <f t="shared" si="4"/>
        <v>4.3335521996060278E-2</v>
      </c>
      <c r="T54">
        <f t="shared" si="4"/>
        <v>1.7751479289940919E-2</v>
      </c>
      <c r="U54">
        <f t="shared" si="4"/>
        <v>2.2522522522522515E-2</v>
      </c>
      <c r="V54">
        <f t="shared" si="4"/>
        <v>3.7362637362637452E-2</v>
      </c>
      <c r="W54">
        <f t="shared" si="4"/>
        <v>0</v>
      </c>
      <c r="X54">
        <v>-0.17641325592972223</v>
      </c>
      <c r="Y54">
        <f t="shared" si="6"/>
        <v>-5.4054054054054057E-2</v>
      </c>
      <c r="Z54">
        <f t="shared" si="6"/>
        <v>1.9891500904158921E-2</v>
      </c>
      <c r="AA54">
        <f t="shared" si="6"/>
        <v>0</v>
      </c>
      <c r="AB54">
        <f t="shared" si="6"/>
        <v>0</v>
      </c>
      <c r="AC54">
        <v>0</v>
      </c>
    </row>
    <row r="55" spans="1:29" x14ac:dyDescent="0.3">
      <c r="A55">
        <v>1968</v>
      </c>
      <c r="B55" s="1">
        <v>25020</v>
      </c>
      <c r="C55">
        <v>566.1</v>
      </c>
      <c r="D55">
        <v>155.69999999999999</v>
      </c>
      <c r="E55">
        <v>227.4</v>
      </c>
      <c r="F55">
        <v>48.2</v>
      </c>
      <c r="G55">
        <v>49.9</v>
      </c>
      <c r="H55">
        <v>50.3</v>
      </c>
      <c r="I55">
        <v>1.3513513509999999</v>
      </c>
      <c r="J55">
        <v>3.7</v>
      </c>
      <c r="K55">
        <v>5.5</v>
      </c>
      <c r="L55">
        <v>47720.462</v>
      </c>
      <c r="M55">
        <v>40845.962</v>
      </c>
      <c r="N55">
        <v>35.49</v>
      </c>
      <c r="P55">
        <f t="shared" si="0"/>
        <v>4.7112675702479292</v>
      </c>
      <c r="Q55">
        <f t="shared" si="3"/>
        <v>8.56892561983475E-4</v>
      </c>
      <c r="R55">
        <f t="shared" si="4"/>
        <v>2.9272727272727339E-2</v>
      </c>
      <c r="S55">
        <f t="shared" si="4"/>
        <v>-2.0138451856513639E-2</v>
      </c>
      <c r="T55">
        <f t="shared" si="4"/>
        <v>1.6994633273702986E-2</v>
      </c>
      <c r="U55">
        <f t="shared" si="4"/>
        <v>6.1674008810572722E-2</v>
      </c>
      <c r="V55">
        <f t="shared" si="4"/>
        <v>5.7203389830508433E-2</v>
      </c>
      <c r="W55">
        <f t="shared" si="4"/>
        <v>0</v>
      </c>
      <c r="X55">
        <v>0.3864864866889135</v>
      </c>
      <c r="Y55">
        <f t="shared" si="6"/>
        <v>5.7142857142857162E-2</v>
      </c>
      <c r="Z55">
        <f t="shared" si="6"/>
        <v>-2.4822695035460973E-2</v>
      </c>
      <c r="AA55">
        <f t="shared" si="6"/>
        <v>0</v>
      </c>
      <c r="AB55">
        <f t="shared" si="6"/>
        <v>0</v>
      </c>
      <c r="AC55">
        <v>0</v>
      </c>
    </row>
    <row r="56" spans="1:29" x14ac:dyDescent="0.3">
      <c r="A56">
        <v>1968</v>
      </c>
      <c r="B56" s="1">
        <v>25112</v>
      </c>
      <c r="C56">
        <v>575</v>
      </c>
      <c r="D56">
        <v>160.80000000000001</v>
      </c>
      <c r="E56">
        <v>231.3</v>
      </c>
      <c r="F56">
        <v>48.2</v>
      </c>
      <c r="G56">
        <v>49.1</v>
      </c>
      <c r="H56">
        <v>50.3</v>
      </c>
      <c r="I56">
        <v>1.1428571430000001</v>
      </c>
      <c r="J56">
        <v>3.4</v>
      </c>
      <c r="K56">
        <v>5.58</v>
      </c>
      <c r="L56">
        <v>47720.462</v>
      </c>
      <c r="M56">
        <v>40845.962</v>
      </c>
      <c r="N56">
        <v>35.49</v>
      </c>
      <c r="P56">
        <f t="shared" si="0"/>
        <v>6.1035948429752027</v>
      </c>
      <c r="Q56">
        <f t="shared" si="3"/>
        <v>2.471688309775554E-4</v>
      </c>
      <c r="R56">
        <f t="shared" si="4"/>
        <v>1.5721603956898145E-2</v>
      </c>
      <c r="S56">
        <f t="shared" si="4"/>
        <v>3.2755298651252485E-2</v>
      </c>
      <c r="T56">
        <f t="shared" si="4"/>
        <v>1.715039577836408E-2</v>
      </c>
      <c r="U56">
        <f t="shared" si="4"/>
        <v>0</v>
      </c>
      <c r="V56">
        <f t="shared" si="4"/>
        <v>-1.6032064128256418E-2</v>
      </c>
      <c r="W56">
        <f t="shared" si="4"/>
        <v>0</v>
      </c>
      <c r="X56">
        <v>-0.15428571396011415</v>
      </c>
      <c r="Y56">
        <f t="shared" si="6"/>
        <v>-8.1081081081081141E-2</v>
      </c>
      <c r="Z56">
        <f t="shared" si="6"/>
        <v>1.4545454545454639E-2</v>
      </c>
      <c r="AA56">
        <f t="shared" si="6"/>
        <v>0</v>
      </c>
      <c r="AB56">
        <f t="shared" si="6"/>
        <v>0</v>
      </c>
      <c r="AC56">
        <v>0</v>
      </c>
    </row>
    <row r="57" spans="1:29" x14ac:dyDescent="0.3">
      <c r="A57">
        <v>1969</v>
      </c>
      <c r="B57" s="1">
        <v>25204</v>
      </c>
      <c r="C57">
        <v>587</v>
      </c>
      <c r="D57">
        <v>172.4</v>
      </c>
      <c r="E57">
        <v>233.7</v>
      </c>
      <c r="F57">
        <v>43.8</v>
      </c>
      <c r="G57">
        <v>44</v>
      </c>
      <c r="H57">
        <v>52</v>
      </c>
      <c r="I57">
        <v>1.224105461</v>
      </c>
      <c r="J57">
        <v>3.4</v>
      </c>
      <c r="K57">
        <v>6.04</v>
      </c>
      <c r="L57">
        <v>48063.720999999998</v>
      </c>
      <c r="M57">
        <v>41437.485000000001</v>
      </c>
      <c r="N57">
        <v>34.11</v>
      </c>
      <c r="P57">
        <f t="shared" si="0"/>
        <v>6.1035948429752027</v>
      </c>
      <c r="Q57">
        <f t="shared" si="3"/>
        <v>4.3553875236295136E-4</v>
      </c>
      <c r="R57">
        <f t="shared" si="4"/>
        <v>2.0869565217391362E-2</v>
      </c>
      <c r="S57">
        <f t="shared" si="4"/>
        <v>7.2139303482587014E-2</v>
      </c>
      <c r="T57">
        <f t="shared" si="4"/>
        <v>1.037613488975353E-2</v>
      </c>
      <c r="U57">
        <f t="shared" si="4"/>
        <v>-9.1286307053942028E-2</v>
      </c>
      <c r="V57">
        <f t="shared" si="4"/>
        <v>-0.10386965376782076</v>
      </c>
      <c r="W57">
        <f t="shared" si="4"/>
        <v>3.3797216699801291E-2</v>
      </c>
      <c r="X57">
        <v>7.1092278241113416E-2</v>
      </c>
      <c r="Y57">
        <f t="shared" si="6"/>
        <v>0</v>
      </c>
      <c r="Z57">
        <f t="shared" si="6"/>
        <v>8.2437275985663083E-2</v>
      </c>
      <c r="AA57">
        <f t="shared" si="6"/>
        <v>7.1931197983792217E-3</v>
      </c>
      <c r="AB57">
        <f t="shared" si="6"/>
        <v>1.4481798714888861E-2</v>
      </c>
      <c r="AC57">
        <v>-3.8884192730346601E-2</v>
      </c>
    </row>
    <row r="58" spans="1:29" x14ac:dyDescent="0.3">
      <c r="A58">
        <v>1969</v>
      </c>
      <c r="B58" s="1">
        <v>25294</v>
      </c>
      <c r="C58">
        <v>598.29999999999995</v>
      </c>
      <c r="D58">
        <v>172.7</v>
      </c>
      <c r="E58">
        <v>236.9</v>
      </c>
      <c r="F58">
        <v>52.7</v>
      </c>
      <c r="G58">
        <v>53.8</v>
      </c>
      <c r="H58">
        <v>52</v>
      </c>
      <c r="I58">
        <v>1.6744186050000001</v>
      </c>
      <c r="J58">
        <v>3.4</v>
      </c>
      <c r="K58">
        <v>6.17</v>
      </c>
      <c r="L58">
        <v>48063.720999999998</v>
      </c>
      <c r="M58">
        <v>41437.485000000001</v>
      </c>
      <c r="N58">
        <v>34.11</v>
      </c>
      <c r="P58">
        <f t="shared" si="0"/>
        <v>6.1035948429752027</v>
      </c>
      <c r="Q58">
        <f t="shared" si="3"/>
        <v>3.7057889711494666E-4</v>
      </c>
      <c r="R58">
        <f t="shared" si="4"/>
        <v>1.9250425894378198E-2</v>
      </c>
      <c r="S58">
        <f t="shared" si="4"/>
        <v>1.7401392111366931E-3</v>
      </c>
      <c r="T58">
        <f t="shared" si="4"/>
        <v>1.3692768506632591E-2</v>
      </c>
      <c r="U58">
        <f t="shared" si="4"/>
        <v>0.20319634703196354</v>
      </c>
      <c r="V58">
        <f t="shared" si="4"/>
        <v>0.22272727272727266</v>
      </c>
      <c r="W58">
        <f t="shared" si="4"/>
        <v>0</v>
      </c>
      <c r="X58">
        <v>0.3678711992936694</v>
      </c>
      <c r="Y58">
        <f t="shared" si="6"/>
        <v>0</v>
      </c>
      <c r="Z58">
        <f t="shared" si="6"/>
        <v>2.1523178807947074E-2</v>
      </c>
      <c r="AA58">
        <f t="shared" si="6"/>
        <v>0</v>
      </c>
      <c r="AB58">
        <f t="shared" si="6"/>
        <v>0</v>
      </c>
      <c r="AC58">
        <v>0</v>
      </c>
    </row>
    <row r="59" spans="1:29" x14ac:dyDescent="0.3">
      <c r="A59">
        <v>1969</v>
      </c>
      <c r="B59" s="1">
        <v>25385</v>
      </c>
      <c r="C59">
        <v>608.6</v>
      </c>
      <c r="D59">
        <v>177.6</v>
      </c>
      <c r="E59">
        <v>242.5</v>
      </c>
      <c r="F59">
        <v>52.4</v>
      </c>
      <c r="G59">
        <v>53.6</v>
      </c>
      <c r="H59">
        <v>52</v>
      </c>
      <c r="I59">
        <v>1.4638609330000001</v>
      </c>
      <c r="J59">
        <v>3.5</v>
      </c>
      <c r="K59">
        <v>6.72</v>
      </c>
      <c r="L59">
        <v>48063.720999999998</v>
      </c>
      <c r="M59">
        <v>41437.485000000001</v>
      </c>
      <c r="N59">
        <v>34.11</v>
      </c>
      <c r="P59">
        <f t="shared" si="0"/>
        <v>5.6194857520661117</v>
      </c>
      <c r="Q59">
        <f t="shared" si="3"/>
        <v>2.9637150376118758E-4</v>
      </c>
      <c r="R59">
        <f t="shared" ref="R59:W122" si="7">C59/C58-1</f>
        <v>1.7215443757312432E-2</v>
      </c>
      <c r="S59">
        <f t="shared" si="7"/>
        <v>2.8372900984366067E-2</v>
      </c>
      <c r="T59">
        <f t="shared" si="7"/>
        <v>2.3638666103841244E-2</v>
      </c>
      <c r="U59">
        <f t="shared" si="7"/>
        <v>-5.6925996204933993E-3</v>
      </c>
      <c r="V59">
        <f t="shared" si="7"/>
        <v>-3.7174721189590088E-3</v>
      </c>
      <c r="W59">
        <f t="shared" si="7"/>
        <v>0</v>
      </c>
      <c r="X59">
        <v>-0.12574972075157986</v>
      </c>
      <c r="Y59">
        <f t="shared" si="6"/>
        <v>2.941176470588247E-2</v>
      </c>
      <c r="Z59">
        <f t="shared" si="6"/>
        <v>8.9141004862236528E-2</v>
      </c>
      <c r="AA59">
        <f t="shared" si="6"/>
        <v>0</v>
      </c>
      <c r="AB59">
        <f t="shared" si="6"/>
        <v>0</v>
      </c>
      <c r="AC59">
        <v>0</v>
      </c>
    </row>
    <row r="60" spans="1:29" x14ac:dyDescent="0.3">
      <c r="A60">
        <v>1969</v>
      </c>
      <c r="B60" s="1">
        <v>25477</v>
      </c>
      <c r="C60">
        <v>620.6</v>
      </c>
      <c r="D60">
        <v>171.6</v>
      </c>
      <c r="E60">
        <v>242.8</v>
      </c>
      <c r="F60">
        <v>53.1</v>
      </c>
      <c r="G60">
        <v>56.3</v>
      </c>
      <c r="H60">
        <v>52</v>
      </c>
      <c r="I60">
        <v>1.4427412079999999</v>
      </c>
      <c r="J60">
        <v>3.7</v>
      </c>
      <c r="K60">
        <v>7.1</v>
      </c>
      <c r="L60">
        <v>48063.720999999998</v>
      </c>
      <c r="M60">
        <v>41437.485000000001</v>
      </c>
      <c r="N60">
        <v>34.11</v>
      </c>
      <c r="P60">
        <f t="shared" si="0"/>
        <v>4.7112675702479292</v>
      </c>
      <c r="Q60">
        <f t="shared" si="3"/>
        <v>3.8877523812753749E-4</v>
      </c>
      <c r="R60">
        <f t="shared" si="7"/>
        <v>1.9717384160368168E-2</v>
      </c>
      <c r="S60">
        <f t="shared" si="7"/>
        <v>-3.3783783783783772E-2</v>
      </c>
      <c r="T60">
        <f t="shared" si="7"/>
        <v>1.2371134020618957E-3</v>
      </c>
      <c r="U60">
        <f t="shared" si="7"/>
        <v>1.3358778625954359E-2</v>
      </c>
      <c r="V60">
        <f t="shared" si="7"/>
        <v>5.0373134328358216E-2</v>
      </c>
      <c r="W60">
        <f t="shared" si="7"/>
        <v>0</v>
      </c>
      <c r="X60">
        <v>-1.442741214270804E-2</v>
      </c>
      <c r="Y60">
        <f t="shared" si="6"/>
        <v>5.7142857142857162E-2</v>
      </c>
      <c r="Z60">
        <f t="shared" si="6"/>
        <v>5.6547619047619069E-2</v>
      </c>
      <c r="AA60">
        <f t="shared" si="6"/>
        <v>0</v>
      </c>
      <c r="AB60">
        <f t="shared" si="6"/>
        <v>0</v>
      </c>
      <c r="AC60">
        <v>0</v>
      </c>
    </row>
    <row r="61" spans="1:29" x14ac:dyDescent="0.3">
      <c r="A61">
        <v>1970</v>
      </c>
      <c r="B61" s="1">
        <v>25569</v>
      </c>
      <c r="C61">
        <v>631.70000000000005</v>
      </c>
      <c r="D61">
        <v>168.1</v>
      </c>
      <c r="E61">
        <v>247.9</v>
      </c>
      <c r="F61">
        <v>53.5</v>
      </c>
      <c r="G61">
        <v>57</v>
      </c>
      <c r="H61">
        <v>51.6</v>
      </c>
      <c r="I61">
        <v>1.3333333329999999</v>
      </c>
      <c r="J61">
        <v>3.9</v>
      </c>
      <c r="K61">
        <v>7.79</v>
      </c>
      <c r="L61">
        <v>48473.184000000001</v>
      </c>
      <c r="M61">
        <v>41998.587</v>
      </c>
      <c r="N61">
        <v>33.550000000000004</v>
      </c>
      <c r="P61">
        <f t="shared" si="0"/>
        <v>3.8830493884297486</v>
      </c>
      <c r="Q61">
        <f t="shared" si="3"/>
        <v>3.1990602173169588E-4</v>
      </c>
      <c r="R61">
        <f t="shared" si="7"/>
        <v>1.7885916854656791E-2</v>
      </c>
      <c r="S61">
        <f t="shared" si="7"/>
        <v>-2.0396270396270344E-2</v>
      </c>
      <c r="T61">
        <f t="shared" si="7"/>
        <v>2.1004942339373889E-2</v>
      </c>
      <c r="U61">
        <f t="shared" si="7"/>
        <v>7.532956685499137E-3</v>
      </c>
      <c r="V61">
        <f t="shared" si="7"/>
        <v>1.243339253996445E-2</v>
      </c>
      <c r="W61">
        <f t="shared" si="7"/>
        <v>-7.692307692307665E-3</v>
      </c>
      <c r="X61">
        <v>-7.5833333374920819E-2</v>
      </c>
      <c r="Y61">
        <f t="shared" si="6"/>
        <v>5.4054054054053946E-2</v>
      </c>
      <c r="Z61">
        <f t="shared" si="6"/>
        <v>9.7183098591549388E-2</v>
      </c>
      <c r="AA61">
        <f t="shared" si="6"/>
        <v>8.5191697912860853E-3</v>
      </c>
      <c r="AB61">
        <f t="shared" si="6"/>
        <v>1.3540927978616502E-2</v>
      </c>
      <c r="AC61">
        <v>-1.641747288185269E-2</v>
      </c>
    </row>
    <row r="62" spans="1:29" x14ac:dyDescent="0.3">
      <c r="A62">
        <v>1970</v>
      </c>
      <c r="B62" s="1">
        <v>25659</v>
      </c>
      <c r="C62">
        <v>641.6</v>
      </c>
      <c r="D62">
        <v>171.5</v>
      </c>
      <c r="E62">
        <v>249.1</v>
      </c>
      <c r="F62">
        <v>55.2</v>
      </c>
      <c r="G62">
        <v>60.4</v>
      </c>
      <c r="H62">
        <v>51.6</v>
      </c>
      <c r="I62">
        <v>1.6666666670000001</v>
      </c>
      <c r="J62">
        <v>4.5999999999999996</v>
      </c>
      <c r="K62">
        <v>7.39</v>
      </c>
      <c r="L62">
        <v>48473.184000000001</v>
      </c>
      <c r="M62">
        <v>41998.587</v>
      </c>
      <c r="N62">
        <v>33.550000000000004</v>
      </c>
      <c r="P62">
        <f t="shared" si="0"/>
        <v>1.6142857520661142</v>
      </c>
      <c r="Q62">
        <f t="shared" si="3"/>
        <v>2.4561146491563671E-4</v>
      </c>
      <c r="R62">
        <f t="shared" si="7"/>
        <v>1.5671996200728122E-2</v>
      </c>
      <c r="S62">
        <f t="shared" si="7"/>
        <v>2.0226055919095876E-2</v>
      </c>
      <c r="T62">
        <f t="shared" si="7"/>
        <v>4.8406615570795175E-3</v>
      </c>
      <c r="U62">
        <f t="shared" si="7"/>
        <v>3.1775700934579598E-2</v>
      </c>
      <c r="V62">
        <f t="shared" si="7"/>
        <v>5.9649122807017507E-2</v>
      </c>
      <c r="W62">
        <f t="shared" si="7"/>
        <v>0</v>
      </c>
      <c r="X62">
        <v>0.25000000056250027</v>
      </c>
      <c r="Y62">
        <f t="shared" si="6"/>
        <v>0.17948717948717952</v>
      </c>
      <c r="Z62">
        <f t="shared" si="6"/>
        <v>-5.1347881899871717E-2</v>
      </c>
      <c r="AA62">
        <f t="shared" si="6"/>
        <v>0</v>
      </c>
      <c r="AB62">
        <f t="shared" si="6"/>
        <v>0</v>
      </c>
      <c r="AC62">
        <v>0</v>
      </c>
    </row>
    <row r="63" spans="1:29" x14ac:dyDescent="0.3">
      <c r="A63">
        <v>1970</v>
      </c>
      <c r="B63" s="1">
        <v>25750</v>
      </c>
      <c r="C63">
        <v>653.5</v>
      </c>
      <c r="D63">
        <v>173.9</v>
      </c>
      <c r="E63">
        <v>254.6</v>
      </c>
      <c r="F63">
        <v>56.4</v>
      </c>
      <c r="G63">
        <v>60.5</v>
      </c>
      <c r="H63">
        <v>51.6</v>
      </c>
      <c r="I63">
        <v>1.121656601</v>
      </c>
      <c r="J63">
        <v>5</v>
      </c>
      <c r="K63">
        <v>7.46</v>
      </c>
      <c r="L63">
        <v>48473.184000000001</v>
      </c>
      <c r="M63">
        <v>41998.587</v>
      </c>
      <c r="N63">
        <v>33.550000000000004</v>
      </c>
      <c r="P63">
        <f t="shared" si="0"/>
        <v>0.75784938842975047</v>
      </c>
      <c r="Q63">
        <f t="shared" si="3"/>
        <v>3.4400536221789265E-4</v>
      </c>
      <c r="R63">
        <f t="shared" si="7"/>
        <v>1.8547381546134556E-2</v>
      </c>
      <c r="S63">
        <f t="shared" si="7"/>
        <v>1.3994169096209985E-2</v>
      </c>
      <c r="T63">
        <f t="shared" si="7"/>
        <v>2.2079486150140548E-2</v>
      </c>
      <c r="U63">
        <f t="shared" si="7"/>
        <v>2.1739130434782483E-2</v>
      </c>
      <c r="V63">
        <f t="shared" si="7"/>
        <v>1.6556291390728006E-3</v>
      </c>
      <c r="W63">
        <f t="shared" si="7"/>
        <v>0</v>
      </c>
      <c r="X63">
        <v>-0.32700603953459884</v>
      </c>
      <c r="Y63">
        <f t="shared" si="6"/>
        <v>8.6956521739130599E-2</v>
      </c>
      <c r="Z63">
        <f t="shared" si="6"/>
        <v>9.4722598105547728E-3</v>
      </c>
      <c r="AA63">
        <f t="shared" si="6"/>
        <v>0</v>
      </c>
      <c r="AB63">
        <f t="shared" si="6"/>
        <v>0</v>
      </c>
      <c r="AC63">
        <v>0</v>
      </c>
    </row>
    <row r="64" spans="1:29" x14ac:dyDescent="0.3">
      <c r="A64">
        <v>1970</v>
      </c>
      <c r="B64" s="1">
        <v>25842</v>
      </c>
      <c r="C64">
        <v>660.2</v>
      </c>
      <c r="D64">
        <v>166.8</v>
      </c>
      <c r="E64">
        <v>258.7</v>
      </c>
      <c r="F64">
        <v>57.9</v>
      </c>
      <c r="G64">
        <v>60.9</v>
      </c>
      <c r="H64">
        <v>51.6</v>
      </c>
      <c r="I64">
        <v>1.3651877130000001</v>
      </c>
      <c r="J64">
        <v>5.5</v>
      </c>
      <c r="K64">
        <v>7.33</v>
      </c>
      <c r="L64">
        <v>48473.184000000001</v>
      </c>
      <c r="M64">
        <v>41998.587</v>
      </c>
      <c r="N64">
        <v>33.550000000000004</v>
      </c>
      <c r="P64">
        <f t="shared" si="0"/>
        <v>0.13730393388429685</v>
      </c>
      <c r="Q64">
        <f t="shared" si="3"/>
        <v>1.0511348169968469E-4</v>
      </c>
      <c r="R64">
        <f t="shared" si="7"/>
        <v>1.0252486610558664E-2</v>
      </c>
      <c r="S64">
        <f t="shared" si="7"/>
        <v>-4.0828062104657836E-2</v>
      </c>
      <c r="T64">
        <f t="shared" si="7"/>
        <v>1.6103692065985831E-2</v>
      </c>
      <c r="U64">
        <f t="shared" si="7"/>
        <v>2.659574468085113E-2</v>
      </c>
      <c r="V64">
        <f t="shared" si="7"/>
        <v>6.6115702479339067E-3</v>
      </c>
      <c r="W64">
        <f t="shared" si="7"/>
        <v>0</v>
      </c>
      <c r="X64">
        <v>0.2171173528358703</v>
      </c>
      <c r="Y64">
        <f t="shared" si="6"/>
        <v>0.10000000000000009</v>
      </c>
      <c r="Z64">
        <f t="shared" si="6"/>
        <v>-1.7426273458445052E-2</v>
      </c>
      <c r="AA64">
        <f t="shared" si="6"/>
        <v>0</v>
      </c>
      <c r="AB64">
        <f t="shared" si="6"/>
        <v>0</v>
      </c>
      <c r="AC64">
        <v>0</v>
      </c>
    </row>
    <row r="65" spans="1:29" x14ac:dyDescent="0.3">
      <c r="A65">
        <v>1971</v>
      </c>
      <c r="B65" s="1">
        <v>25934</v>
      </c>
      <c r="C65">
        <v>679.2</v>
      </c>
      <c r="D65">
        <v>189.5</v>
      </c>
      <c r="E65">
        <v>261.89999999999998</v>
      </c>
      <c r="F65">
        <v>58.7</v>
      </c>
      <c r="G65">
        <v>63.2</v>
      </c>
      <c r="H65">
        <v>50.5</v>
      </c>
      <c r="I65">
        <v>0.75757575799999999</v>
      </c>
      <c r="J65">
        <v>5.9</v>
      </c>
      <c r="K65">
        <v>6.24</v>
      </c>
      <c r="L65">
        <v>48936.341</v>
      </c>
      <c r="M65">
        <v>42480.896999999997</v>
      </c>
      <c r="N65">
        <v>34.08</v>
      </c>
      <c r="P65">
        <f t="shared" si="0"/>
        <v>8.6757024793395951E-4</v>
      </c>
      <c r="Q65">
        <f t="shared" si="3"/>
        <v>8.2823992545932998E-4</v>
      </c>
      <c r="R65">
        <f t="shared" si="7"/>
        <v>2.8779157830960411E-2</v>
      </c>
      <c r="S65">
        <f t="shared" si="7"/>
        <v>0.13609112709832116</v>
      </c>
      <c r="T65">
        <f t="shared" si="7"/>
        <v>1.2369540007730828E-2</v>
      </c>
      <c r="U65">
        <f t="shared" si="7"/>
        <v>1.3816925734024155E-2</v>
      </c>
      <c r="V65">
        <f t="shared" si="7"/>
        <v>3.7766830870279211E-2</v>
      </c>
      <c r="W65">
        <f t="shared" si="7"/>
        <v>-2.1317829457364379E-2</v>
      </c>
      <c r="X65">
        <v>-0.4450757571387548</v>
      </c>
      <c r="Y65">
        <f t="shared" si="6"/>
        <v>7.2727272727272751E-2</v>
      </c>
      <c r="Z65">
        <f t="shared" si="6"/>
        <v>-0.14870395634379263</v>
      </c>
      <c r="AA65">
        <f t="shared" si="6"/>
        <v>9.5549118456919047E-3</v>
      </c>
      <c r="AB65">
        <f t="shared" si="6"/>
        <v>1.1483957781722509E-2</v>
      </c>
      <c r="AC65">
        <v>1.5797317436661462E-2</v>
      </c>
    </row>
    <row r="66" spans="1:29" x14ac:dyDescent="0.3">
      <c r="A66">
        <v>1971</v>
      </c>
      <c r="B66" s="1">
        <v>26024</v>
      </c>
      <c r="C66">
        <v>693.2</v>
      </c>
      <c r="D66">
        <v>197.3</v>
      </c>
      <c r="E66">
        <v>266.10000000000002</v>
      </c>
      <c r="F66">
        <v>63.3</v>
      </c>
      <c r="G66">
        <v>62.9</v>
      </c>
      <c r="H66">
        <v>50.5</v>
      </c>
      <c r="I66">
        <v>1.0860484539999999</v>
      </c>
      <c r="J66">
        <v>5.9</v>
      </c>
      <c r="K66">
        <v>5.83</v>
      </c>
      <c r="L66">
        <v>48936.341</v>
      </c>
      <c r="M66">
        <v>42480.896999999997</v>
      </c>
      <c r="N66">
        <v>34.08</v>
      </c>
      <c r="P66">
        <f t="shared" si="0"/>
        <v>8.6757024793395951E-4</v>
      </c>
      <c r="Q66">
        <f t="shared" si="3"/>
        <v>4.2487454928613827E-4</v>
      </c>
      <c r="R66">
        <f t="shared" si="7"/>
        <v>2.0612485276796155E-2</v>
      </c>
      <c r="S66">
        <f t="shared" si="7"/>
        <v>4.1160949868073837E-2</v>
      </c>
      <c r="T66">
        <f t="shared" si="7"/>
        <v>1.6036655211913109E-2</v>
      </c>
      <c r="U66">
        <f t="shared" si="7"/>
        <v>7.8364565587734081E-2</v>
      </c>
      <c r="V66">
        <f t="shared" si="7"/>
        <v>-4.746835443038E-3</v>
      </c>
      <c r="W66">
        <f t="shared" si="7"/>
        <v>0</v>
      </c>
      <c r="X66">
        <v>0.433583958477193</v>
      </c>
      <c r="Y66">
        <f t="shared" si="6"/>
        <v>0</v>
      </c>
      <c r="Z66">
        <f t="shared" si="6"/>
        <v>-6.5705128205128194E-2</v>
      </c>
      <c r="AA66">
        <f t="shared" si="6"/>
        <v>0</v>
      </c>
      <c r="AB66">
        <f t="shared" si="6"/>
        <v>0</v>
      </c>
      <c r="AC66">
        <v>0</v>
      </c>
    </row>
    <row r="67" spans="1:29" x14ac:dyDescent="0.3">
      <c r="A67">
        <v>1971</v>
      </c>
      <c r="B67" s="1">
        <v>26115</v>
      </c>
      <c r="C67">
        <v>705.6</v>
      </c>
      <c r="D67">
        <v>202.1</v>
      </c>
      <c r="E67">
        <v>269.8</v>
      </c>
      <c r="F67">
        <v>65.5</v>
      </c>
      <c r="G67">
        <v>65.7</v>
      </c>
      <c r="H67">
        <v>50.5</v>
      </c>
      <c r="I67">
        <v>1.074380165</v>
      </c>
      <c r="J67">
        <v>6</v>
      </c>
      <c r="K67">
        <v>6.73</v>
      </c>
      <c r="L67">
        <v>48936.341</v>
      </c>
      <c r="M67">
        <v>42480.896999999997</v>
      </c>
      <c r="N67">
        <v>34.08</v>
      </c>
      <c r="P67">
        <f t="shared" ref="P67:P130" si="8">($P$1 - J67)^2</f>
        <v>1.6758479338843214E-2</v>
      </c>
      <c r="Q67">
        <f t="shared" si="3"/>
        <v>3.1998252582418651E-4</v>
      </c>
      <c r="R67">
        <f t="shared" si="7"/>
        <v>1.7888055395268276E-2</v>
      </c>
      <c r="S67">
        <f t="shared" si="7"/>
        <v>2.4328433857070397E-2</v>
      </c>
      <c r="T67">
        <f t="shared" si="7"/>
        <v>1.3904547162720826E-2</v>
      </c>
      <c r="U67">
        <f t="shared" si="7"/>
        <v>3.4755134281200695E-2</v>
      </c>
      <c r="V67">
        <f t="shared" si="7"/>
        <v>4.4515103338632844E-2</v>
      </c>
      <c r="W67">
        <f t="shared" si="7"/>
        <v>0</v>
      </c>
      <c r="X67">
        <v>-1.0743801491567617E-2</v>
      </c>
      <c r="Y67">
        <f t="shared" si="6"/>
        <v>1.6949152542372836E-2</v>
      </c>
      <c r="Z67">
        <f t="shared" si="6"/>
        <v>0.15437392795883365</v>
      </c>
      <c r="AA67">
        <f t="shared" si="6"/>
        <v>0</v>
      </c>
      <c r="AB67">
        <f t="shared" si="6"/>
        <v>0</v>
      </c>
      <c r="AC67">
        <v>0</v>
      </c>
    </row>
    <row r="68" spans="1:29" x14ac:dyDescent="0.3">
      <c r="A68">
        <v>1971</v>
      </c>
      <c r="B68" s="1">
        <v>26207</v>
      </c>
      <c r="C68">
        <v>721.7</v>
      </c>
      <c r="D68">
        <v>198.4</v>
      </c>
      <c r="E68">
        <v>272.10000000000002</v>
      </c>
      <c r="F68">
        <v>61.9</v>
      </c>
      <c r="G68">
        <v>60</v>
      </c>
      <c r="H68">
        <v>50.5</v>
      </c>
      <c r="I68">
        <v>0.49059689299999998</v>
      </c>
      <c r="J68">
        <v>5.8</v>
      </c>
      <c r="K68">
        <v>5.93</v>
      </c>
      <c r="L68">
        <v>48936.341</v>
      </c>
      <c r="M68">
        <v>42480.896999999997</v>
      </c>
      <c r="N68">
        <v>34.08</v>
      </c>
      <c r="P68">
        <f t="shared" si="8"/>
        <v>4.9766611570246887E-3</v>
      </c>
      <c r="Q68">
        <f t="shared" ref="Q68:Q131" si="9">R68^2</f>
        <v>5.2063649533888275E-4</v>
      </c>
      <c r="R68">
        <f t="shared" si="7"/>
        <v>2.2817460317460458E-2</v>
      </c>
      <c r="S68">
        <f t="shared" si="7"/>
        <v>-1.8307768431469529E-2</v>
      </c>
      <c r="T68">
        <f t="shared" si="7"/>
        <v>8.5248332097851431E-3</v>
      </c>
      <c r="U68">
        <f t="shared" si="7"/>
        <v>-5.4961832061068749E-2</v>
      </c>
      <c r="V68">
        <f t="shared" si="7"/>
        <v>-8.6757990867579959E-2</v>
      </c>
      <c r="W68">
        <f t="shared" si="7"/>
        <v>0</v>
      </c>
      <c r="X68">
        <v>-0.54336750716167592</v>
      </c>
      <c r="Y68">
        <f t="shared" si="6"/>
        <v>-3.3333333333333326E-2</v>
      </c>
      <c r="Z68">
        <f t="shared" si="6"/>
        <v>-0.11887072808320964</v>
      </c>
      <c r="AA68">
        <f t="shared" si="6"/>
        <v>0</v>
      </c>
      <c r="AB68">
        <f t="shared" si="6"/>
        <v>0</v>
      </c>
      <c r="AC68">
        <v>0</v>
      </c>
    </row>
    <row r="69" spans="1:29" x14ac:dyDescent="0.3">
      <c r="A69">
        <v>1972</v>
      </c>
      <c r="B69" s="1">
        <v>26299</v>
      </c>
      <c r="C69">
        <v>738.9</v>
      </c>
      <c r="D69">
        <v>213</v>
      </c>
      <c r="E69">
        <v>282.2</v>
      </c>
      <c r="F69">
        <v>72.2</v>
      </c>
      <c r="G69">
        <v>68.599999999999994</v>
      </c>
      <c r="H69">
        <v>52.3</v>
      </c>
      <c r="I69">
        <v>0.73230268499999995</v>
      </c>
      <c r="J69">
        <v>5.8</v>
      </c>
      <c r="K69">
        <v>5.95</v>
      </c>
      <c r="L69">
        <v>50483.444000000003</v>
      </c>
      <c r="M69">
        <v>42896.881000000001</v>
      </c>
      <c r="N69">
        <v>34.42</v>
      </c>
      <c r="P69">
        <f t="shared" si="8"/>
        <v>4.9766611570246887E-3</v>
      </c>
      <c r="Q69">
        <f t="shared" si="9"/>
        <v>5.6799365361552524E-4</v>
      </c>
      <c r="R69">
        <f t="shared" si="7"/>
        <v>2.3832617431065461E-2</v>
      </c>
      <c r="S69">
        <f t="shared" si="7"/>
        <v>7.3588709677419262E-2</v>
      </c>
      <c r="T69">
        <f t="shared" si="7"/>
        <v>3.7118706357956555E-2</v>
      </c>
      <c r="U69">
        <f t="shared" si="7"/>
        <v>0.16639741518578366</v>
      </c>
      <c r="V69">
        <f t="shared" si="7"/>
        <v>0.14333333333333331</v>
      </c>
      <c r="W69">
        <f t="shared" si="7"/>
        <v>3.5643564356435675E-2</v>
      </c>
      <c r="X69">
        <v>0.4926769725791964</v>
      </c>
      <c r="Y69">
        <f t="shared" si="6"/>
        <v>0</v>
      </c>
      <c r="Z69">
        <f t="shared" si="6"/>
        <v>3.3726812816190499E-3</v>
      </c>
      <c r="AA69">
        <f t="shared" si="6"/>
        <v>3.1614603143296005E-2</v>
      </c>
      <c r="AB69">
        <f t="shared" si="6"/>
        <v>9.7922602717170903E-3</v>
      </c>
      <c r="AC69">
        <v>9.9765258215962493E-3</v>
      </c>
    </row>
    <row r="70" spans="1:29" x14ac:dyDescent="0.3">
      <c r="A70">
        <v>1972</v>
      </c>
      <c r="B70" s="1">
        <v>26390</v>
      </c>
      <c r="C70">
        <v>757.4</v>
      </c>
      <c r="D70">
        <v>226.8</v>
      </c>
      <c r="E70">
        <v>286.5</v>
      </c>
      <c r="F70">
        <v>71.400000000000006</v>
      </c>
      <c r="G70">
        <v>67.2</v>
      </c>
      <c r="H70">
        <v>52.3</v>
      </c>
      <c r="I70">
        <v>0.80775444299999999</v>
      </c>
      <c r="J70">
        <v>5.7</v>
      </c>
      <c r="K70">
        <v>6.19</v>
      </c>
      <c r="L70">
        <v>50483.444000000003</v>
      </c>
      <c r="M70">
        <v>42896.881000000001</v>
      </c>
      <c r="N70">
        <v>34.42</v>
      </c>
      <c r="P70">
        <f t="shared" si="8"/>
        <v>2.9085752066115328E-2</v>
      </c>
      <c r="Q70">
        <f t="shared" si="9"/>
        <v>6.2686225941379346E-4</v>
      </c>
      <c r="R70">
        <f t="shared" si="7"/>
        <v>2.5037217485451402E-2</v>
      </c>
      <c r="S70">
        <f t="shared" si="7"/>
        <v>6.4788732394366333E-2</v>
      </c>
      <c r="T70">
        <f t="shared" si="7"/>
        <v>1.5237420269312629E-2</v>
      </c>
      <c r="U70">
        <f t="shared" si="7"/>
        <v>-1.1080332409972304E-2</v>
      </c>
      <c r="V70">
        <f t="shared" si="7"/>
        <v>-2.0408163265306034E-2</v>
      </c>
      <c r="W70">
        <f t="shared" si="7"/>
        <v>0</v>
      </c>
      <c r="X70">
        <v>0.10303356732878832</v>
      </c>
      <c r="Y70">
        <f t="shared" si="6"/>
        <v>-1.7241379310344751E-2</v>
      </c>
      <c r="Z70">
        <f t="shared" si="6"/>
        <v>4.0336134453781591E-2</v>
      </c>
      <c r="AA70">
        <f t="shared" si="6"/>
        <v>0</v>
      </c>
      <c r="AB70">
        <f t="shared" si="6"/>
        <v>0</v>
      </c>
      <c r="AC70">
        <v>0</v>
      </c>
    </row>
    <row r="71" spans="1:29" x14ac:dyDescent="0.3">
      <c r="A71">
        <v>1972</v>
      </c>
      <c r="B71" s="1">
        <v>26481</v>
      </c>
      <c r="C71">
        <v>775.8</v>
      </c>
      <c r="D71">
        <v>233.1</v>
      </c>
      <c r="E71">
        <v>284.3</v>
      </c>
      <c r="F71">
        <v>74.099999999999994</v>
      </c>
      <c r="G71">
        <v>71.5</v>
      </c>
      <c r="H71">
        <v>52.3</v>
      </c>
      <c r="I71">
        <v>0.96153846200000004</v>
      </c>
      <c r="J71">
        <v>5.6</v>
      </c>
      <c r="K71">
        <v>6.11</v>
      </c>
      <c r="L71">
        <v>50483.444000000003</v>
      </c>
      <c r="M71">
        <v>42896.881000000001</v>
      </c>
      <c r="N71">
        <v>34.42</v>
      </c>
      <c r="P71">
        <f t="shared" si="8"/>
        <v>7.3194842975206301E-2</v>
      </c>
      <c r="Q71">
        <f t="shared" si="9"/>
        <v>5.901807561049401E-4</v>
      </c>
      <c r="R71">
        <f t="shared" si="7"/>
        <v>2.4293636123580598E-2</v>
      </c>
      <c r="S71">
        <f t="shared" si="7"/>
        <v>2.7777777777777679E-2</v>
      </c>
      <c r="T71">
        <f t="shared" si="7"/>
        <v>-7.6788830715531775E-3</v>
      </c>
      <c r="U71">
        <f t="shared" si="7"/>
        <v>3.7815126050420034E-2</v>
      </c>
      <c r="V71">
        <f t="shared" si="7"/>
        <v>6.3988095238095122E-2</v>
      </c>
      <c r="W71">
        <f t="shared" si="7"/>
        <v>0</v>
      </c>
      <c r="X71">
        <v>0.19038461543937313</v>
      </c>
      <c r="Y71">
        <f t="shared" si="6"/>
        <v>-1.7543859649122862E-2</v>
      </c>
      <c r="Z71">
        <f t="shared" si="6"/>
        <v>-1.2924071082390909E-2</v>
      </c>
      <c r="AA71">
        <f t="shared" si="6"/>
        <v>0</v>
      </c>
      <c r="AB71">
        <f t="shared" si="6"/>
        <v>0</v>
      </c>
      <c r="AC71">
        <v>0</v>
      </c>
    </row>
    <row r="72" spans="1:29" x14ac:dyDescent="0.3">
      <c r="A72">
        <v>1972</v>
      </c>
      <c r="B72" s="1">
        <v>26573</v>
      </c>
      <c r="C72">
        <v>800.5</v>
      </c>
      <c r="D72">
        <v>239.7</v>
      </c>
      <c r="E72">
        <v>291.7</v>
      </c>
      <c r="F72">
        <v>79.2</v>
      </c>
      <c r="G72">
        <v>76.099999999999994</v>
      </c>
      <c r="H72">
        <v>52.3</v>
      </c>
      <c r="I72">
        <v>0.95238095199999995</v>
      </c>
      <c r="J72">
        <v>5.6</v>
      </c>
      <c r="K72">
        <v>6.48</v>
      </c>
      <c r="L72">
        <v>50483.444000000003</v>
      </c>
      <c r="M72">
        <v>42896.881000000001</v>
      </c>
      <c r="N72">
        <v>34.42</v>
      </c>
      <c r="P72">
        <f t="shared" si="8"/>
        <v>7.3194842975206301E-2</v>
      </c>
      <c r="Q72">
        <f t="shared" si="9"/>
        <v>1.0136647774078016E-3</v>
      </c>
      <c r="R72">
        <f t="shared" si="7"/>
        <v>3.1838102603763963E-2</v>
      </c>
      <c r="S72">
        <f t="shared" si="7"/>
        <v>2.8314028314028183E-2</v>
      </c>
      <c r="T72">
        <f t="shared" si="7"/>
        <v>2.6028842771719907E-2</v>
      </c>
      <c r="U72">
        <f t="shared" si="7"/>
        <v>6.8825910931174183E-2</v>
      </c>
      <c r="V72">
        <f t="shared" si="7"/>
        <v>6.4335664335664289E-2</v>
      </c>
      <c r="W72">
        <f t="shared" si="7"/>
        <v>0</v>
      </c>
      <c r="X72">
        <v>-9.5238103954287112E-3</v>
      </c>
      <c r="Y72">
        <f t="shared" si="6"/>
        <v>0</v>
      </c>
      <c r="Z72">
        <f t="shared" si="6"/>
        <v>6.0556464811784005E-2</v>
      </c>
      <c r="AA72">
        <f t="shared" si="6"/>
        <v>0</v>
      </c>
      <c r="AB72">
        <f t="shared" si="6"/>
        <v>0</v>
      </c>
      <c r="AC72">
        <v>0</v>
      </c>
    </row>
    <row r="73" spans="1:29" x14ac:dyDescent="0.3">
      <c r="A73">
        <v>1973</v>
      </c>
      <c r="B73" s="1">
        <v>26665</v>
      </c>
      <c r="C73">
        <v>825</v>
      </c>
      <c r="D73">
        <v>254.3</v>
      </c>
      <c r="E73">
        <v>299.60000000000002</v>
      </c>
      <c r="F73">
        <v>85.4</v>
      </c>
      <c r="G73">
        <v>84</v>
      </c>
      <c r="H73">
        <v>51.4</v>
      </c>
      <c r="I73">
        <v>1.257861635</v>
      </c>
      <c r="J73">
        <v>4.9000000000000004</v>
      </c>
      <c r="K73">
        <v>6.46</v>
      </c>
      <c r="L73">
        <v>51749.144</v>
      </c>
      <c r="M73">
        <v>43235.163999999997</v>
      </c>
      <c r="N73">
        <v>34.619999999999997</v>
      </c>
      <c r="P73">
        <f t="shared" si="8"/>
        <v>0.94195847933884047</v>
      </c>
      <c r="Q73">
        <f t="shared" si="9"/>
        <v>9.3671935989413167E-4</v>
      </c>
      <c r="R73">
        <f t="shared" si="7"/>
        <v>3.0605871330418477E-2</v>
      </c>
      <c r="S73">
        <f t="shared" si="7"/>
        <v>6.0909470171047309E-2</v>
      </c>
      <c r="T73">
        <f t="shared" si="7"/>
        <v>2.7082619129242591E-2</v>
      </c>
      <c r="U73">
        <f t="shared" si="7"/>
        <v>7.8282828282828287E-2</v>
      </c>
      <c r="V73">
        <f t="shared" si="7"/>
        <v>0.10381077529566363</v>
      </c>
      <c r="W73">
        <f t="shared" si="7"/>
        <v>-1.7208413001912004E-2</v>
      </c>
      <c r="X73">
        <v>0.32075471727830207</v>
      </c>
      <c r="Y73">
        <f t="shared" si="6"/>
        <v>-0.12499999999999989</v>
      </c>
      <c r="Z73">
        <f t="shared" si="6"/>
        <v>-3.0864197530865445E-3</v>
      </c>
      <c r="AA73">
        <f t="shared" si="6"/>
        <v>2.5071585845054312E-2</v>
      </c>
      <c r="AB73">
        <f t="shared" si="6"/>
        <v>7.8859579557775117E-3</v>
      </c>
      <c r="AC73">
        <v>5.8105752469492788E-3</v>
      </c>
    </row>
    <row r="74" spans="1:29" x14ac:dyDescent="0.3">
      <c r="A74">
        <v>1973</v>
      </c>
      <c r="B74" s="1">
        <v>26755</v>
      </c>
      <c r="C74">
        <v>840.5</v>
      </c>
      <c r="D74">
        <v>268.2</v>
      </c>
      <c r="E74">
        <v>302.7</v>
      </c>
      <c r="F74">
        <v>89.5</v>
      </c>
      <c r="G74">
        <v>91.9</v>
      </c>
      <c r="H74">
        <v>51.4</v>
      </c>
      <c r="I74">
        <v>2.2515527949999998</v>
      </c>
      <c r="J74">
        <v>5</v>
      </c>
      <c r="K74">
        <v>6.67</v>
      </c>
      <c r="L74">
        <v>51749.144</v>
      </c>
      <c r="M74">
        <v>43235.163999999997</v>
      </c>
      <c r="N74">
        <v>34.619999999999997</v>
      </c>
      <c r="P74">
        <f t="shared" si="8"/>
        <v>0.75784938842975047</v>
      </c>
      <c r="Q74">
        <f t="shared" si="9"/>
        <v>3.5298438934802608E-4</v>
      </c>
      <c r="R74">
        <f t="shared" si="7"/>
        <v>1.8787878787878798E-2</v>
      </c>
      <c r="S74">
        <f t="shared" si="7"/>
        <v>5.4659850570192514E-2</v>
      </c>
      <c r="T74">
        <f t="shared" si="7"/>
        <v>1.0347129506007802E-2</v>
      </c>
      <c r="U74">
        <f t="shared" si="7"/>
        <v>4.8009367681498771E-2</v>
      </c>
      <c r="V74">
        <f t="shared" si="7"/>
        <v>9.4047619047619158E-2</v>
      </c>
      <c r="W74">
        <f t="shared" si="7"/>
        <v>0</v>
      </c>
      <c r="X74">
        <v>0.7899844723382472</v>
      </c>
      <c r="Y74">
        <f t="shared" si="6"/>
        <v>2.0408163265306145E-2</v>
      </c>
      <c r="Z74">
        <f t="shared" si="6"/>
        <v>3.2507739938080427E-2</v>
      </c>
      <c r="AA74">
        <f t="shared" si="6"/>
        <v>0</v>
      </c>
      <c r="AB74">
        <f t="shared" si="6"/>
        <v>0</v>
      </c>
      <c r="AC74">
        <v>0</v>
      </c>
    </row>
    <row r="75" spans="1:29" x14ac:dyDescent="0.3">
      <c r="A75">
        <v>1973</v>
      </c>
      <c r="B75" s="1">
        <v>26846</v>
      </c>
      <c r="C75">
        <v>858.9</v>
      </c>
      <c r="D75">
        <v>264.3</v>
      </c>
      <c r="E75">
        <v>304.2</v>
      </c>
      <c r="F75">
        <v>91.1</v>
      </c>
      <c r="G75">
        <v>97.6</v>
      </c>
      <c r="H75">
        <v>51.4</v>
      </c>
      <c r="I75">
        <v>2.201974184</v>
      </c>
      <c r="J75">
        <v>4.8</v>
      </c>
      <c r="K75">
        <v>7.13</v>
      </c>
      <c r="L75">
        <v>51749.144</v>
      </c>
      <c r="M75">
        <v>43235.163999999997</v>
      </c>
      <c r="N75">
        <v>34.619999999999997</v>
      </c>
      <c r="P75">
        <f t="shared" si="8"/>
        <v>1.1460675702479324</v>
      </c>
      <c r="Q75">
        <f t="shared" si="9"/>
        <v>4.792478910990733E-4</v>
      </c>
      <c r="R75">
        <f t="shared" si="7"/>
        <v>2.1891731112433144E-2</v>
      </c>
      <c r="S75">
        <f t="shared" si="7"/>
        <v>-1.4541387024608388E-2</v>
      </c>
      <c r="T75">
        <f t="shared" si="7"/>
        <v>4.9554013875123815E-3</v>
      </c>
      <c r="U75">
        <f t="shared" si="7"/>
        <v>1.787709497206702E-2</v>
      </c>
      <c r="V75">
        <f t="shared" si="7"/>
        <v>6.2023939064200118E-2</v>
      </c>
      <c r="W75">
        <f t="shared" si="7"/>
        <v>0</v>
      </c>
      <c r="X75">
        <v>-2.2019741713407148E-2</v>
      </c>
      <c r="Y75">
        <f t="shared" si="6"/>
        <v>-4.0000000000000036E-2</v>
      </c>
      <c r="Z75">
        <f t="shared" si="6"/>
        <v>6.8965517241379226E-2</v>
      </c>
      <c r="AA75">
        <f t="shared" si="6"/>
        <v>0</v>
      </c>
      <c r="AB75">
        <f t="shared" si="6"/>
        <v>0</v>
      </c>
      <c r="AC75">
        <v>0</v>
      </c>
    </row>
    <row r="76" spans="1:29" x14ac:dyDescent="0.3">
      <c r="A76">
        <v>1973</v>
      </c>
      <c r="B76" s="1">
        <v>26938</v>
      </c>
      <c r="C76">
        <v>873.9</v>
      </c>
      <c r="D76">
        <v>280.89999999999998</v>
      </c>
      <c r="E76">
        <v>312.60000000000002</v>
      </c>
      <c r="F76">
        <v>98.7</v>
      </c>
      <c r="G76">
        <v>107.6</v>
      </c>
      <c r="H76">
        <v>51.4</v>
      </c>
      <c r="I76">
        <v>2.3031203570000001</v>
      </c>
      <c r="J76">
        <v>4.5999999999999996</v>
      </c>
      <c r="K76">
        <v>6.79</v>
      </c>
      <c r="L76">
        <v>51749.144</v>
      </c>
      <c r="M76">
        <v>43235.163999999997</v>
      </c>
      <c r="N76">
        <v>34.619999999999997</v>
      </c>
      <c r="P76">
        <f t="shared" si="8"/>
        <v>1.6142857520661142</v>
      </c>
      <c r="Q76">
        <f t="shared" si="9"/>
        <v>3.0499822552032286E-4</v>
      </c>
      <c r="R76">
        <f t="shared" si="7"/>
        <v>1.7464198393293717E-2</v>
      </c>
      <c r="S76">
        <f t="shared" si="7"/>
        <v>6.280741581536109E-2</v>
      </c>
      <c r="T76">
        <f t="shared" si="7"/>
        <v>2.7613412228796985E-2</v>
      </c>
      <c r="U76">
        <f t="shared" si="7"/>
        <v>8.3424807903403009E-2</v>
      </c>
      <c r="V76">
        <f t="shared" si="7"/>
        <v>0.10245901639344268</v>
      </c>
      <c r="W76">
        <f t="shared" si="7"/>
        <v>0</v>
      </c>
      <c r="X76">
        <v>4.5934313733080545E-2</v>
      </c>
      <c r="Y76">
        <f t="shared" si="6"/>
        <v>-4.1666666666666741E-2</v>
      </c>
      <c r="Z76">
        <f t="shared" si="6"/>
        <v>-4.768583450210373E-2</v>
      </c>
      <c r="AA76">
        <f t="shared" si="6"/>
        <v>0</v>
      </c>
      <c r="AB76">
        <f t="shared" si="6"/>
        <v>0</v>
      </c>
      <c r="AC76">
        <v>0</v>
      </c>
    </row>
    <row r="77" spans="1:29" x14ac:dyDescent="0.3">
      <c r="A77">
        <v>1974</v>
      </c>
      <c r="B77" s="1">
        <v>27030</v>
      </c>
      <c r="C77">
        <v>891.9</v>
      </c>
      <c r="D77">
        <v>268.39999999999998</v>
      </c>
      <c r="E77">
        <v>324.60000000000002</v>
      </c>
      <c r="F77">
        <v>110.3</v>
      </c>
      <c r="G77">
        <v>116.7</v>
      </c>
      <c r="H77">
        <v>52.9</v>
      </c>
      <c r="I77">
        <v>2.8322440090000001</v>
      </c>
      <c r="J77">
        <v>5.0999999999999996</v>
      </c>
      <c r="K77">
        <v>6.99</v>
      </c>
      <c r="L77">
        <v>53050.889000000003</v>
      </c>
      <c r="M77">
        <v>43522.069000000003</v>
      </c>
      <c r="N77">
        <v>33.56</v>
      </c>
      <c r="P77">
        <f t="shared" si="8"/>
        <v>0.59374029752066027</v>
      </c>
      <c r="Q77">
        <f t="shared" si="9"/>
        <v>4.2424968791131881E-4</v>
      </c>
      <c r="R77">
        <f t="shared" si="7"/>
        <v>2.0597322348094638E-2</v>
      </c>
      <c r="S77">
        <f t="shared" si="7"/>
        <v>-4.4499822000712008E-2</v>
      </c>
      <c r="T77">
        <f t="shared" si="7"/>
        <v>3.8387715930902067E-2</v>
      </c>
      <c r="U77">
        <f t="shared" si="7"/>
        <v>0.11752786220871325</v>
      </c>
      <c r="V77">
        <f t="shared" si="7"/>
        <v>8.4572490706319892E-2</v>
      </c>
      <c r="W77">
        <f t="shared" si="7"/>
        <v>2.9182879377431803E-2</v>
      </c>
      <c r="X77">
        <v>0.22974207595873364</v>
      </c>
      <c r="Y77">
        <f t="shared" si="6"/>
        <v>0.10869565217391308</v>
      </c>
      <c r="Z77">
        <f t="shared" si="6"/>
        <v>2.9455081001472871E-2</v>
      </c>
      <c r="AA77">
        <f t="shared" si="6"/>
        <v>2.5154908842550228E-2</v>
      </c>
      <c r="AB77">
        <f t="shared" si="6"/>
        <v>6.6359179301367366E-3</v>
      </c>
      <c r="AC77">
        <v>-3.0618139803581634E-2</v>
      </c>
    </row>
    <row r="78" spans="1:29" x14ac:dyDescent="0.3">
      <c r="A78">
        <v>1974</v>
      </c>
      <c r="B78" s="1">
        <v>27120</v>
      </c>
      <c r="C78">
        <v>920.4</v>
      </c>
      <c r="D78">
        <v>277.39999999999998</v>
      </c>
      <c r="E78">
        <v>335</v>
      </c>
      <c r="F78">
        <v>129.4</v>
      </c>
      <c r="G78">
        <v>126.7</v>
      </c>
      <c r="H78">
        <v>52.9</v>
      </c>
      <c r="I78">
        <v>2.8248587569999999</v>
      </c>
      <c r="J78">
        <v>5.0999999999999996</v>
      </c>
      <c r="K78">
        <v>7.51</v>
      </c>
      <c r="L78">
        <v>53050.889000000003</v>
      </c>
      <c r="M78">
        <v>43522.069000000003</v>
      </c>
      <c r="N78">
        <v>33.56</v>
      </c>
      <c r="P78">
        <f t="shared" si="8"/>
        <v>0.59374029752066027</v>
      </c>
      <c r="Q78">
        <f t="shared" si="9"/>
        <v>1.0210744101329505E-3</v>
      </c>
      <c r="R78">
        <f t="shared" si="7"/>
        <v>3.195425496131854E-2</v>
      </c>
      <c r="S78">
        <f t="shared" si="7"/>
        <v>3.3532041728763007E-2</v>
      </c>
      <c r="T78">
        <f t="shared" si="7"/>
        <v>3.2039433148490337E-2</v>
      </c>
      <c r="U78">
        <f t="shared" si="7"/>
        <v>0.17316409791477794</v>
      </c>
      <c r="V78">
        <f t="shared" si="7"/>
        <v>8.5689802913453406E-2</v>
      </c>
      <c r="W78">
        <f t="shared" si="7"/>
        <v>0</v>
      </c>
      <c r="X78">
        <v>-2.6075620520450427E-3</v>
      </c>
      <c r="Y78">
        <f t="shared" si="6"/>
        <v>0</v>
      </c>
      <c r="Z78">
        <f t="shared" si="6"/>
        <v>7.4391988555078559E-2</v>
      </c>
      <c r="AA78">
        <f t="shared" si="6"/>
        <v>0</v>
      </c>
      <c r="AB78">
        <f t="shared" si="6"/>
        <v>0</v>
      </c>
      <c r="AC78">
        <v>0</v>
      </c>
    </row>
    <row r="79" spans="1:29" x14ac:dyDescent="0.3">
      <c r="A79">
        <v>1974</v>
      </c>
      <c r="B79" s="1">
        <v>27211</v>
      </c>
      <c r="C79">
        <v>949.3</v>
      </c>
      <c r="D79">
        <v>271</v>
      </c>
      <c r="E79">
        <v>346.7</v>
      </c>
      <c r="F79">
        <v>133.6</v>
      </c>
      <c r="G79">
        <v>126.6</v>
      </c>
      <c r="H79">
        <v>52.9</v>
      </c>
      <c r="I79">
        <v>3.0219780219999999</v>
      </c>
      <c r="J79">
        <v>5.5</v>
      </c>
      <c r="K79">
        <v>7.81</v>
      </c>
      <c r="L79">
        <v>53050.889000000003</v>
      </c>
      <c r="M79">
        <v>43522.069000000003</v>
      </c>
      <c r="N79">
        <v>33.56</v>
      </c>
      <c r="P79">
        <f t="shared" si="8"/>
        <v>0.13730393388429685</v>
      </c>
      <c r="Q79">
        <f t="shared" si="9"/>
        <v>9.8592179089604403E-4</v>
      </c>
      <c r="R79">
        <f t="shared" si="7"/>
        <v>3.139939156888305E-2</v>
      </c>
      <c r="S79">
        <f t="shared" si="7"/>
        <v>-2.3071377072818922E-2</v>
      </c>
      <c r="T79">
        <f t="shared" si="7"/>
        <v>3.4925373134328419E-2</v>
      </c>
      <c r="U79">
        <f t="shared" si="7"/>
        <v>3.2457496136012232E-2</v>
      </c>
      <c r="V79">
        <f t="shared" si="7"/>
        <v>-7.8926598263617809E-4</v>
      </c>
      <c r="W79">
        <f t="shared" si="7"/>
        <v>0</v>
      </c>
      <c r="X79">
        <v>6.9780219811535149E-2</v>
      </c>
      <c r="Y79">
        <f t="shared" si="6"/>
        <v>7.8431372549019773E-2</v>
      </c>
      <c r="Z79">
        <f t="shared" si="6"/>
        <v>3.9946737683089095E-2</v>
      </c>
      <c r="AA79">
        <f t="shared" si="6"/>
        <v>0</v>
      </c>
      <c r="AB79">
        <f t="shared" si="6"/>
        <v>0</v>
      </c>
      <c r="AC79">
        <v>0</v>
      </c>
    </row>
    <row r="80" spans="1:29" x14ac:dyDescent="0.3">
      <c r="A80">
        <v>1974</v>
      </c>
      <c r="B80" s="1">
        <v>27303</v>
      </c>
      <c r="C80">
        <v>959.1</v>
      </c>
      <c r="D80">
        <v>281.3</v>
      </c>
      <c r="E80">
        <v>359.2</v>
      </c>
      <c r="F80">
        <v>136.6</v>
      </c>
      <c r="G80">
        <v>136.6</v>
      </c>
      <c r="H80">
        <v>52.9</v>
      </c>
      <c r="I80">
        <v>3</v>
      </c>
      <c r="J80">
        <v>6</v>
      </c>
      <c r="K80">
        <v>7.9</v>
      </c>
      <c r="L80">
        <v>53050.889000000003</v>
      </c>
      <c r="M80">
        <v>43522.069000000003</v>
      </c>
      <c r="N80">
        <v>33.56</v>
      </c>
      <c r="P80">
        <f t="shared" si="8"/>
        <v>1.6758479338843214E-2</v>
      </c>
      <c r="Q80">
        <f t="shared" si="9"/>
        <v>1.0657250882682887E-4</v>
      </c>
      <c r="R80">
        <f t="shared" si="7"/>
        <v>1.0323396186664002E-2</v>
      </c>
      <c r="S80">
        <f t="shared" si="7"/>
        <v>3.8007380073800778E-2</v>
      </c>
      <c r="T80">
        <f t="shared" si="7"/>
        <v>3.6054225555234964E-2</v>
      </c>
      <c r="U80">
        <f t="shared" si="7"/>
        <v>2.2455089820359264E-2</v>
      </c>
      <c r="V80">
        <f t="shared" si="7"/>
        <v>7.8988941548183256E-2</v>
      </c>
      <c r="W80">
        <f t="shared" si="7"/>
        <v>0</v>
      </c>
      <c r="X80">
        <v>-7.2727272799470999E-3</v>
      </c>
      <c r="Y80">
        <f t="shared" si="6"/>
        <v>9.0909090909090828E-2</v>
      </c>
      <c r="Z80">
        <f t="shared" si="6"/>
        <v>1.1523687580025754E-2</v>
      </c>
      <c r="AA80">
        <f t="shared" si="6"/>
        <v>0</v>
      </c>
      <c r="AB80">
        <f t="shared" si="6"/>
        <v>0</v>
      </c>
      <c r="AC80">
        <v>0</v>
      </c>
    </row>
    <row r="81" spans="1:29" x14ac:dyDescent="0.3">
      <c r="A81">
        <v>1975</v>
      </c>
      <c r="B81" s="1">
        <v>27395</v>
      </c>
      <c r="C81">
        <v>985.2</v>
      </c>
      <c r="D81">
        <v>244.3</v>
      </c>
      <c r="E81">
        <v>370.1</v>
      </c>
      <c r="F81">
        <v>124.9</v>
      </c>
      <c r="G81">
        <v>141.4</v>
      </c>
      <c r="H81">
        <v>50.8</v>
      </c>
      <c r="I81">
        <v>1.812297735</v>
      </c>
      <c r="J81">
        <v>8.1</v>
      </c>
      <c r="K81">
        <v>7.5</v>
      </c>
      <c r="L81">
        <v>54302.091999999997</v>
      </c>
      <c r="M81">
        <v>43801.648999999998</v>
      </c>
      <c r="N81">
        <v>33.950000000000003</v>
      </c>
      <c r="P81">
        <f t="shared" si="8"/>
        <v>4.9704675702479362</v>
      </c>
      <c r="Q81">
        <f t="shared" si="9"/>
        <v>7.4054803293946458E-4</v>
      </c>
      <c r="R81">
        <f t="shared" si="7"/>
        <v>2.7213012198936459E-2</v>
      </c>
      <c r="S81">
        <f t="shared" si="7"/>
        <v>-0.1315321720583007</v>
      </c>
      <c r="T81">
        <f t="shared" si="7"/>
        <v>3.0345211581291887E-2</v>
      </c>
      <c r="U81">
        <f t="shared" si="7"/>
        <v>-8.565153733528541E-2</v>
      </c>
      <c r="V81">
        <f t="shared" si="7"/>
        <v>3.5139092240117131E-2</v>
      </c>
      <c r="W81">
        <f t="shared" si="7"/>
        <v>-3.9697542533081331E-2</v>
      </c>
      <c r="X81">
        <v>-0.39590075499999999</v>
      </c>
      <c r="Y81">
        <f t="shared" si="6"/>
        <v>0.34999999999999987</v>
      </c>
      <c r="Z81">
        <f t="shared" si="6"/>
        <v>-5.0632911392405111E-2</v>
      </c>
      <c r="AA81">
        <f t="shared" si="6"/>
        <v>2.3584958208711537E-2</v>
      </c>
      <c r="AB81">
        <f t="shared" si="6"/>
        <v>6.4238673947232261E-3</v>
      </c>
      <c r="AC81">
        <v>1.1620977353992812E-2</v>
      </c>
    </row>
    <row r="82" spans="1:29" x14ac:dyDescent="0.3">
      <c r="A82">
        <v>1975</v>
      </c>
      <c r="B82" s="1">
        <v>27485</v>
      </c>
      <c r="C82">
        <v>1013.6</v>
      </c>
      <c r="D82">
        <v>243.3</v>
      </c>
      <c r="E82">
        <v>373.4</v>
      </c>
      <c r="F82">
        <v>115.2</v>
      </c>
      <c r="G82">
        <v>136.80000000000001</v>
      </c>
      <c r="H82">
        <v>50.8</v>
      </c>
      <c r="I82">
        <v>1.5257469800000001</v>
      </c>
      <c r="J82">
        <v>8.8000000000000007</v>
      </c>
      <c r="K82">
        <v>8.23</v>
      </c>
      <c r="L82">
        <v>54302.091999999997</v>
      </c>
      <c r="M82">
        <v>43801.648999999998</v>
      </c>
      <c r="N82">
        <v>33.950000000000003</v>
      </c>
      <c r="P82">
        <f t="shared" si="8"/>
        <v>8.5817039338843077</v>
      </c>
      <c r="Q82">
        <f t="shared" si="9"/>
        <v>8.309748384906962E-4</v>
      </c>
      <c r="R82">
        <f t="shared" si="7"/>
        <v>2.8826634185951994E-2</v>
      </c>
      <c r="S82">
        <f t="shared" si="7"/>
        <v>-4.0933278755628244E-3</v>
      </c>
      <c r="T82">
        <f t="shared" si="7"/>
        <v>8.9165090516074574E-3</v>
      </c>
      <c r="U82">
        <f t="shared" si="7"/>
        <v>-7.7662129703763072E-2</v>
      </c>
      <c r="V82">
        <f t="shared" si="7"/>
        <v>-3.2531824611032545E-2</v>
      </c>
      <c r="W82">
        <f t="shared" si="7"/>
        <v>0</v>
      </c>
      <c r="X82">
        <v>-0.15811461299431573</v>
      </c>
      <c r="Y82">
        <f t="shared" si="6"/>
        <v>8.6419753086419915E-2</v>
      </c>
      <c r="Z82">
        <f t="shared" si="6"/>
        <v>9.7333333333333494E-2</v>
      </c>
      <c r="AA82">
        <f t="shared" si="6"/>
        <v>0</v>
      </c>
      <c r="AB82">
        <f t="shared" ref="AB82:AB145" si="10">M82/M81-1</f>
        <v>0</v>
      </c>
      <c r="AC82">
        <v>0</v>
      </c>
    </row>
    <row r="83" spans="1:29" x14ac:dyDescent="0.3">
      <c r="A83">
        <v>1975</v>
      </c>
      <c r="B83" s="1">
        <v>27576</v>
      </c>
      <c r="C83">
        <v>1047.2</v>
      </c>
      <c r="D83">
        <v>265.2</v>
      </c>
      <c r="E83">
        <v>385.4</v>
      </c>
      <c r="F83">
        <v>122.1</v>
      </c>
      <c r="G83">
        <v>134.1</v>
      </c>
      <c r="H83">
        <v>50.8</v>
      </c>
      <c r="I83">
        <v>2.1289918600000002</v>
      </c>
      <c r="J83">
        <v>8.6</v>
      </c>
      <c r="K83">
        <v>8.06</v>
      </c>
      <c r="L83">
        <v>54302.091999999997</v>
      </c>
      <c r="M83">
        <v>43801.648999999998</v>
      </c>
      <c r="N83">
        <v>33.950000000000003</v>
      </c>
      <c r="P83">
        <f t="shared" si="8"/>
        <v>7.4499221157024822</v>
      </c>
      <c r="Q83">
        <f t="shared" si="9"/>
        <v>1.0988675559354055E-3</v>
      </c>
      <c r="R83">
        <f t="shared" si="7"/>
        <v>3.3149171270718147E-2</v>
      </c>
      <c r="S83">
        <f t="shared" si="7"/>
        <v>9.0012330456226808E-2</v>
      </c>
      <c r="T83">
        <f t="shared" si="7"/>
        <v>3.2137118371719398E-2</v>
      </c>
      <c r="U83">
        <f t="shared" si="7"/>
        <v>5.9895833333333259E-2</v>
      </c>
      <c r="V83">
        <f t="shared" si="7"/>
        <v>-1.9736842105263275E-2</v>
      </c>
      <c r="W83">
        <f t="shared" si="7"/>
        <v>0</v>
      </c>
      <c r="X83">
        <v>0.39537674850911397</v>
      </c>
      <c r="Y83">
        <f t="shared" ref="Y83:AB146" si="11">J83/J82-1</f>
        <v>-2.2727272727272818E-2</v>
      </c>
      <c r="Z83">
        <f t="shared" si="11"/>
        <v>-2.0656136087484844E-2</v>
      </c>
      <c r="AA83">
        <f t="shared" si="11"/>
        <v>0</v>
      </c>
      <c r="AB83">
        <f t="shared" si="10"/>
        <v>0</v>
      </c>
      <c r="AC83">
        <v>0</v>
      </c>
    </row>
    <row r="84" spans="1:29" x14ac:dyDescent="0.3">
      <c r="A84">
        <v>1975</v>
      </c>
      <c r="B84" s="1">
        <v>27668</v>
      </c>
      <c r="C84">
        <v>1076.2</v>
      </c>
      <c r="D84">
        <v>276.2</v>
      </c>
      <c r="E84">
        <v>395.6</v>
      </c>
      <c r="F84">
        <v>128.69999999999999</v>
      </c>
      <c r="G84">
        <v>142.5</v>
      </c>
      <c r="H84">
        <v>50.8</v>
      </c>
      <c r="I84">
        <v>1.59411404</v>
      </c>
      <c r="J84">
        <v>8.4</v>
      </c>
      <c r="K84">
        <v>8.14</v>
      </c>
      <c r="L84">
        <v>54302.091999999997</v>
      </c>
      <c r="M84">
        <v>43801.648999999998</v>
      </c>
      <c r="N84">
        <v>33.950000000000003</v>
      </c>
      <c r="P84">
        <f t="shared" si="8"/>
        <v>6.3981402975206674</v>
      </c>
      <c r="Q84">
        <f t="shared" si="9"/>
        <v>7.6689645230965857E-4</v>
      </c>
      <c r="R84">
        <f t="shared" si="7"/>
        <v>2.7692895339954227E-2</v>
      </c>
      <c r="S84">
        <f t="shared" si="7"/>
        <v>4.1478129713423906E-2</v>
      </c>
      <c r="T84">
        <f t="shared" si="7"/>
        <v>2.6466009340944563E-2</v>
      </c>
      <c r="U84">
        <f t="shared" si="7"/>
        <v>5.4054054054053946E-2</v>
      </c>
      <c r="V84">
        <f t="shared" si="7"/>
        <v>6.2639821029082832E-2</v>
      </c>
      <c r="W84">
        <f t="shared" si="7"/>
        <v>0</v>
      </c>
      <c r="X84">
        <v>-0.2512352583630828</v>
      </c>
      <c r="Y84">
        <f t="shared" si="11"/>
        <v>-2.3255813953488302E-2</v>
      </c>
      <c r="Z84">
        <f t="shared" si="11"/>
        <v>9.9255583126551805E-3</v>
      </c>
      <c r="AA84">
        <f t="shared" si="11"/>
        <v>0</v>
      </c>
      <c r="AB84">
        <f t="shared" si="10"/>
        <v>0</v>
      </c>
      <c r="AC84">
        <v>0</v>
      </c>
    </row>
    <row r="85" spans="1:29" x14ac:dyDescent="0.3">
      <c r="A85">
        <v>1976</v>
      </c>
      <c r="B85" s="1">
        <v>27760</v>
      </c>
      <c r="C85">
        <v>1109.9000000000001</v>
      </c>
      <c r="D85">
        <v>304.60000000000002</v>
      </c>
      <c r="E85">
        <v>401.3</v>
      </c>
      <c r="F85">
        <v>138.9</v>
      </c>
      <c r="G85">
        <v>143.6</v>
      </c>
      <c r="H85">
        <v>51.6</v>
      </c>
      <c r="I85">
        <v>0.96560048300000001</v>
      </c>
      <c r="J85">
        <v>7.9</v>
      </c>
      <c r="K85">
        <v>7.74</v>
      </c>
      <c r="L85">
        <v>55852.707000000002</v>
      </c>
      <c r="M85">
        <v>44008.089</v>
      </c>
      <c r="N85">
        <v>33.9</v>
      </c>
      <c r="P85">
        <f t="shared" si="8"/>
        <v>4.1186857520661206</v>
      </c>
      <c r="Q85">
        <f t="shared" si="9"/>
        <v>9.8055921705978788E-4</v>
      </c>
      <c r="R85">
        <f t="shared" si="7"/>
        <v>3.1313882178033881E-2</v>
      </c>
      <c r="S85">
        <f t="shared" si="7"/>
        <v>0.10282404055032601</v>
      </c>
      <c r="T85">
        <f t="shared" si="7"/>
        <v>1.4408493427704672E-2</v>
      </c>
      <c r="U85">
        <f t="shared" si="7"/>
        <v>7.9254079254079457E-2</v>
      </c>
      <c r="V85">
        <f t="shared" si="7"/>
        <v>7.7192982456140147E-3</v>
      </c>
      <c r="W85">
        <f t="shared" si="7"/>
        <v>1.5748031496063186E-2</v>
      </c>
      <c r="X85">
        <v>-0.39427138914101778</v>
      </c>
      <c r="Y85">
        <f t="shared" si="11"/>
        <v>-5.9523809523809534E-2</v>
      </c>
      <c r="Z85">
        <f t="shared" si="11"/>
        <v>-4.9140049140049213E-2</v>
      </c>
      <c r="AA85">
        <f t="shared" si="11"/>
        <v>2.8555345528861187E-2</v>
      </c>
      <c r="AB85">
        <f t="shared" si="10"/>
        <v>4.7130645697837092E-3</v>
      </c>
      <c r="AC85">
        <v>-1.4727540500737435E-3</v>
      </c>
    </row>
    <row r="86" spans="1:29" x14ac:dyDescent="0.3">
      <c r="A86">
        <v>1976</v>
      </c>
      <c r="B86" s="1">
        <v>27851</v>
      </c>
      <c r="C86">
        <v>1129.5</v>
      </c>
      <c r="D86">
        <v>322.3</v>
      </c>
      <c r="E86">
        <v>401</v>
      </c>
      <c r="F86">
        <v>147.1</v>
      </c>
      <c r="G86">
        <v>146.6</v>
      </c>
      <c r="H86">
        <v>51.6</v>
      </c>
      <c r="I86">
        <v>1.2552301260000001</v>
      </c>
      <c r="J86">
        <v>7.7</v>
      </c>
      <c r="K86">
        <v>7.56</v>
      </c>
      <c r="L86">
        <v>55852.707000000002</v>
      </c>
      <c r="M86">
        <v>44008.089</v>
      </c>
      <c r="N86">
        <v>33.9</v>
      </c>
      <c r="P86">
        <f t="shared" si="8"/>
        <v>3.3469039338843016</v>
      </c>
      <c r="Q86">
        <f t="shared" si="9"/>
        <v>3.1184906044389924E-4</v>
      </c>
      <c r="R86">
        <f t="shared" si="7"/>
        <v>1.7659248580953246E-2</v>
      </c>
      <c r="S86">
        <f t="shared" si="7"/>
        <v>5.8108995403808317E-2</v>
      </c>
      <c r="T86">
        <f t="shared" si="7"/>
        <v>-7.4757039621231591E-4</v>
      </c>
      <c r="U86">
        <f t="shared" si="7"/>
        <v>5.9035277177825751E-2</v>
      </c>
      <c r="V86">
        <f t="shared" si="7"/>
        <v>2.089136490250687E-2</v>
      </c>
      <c r="W86">
        <f t="shared" si="7"/>
        <v>0</v>
      </c>
      <c r="X86">
        <v>0.29994769896982332</v>
      </c>
      <c r="Y86">
        <f t="shared" si="11"/>
        <v>-2.5316455696202556E-2</v>
      </c>
      <c r="Z86">
        <f t="shared" si="11"/>
        <v>-2.3255813953488413E-2</v>
      </c>
      <c r="AA86">
        <f t="shared" si="11"/>
        <v>0</v>
      </c>
      <c r="AB86">
        <f t="shared" si="10"/>
        <v>0</v>
      </c>
      <c r="AC86">
        <v>0</v>
      </c>
    </row>
    <row r="87" spans="1:29" x14ac:dyDescent="0.3">
      <c r="A87">
        <v>1976</v>
      </c>
      <c r="B87" s="1">
        <v>27942</v>
      </c>
      <c r="C87">
        <v>1158.8</v>
      </c>
      <c r="D87">
        <v>328.3</v>
      </c>
      <c r="E87">
        <v>403.5</v>
      </c>
      <c r="F87">
        <v>155.80000000000001</v>
      </c>
      <c r="G87">
        <v>151.80000000000001</v>
      </c>
      <c r="H87">
        <v>51.6</v>
      </c>
      <c r="I87">
        <v>1.5938606850000001</v>
      </c>
      <c r="J87">
        <v>7.8</v>
      </c>
      <c r="K87">
        <v>7.83</v>
      </c>
      <c r="L87">
        <v>55852.707000000002</v>
      </c>
      <c r="M87">
        <v>44008.089</v>
      </c>
      <c r="N87">
        <v>33.9</v>
      </c>
      <c r="P87">
        <f t="shared" si="8"/>
        <v>3.7227948429752096</v>
      </c>
      <c r="Q87">
        <f t="shared" si="9"/>
        <v>6.7291896797247908E-4</v>
      </c>
      <c r="R87">
        <f t="shared" si="7"/>
        <v>2.5940681717574021E-2</v>
      </c>
      <c r="S87">
        <f t="shared" si="7"/>
        <v>1.8616196090598836E-2</v>
      </c>
      <c r="T87">
        <f t="shared" si="7"/>
        <v>6.2344139650871711E-3</v>
      </c>
      <c r="U87">
        <f t="shared" si="7"/>
        <v>5.9143439836845779E-2</v>
      </c>
      <c r="V87">
        <f t="shared" si="7"/>
        <v>3.5470668485675372E-2</v>
      </c>
      <c r="W87">
        <f t="shared" si="7"/>
        <v>0</v>
      </c>
      <c r="X87">
        <v>0.26977567856748519</v>
      </c>
      <c r="Y87">
        <f t="shared" si="11"/>
        <v>1.298701298701288E-2</v>
      </c>
      <c r="Z87">
        <f t="shared" si="11"/>
        <v>3.5714285714285809E-2</v>
      </c>
      <c r="AA87">
        <f t="shared" si="11"/>
        <v>0</v>
      </c>
      <c r="AB87">
        <f t="shared" si="10"/>
        <v>0</v>
      </c>
      <c r="AC87">
        <v>0</v>
      </c>
    </row>
    <row r="88" spans="1:29" x14ac:dyDescent="0.3">
      <c r="A88">
        <v>1976</v>
      </c>
      <c r="B88" s="1">
        <v>28034</v>
      </c>
      <c r="C88">
        <v>1192.4000000000001</v>
      </c>
      <c r="D88">
        <v>337.7</v>
      </c>
      <c r="E88">
        <v>410.8</v>
      </c>
      <c r="F88">
        <v>162.69999999999999</v>
      </c>
      <c r="G88">
        <v>156.1</v>
      </c>
      <c r="H88">
        <v>51.6</v>
      </c>
      <c r="I88">
        <v>1.1621150490000001</v>
      </c>
      <c r="J88">
        <v>7.7</v>
      </c>
      <c r="K88">
        <v>7.41</v>
      </c>
      <c r="L88">
        <v>55852.707000000002</v>
      </c>
      <c r="M88">
        <v>44008.089</v>
      </c>
      <c r="N88">
        <v>33.9</v>
      </c>
      <c r="P88">
        <f t="shared" si="8"/>
        <v>3.3469039338843016</v>
      </c>
      <c r="Q88">
        <f t="shared" si="9"/>
        <v>8.4073975089272697E-4</v>
      </c>
      <c r="R88">
        <f t="shared" si="7"/>
        <v>2.8995512599240714E-2</v>
      </c>
      <c r="S88">
        <f t="shared" si="7"/>
        <v>2.8632348461772761E-2</v>
      </c>
      <c r="T88">
        <f t="shared" si="7"/>
        <v>1.8091697645600924E-2</v>
      </c>
      <c r="U88">
        <f t="shared" si="7"/>
        <v>4.428754813863911E-2</v>
      </c>
      <c r="V88">
        <f t="shared" si="7"/>
        <v>2.832674571805005E-2</v>
      </c>
      <c r="W88">
        <f t="shared" si="7"/>
        <v>0</v>
      </c>
      <c r="X88">
        <v>-0.27088041010309505</v>
      </c>
      <c r="Y88">
        <f t="shared" si="11"/>
        <v>-1.2820512820512775E-2</v>
      </c>
      <c r="Z88">
        <f t="shared" si="11"/>
        <v>-5.3639846743295028E-2</v>
      </c>
      <c r="AA88">
        <f t="shared" si="11"/>
        <v>0</v>
      </c>
      <c r="AB88">
        <f t="shared" si="10"/>
        <v>0</v>
      </c>
      <c r="AC88">
        <v>0</v>
      </c>
    </row>
    <row r="89" spans="1:29" x14ac:dyDescent="0.3">
      <c r="A89">
        <v>1977</v>
      </c>
      <c r="B89" s="1">
        <v>28126</v>
      </c>
      <c r="C89">
        <v>1228.2</v>
      </c>
      <c r="D89">
        <v>360.3</v>
      </c>
      <c r="E89">
        <v>421.2</v>
      </c>
      <c r="F89">
        <v>176.4</v>
      </c>
      <c r="G89">
        <v>155.4</v>
      </c>
      <c r="H89">
        <v>53.2</v>
      </c>
      <c r="I89">
        <v>1.7231476160000001</v>
      </c>
      <c r="J89">
        <v>7.5</v>
      </c>
      <c r="K89">
        <v>7.21</v>
      </c>
      <c r="L89">
        <v>57560.697</v>
      </c>
      <c r="M89">
        <v>44150.016000000003</v>
      </c>
      <c r="N89">
        <v>34.270000000000003</v>
      </c>
      <c r="P89">
        <f t="shared" si="8"/>
        <v>2.6551221157024822</v>
      </c>
      <c r="Q89">
        <f t="shared" si="9"/>
        <v>9.0140947458695214E-4</v>
      </c>
      <c r="R89">
        <f t="shared" si="7"/>
        <v>3.0023482053002315E-2</v>
      </c>
      <c r="S89">
        <f t="shared" si="7"/>
        <v>6.6923304708321085E-2</v>
      </c>
      <c r="T89">
        <f t="shared" si="7"/>
        <v>2.5316455696202445E-2</v>
      </c>
      <c r="U89">
        <f t="shared" si="7"/>
        <v>8.4204056545789996E-2</v>
      </c>
      <c r="V89">
        <f t="shared" si="7"/>
        <v>-4.4843049327353279E-3</v>
      </c>
      <c r="W89">
        <f t="shared" si="7"/>
        <v>3.1007751937984551E-2</v>
      </c>
      <c r="X89">
        <v>0.48276852406546888</v>
      </c>
      <c r="Y89">
        <f t="shared" si="11"/>
        <v>-2.5974025974025983E-2</v>
      </c>
      <c r="Z89">
        <f t="shared" si="11"/>
        <v>-2.6990553306342813E-2</v>
      </c>
      <c r="AA89">
        <f t="shared" si="11"/>
        <v>3.0580254597149636E-2</v>
      </c>
      <c r="AB89">
        <f t="shared" si="10"/>
        <v>3.2250207456179236E-3</v>
      </c>
      <c r="AC89">
        <v>1.0914454277286323E-2</v>
      </c>
    </row>
    <row r="90" spans="1:29" x14ac:dyDescent="0.3">
      <c r="A90">
        <v>1977</v>
      </c>
      <c r="B90" s="1">
        <v>28216</v>
      </c>
      <c r="C90">
        <v>1256</v>
      </c>
      <c r="D90">
        <v>389.7</v>
      </c>
      <c r="E90">
        <v>431.4</v>
      </c>
      <c r="F90">
        <v>183</v>
      </c>
      <c r="G90">
        <v>161.9</v>
      </c>
      <c r="H90">
        <v>53.2</v>
      </c>
      <c r="I90">
        <v>2.2021456800000001</v>
      </c>
      <c r="J90">
        <v>7.2</v>
      </c>
      <c r="K90">
        <v>7.37</v>
      </c>
      <c r="L90">
        <v>57560.697</v>
      </c>
      <c r="M90">
        <v>44150.016000000003</v>
      </c>
      <c r="N90">
        <v>34.270000000000003</v>
      </c>
      <c r="P90">
        <f t="shared" si="8"/>
        <v>1.7674493884297551</v>
      </c>
      <c r="Q90">
        <f t="shared" si="9"/>
        <v>5.1233190940542259E-4</v>
      </c>
      <c r="R90">
        <f t="shared" si="7"/>
        <v>2.2634750040710028E-2</v>
      </c>
      <c r="S90">
        <f t="shared" si="7"/>
        <v>8.159866777685254E-2</v>
      </c>
      <c r="T90">
        <f t="shared" si="7"/>
        <v>2.4216524216524205E-2</v>
      </c>
      <c r="U90">
        <f t="shared" si="7"/>
        <v>3.7414965986394488E-2</v>
      </c>
      <c r="V90">
        <f t="shared" si="7"/>
        <v>4.1827541827541781E-2</v>
      </c>
      <c r="W90">
        <f t="shared" si="7"/>
        <v>0</v>
      </c>
      <c r="X90">
        <v>0.27797854319174009</v>
      </c>
      <c r="Y90">
        <f t="shared" si="11"/>
        <v>-3.9999999999999925E-2</v>
      </c>
      <c r="Z90">
        <f t="shared" si="11"/>
        <v>2.2191400832177521E-2</v>
      </c>
      <c r="AA90">
        <f t="shared" si="11"/>
        <v>0</v>
      </c>
      <c r="AB90">
        <f t="shared" si="10"/>
        <v>0</v>
      </c>
      <c r="AC90">
        <v>0</v>
      </c>
    </row>
    <row r="91" spans="1:29" x14ac:dyDescent="0.3">
      <c r="A91">
        <v>1977</v>
      </c>
      <c r="B91" s="1">
        <v>28307</v>
      </c>
      <c r="C91">
        <v>1286.9000000000001</v>
      </c>
      <c r="D91">
        <v>414.1</v>
      </c>
      <c r="E91">
        <v>438</v>
      </c>
      <c r="F91">
        <v>182.9</v>
      </c>
      <c r="G91">
        <v>162.30000000000001</v>
      </c>
      <c r="H91">
        <v>53.2</v>
      </c>
      <c r="I91">
        <v>1.4364640879999999</v>
      </c>
      <c r="J91">
        <v>6.9</v>
      </c>
      <c r="K91">
        <v>7.33</v>
      </c>
      <c r="L91">
        <v>57560.697</v>
      </c>
      <c r="M91">
        <v>44150.016000000003</v>
      </c>
      <c r="N91">
        <v>34.270000000000003</v>
      </c>
      <c r="P91">
        <f t="shared" si="8"/>
        <v>1.0597766611570274</v>
      </c>
      <c r="Q91">
        <f t="shared" si="9"/>
        <v>6.0525401639012044E-4</v>
      </c>
      <c r="R91">
        <f t="shared" si="7"/>
        <v>2.4601910828025542E-2</v>
      </c>
      <c r="S91">
        <f t="shared" si="7"/>
        <v>6.2612265845522375E-2</v>
      </c>
      <c r="T91">
        <f t="shared" si="7"/>
        <v>1.5299026425591222E-2</v>
      </c>
      <c r="U91">
        <f t="shared" si="7"/>
        <v>-5.4644808743165019E-4</v>
      </c>
      <c r="V91">
        <f t="shared" si="7"/>
        <v>2.4706609017912662E-3</v>
      </c>
      <c r="W91">
        <f t="shared" si="7"/>
        <v>0</v>
      </c>
      <c r="X91">
        <v>-0.3476979742775238</v>
      </c>
      <c r="Y91">
        <f t="shared" si="11"/>
        <v>-4.166666666666663E-2</v>
      </c>
      <c r="Z91">
        <f t="shared" si="11"/>
        <v>-5.4274084124830146E-3</v>
      </c>
      <c r="AA91">
        <f t="shared" si="11"/>
        <v>0</v>
      </c>
      <c r="AB91">
        <f t="shared" si="10"/>
        <v>0</v>
      </c>
      <c r="AC91">
        <v>0</v>
      </c>
    </row>
    <row r="92" spans="1:29" x14ac:dyDescent="0.3">
      <c r="A92">
        <v>1977</v>
      </c>
      <c r="B92" s="1">
        <v>28399</v>
      </c>
      <c r="C92">
        <v>1324.8</v>
      </c>
      <c r="D92">
        <v>422.3</v>
      </c>
      <c r="E92">
        <v>446.7</v>
      </c>
      <c r="F92">
        <v>187.4</v>
      </c>
      <c r="G92">
        <v>157.80000000000001</v>
      </c>
      <c r="H92">
        <v>53.2</v>
      </c>
      <c r="I92">
        <v>1.0893246190000001</v>
      </c>
      <c r="J92">
        <v>6.8</v>
      </c>
      <c r="K92">
        <v>7.52</v>
      </c>
      <c r="L92">
        <v>57560.697</v>
      </c>
      <c r="M92">
        <v>44150.016000000003</v>
      </c>
      <c r="N92">
        <v>34.270000000000003</v>
      </c>
      <c r="P92">
        <f t="shared" si="8"/>
        <v>0.86388575206611706</v>
      </c>
      <c r="Q92">
        <f t="shared" si="9"/>
        <v>8.6733888665871991E-4</v>
      </c>
      <c r="R92">
        <f t="shared" si="7"/>
        <v>2.9450617763617792E-2</v>
      </c>
      <c r="S92">
        <f t="shared" si="7"/>
        <v>1.980198019801982E-2</v>
      </c>
      <c r="T92">
        <f t="shared" si="7"/>
        <v>1.9863013698630194E-2</v>
      </c>
      <c r="U92">
        <f t="shared" si="7"/>
        <v>2.460360852925092E-2</v>
      </c>
      <c r="V92">
        <f t="shared" si="7"/>
        <v>-2.7726432532347522E-2</v>
      </c>
      <c r="W92">
        <f t="shared" si="7"/>
        <v>0</v>
      </c>
      <c r="X92">
        <v>-0.2416624765630756</v>
      </c>
      <c r="Y92">
        <f t="shared" si="11"/>
        <v>-1.449275362318847E-2</v>
      </c>
      <c r="Z92">
        <f t="shared" si="11"/>
        <v>2.592087312414737E-2</v>
      </c>
      <c r="AA92">
        <f t="shared" si="11"/>
        <v>0</v>
      </c>
      <c r="AB92">
        <f t="shared" si="10"/>
        <v>0</v>
      </c>
      <c r="AC92">
        <v>0</v>
      </c>
    </row>
    <row r="93" spans="1:29" x14ac:dyDescent="0.3">
      <c r="A93">
        <v>1978</v>
      </c>
      <c r="B93" s="1">
        <v>28491</v>
      </c>
      <c r="C93">
        <v>1354.1</v>
      </c>
      <c r="D93">
        <v>434.8</v>
      </c>
      <c r="E93">
        <v>452.6</v>
      </c>
      <c r="F93">
        <v>203.3</v>
      </c>
      <c r="G93">
        <v>164.6</v>
      </c>
      <c r="H93">
        <v>53.3</v>
      </c>
      <c r="I93">
        <v>1.724137931</v>
      </c>
      <c r="J93">
        <v>6.4</v>
      </c>
      <c r="K93">
        <v>7.96</v>
      </c>
      <c r="L93">
        <v>59399.923999999999</v>
      </c>
      <c r="M93">
        <v>44285.891000000003</v>
      </c>
      <c r="N93">
        <v>34.020000000000003</v>
      </c>
      <c r="P93">
        <f t="shared" si="8"/>
        <v>0.28032211570248067</v>
      </c>
      <c r="Q93">
        <f t="shared" si="9"/>
        <v>4.8914160226901451E-4</v>
      </c>
      <c r="R93">
        <f t="shared" si="7"/>
        <v>2.2116545893719808E-2</v>
      </c>
      <c r="S93">
        <f t="shared" si="7"/>
        <v>2.9599810561212303E-2</v>
      </c>
      <c r="T93">
        <f t="shared" si="7"/>
        <v>1.3207969554510868E-2</v>
      </c>
      <c r="U93">
        <f t="shared" si="7"/>
        <v>8.484525080042693E-2</v>
      </c>
      <c r="V93">
        <f t="shared" si="7"/>
        <v>4.3092522179974502E-2</v>
      </c>
      <c r="W93">
        <f t="shared" si="7"/>
        <v>1.879699248120259E-3</v>
      </c>
      <c r="X93">
        <v>0.58275862027497238</v>
      </c>
      <c r="Y93">
        <f t="shared" si="11"/>
        <v>-5.8823529411764608E-2</v>
      </c>
      <c r="Z93">
        <f t="shared" si="11"/>
        <v>5.8510638297872397E-2</v>
      </c>
      <c r="AA93">
        <f t="shared" si="11"/>
        <v>3.1952827117433857E-2</v>
      </c>
      <c r="AB93">
        <f t="shared" si="10"/>
        <v>3.0775753286249596E-3</v>
      </c>
      <c r="AC93">
        <v>-7.2950102130142636E-3</v>
      </c>
    </row>
    <row r="94" spans="1:29" x14ac:dyDescent="0.3">
      <c r="A94">
        <v>1978</v>
      </c>
      <c r="B94" s="1">
        <v>28581</v>
      </c>
      <c r="C94">
        <v>1411.4</v>
      </c>
      <c r="D94">
        <v>470.6</v>
      </c>
      <c r="E94">
        <v>472.3</v>
      </c>
      <c r="F94">
        <v>208.8</v>
      </c>
      <c r="G94">
        <v>186.2</v>
      </c>
      <c r="H94">
        <v>53.3</v>
      </c>
      <c r="I94">
        <v>2.5423728809999999</v>
      </c>
      <c r="J94">
        <v>6.1</v>
      </c>
      <c r="K94">
        <v>8.15</v>
      </c>
      <c r="L94">
        <v>59399.923999999999</v>
      </c>
      <c r="M94">
        <v>44285.891000000003</v>
      </c>
      <c r="N94">
        <v>34.020000000000003</v>
      </c>
      <c r="P94">
        <f t="shared" si="8"/>
        <v>5.2649388429752329E-2</v>
      </c>
      <c r="Q94">
        <f t="shared" si="9"/>
        <v>1.7906378809520486E-3</v>
      </c>
      <c r="R94">
        <f t="shared" si="7"/>
        <v>4.2315929399601382E-2</v>
      </c>
      <c r="S94">
        <f t="shared" si="7"/>
        <v>8.2336706531738857E-2</v>
      </c>
      <c r="T94">
        <f t="shared" si="7"/>
        <v>4.3526292532036992E-2</v>
      </c>
      <c r="U94">
        <f t="shared" si="7"/>
        <v>2.7053615346778193E-2</v>
      </c>
      <c r="V94">
        <f t="shared" si="7"/>
        <v>0.1312272174969622</v>
      </c>
      <c r="W94">
        <f t="shared" si="7"/>
        <v>0</v>
      </c>
      <c r="X94">
        <v>0.4745762710094914</v>
      </c>
      <c r="Y94">
        <f t="shared" si="11"/>
        <v>-4.6875000000000111E-2</v>
      </c>
      <c r="Z94">
        <f t="shared" si="11"/>
        <v>2.3869346733668362E-2</v>
      </c>
      <c r="AA94">
        <f t="shared" si="11"/>
        <v>0</v>
      </c>
      <c r="AB94">
        <f t="shared" si="10"/>
        <v>0</v>
      </c>
      <c r="AC94">
        <v>0</v>
      </c>
    </row>
    <row r="95" spans="1:29" x14ac:dyDescent="0.3">
      <c r="A95">
        <v>1978</v>
      </c>
      <c r="B95" s="1">
        <v>28672</v>
      </c>
      <c r="C95">
        <v>1442.2</v>
      </c>
      <c r="D95">
        <v>492.4</v>
      </c>
      <c r="E95">
        <v>484.2</v>
      </c>
      <c r="F95">
        <v>215.1</v>
      </c>
      <c r="G95">
        <v>191.3</v>
      </c>
      <c r="H95">
        <v>53.3</v>
      </c>
      <c r="I95">
        <v>2.376033058</v>
      </c>
      <c r="J95">
        <v>6.2</v>
      </c>
      <c r="K95">
        <v>8.64</v>
      </c>
      <c r="L95">
        <v>59399.923999999999</v>
      </c>
      <c r="M95">
        <v>44285.891000000003</v>
      </c>
      <c r="N95">
        <v>34.020000000000003</v>
      </c>
      <c r="P95">
        <f t="shared" si="8"/>
        <v>0.10854029752066188</v>
      </c>
      <c r="Q95">
        <f t="shared" si="9"/>
        <v>4.7621295602445481E-4</v>
      </c>
      <c r="R95">
        <f t="shared" si="7"/>
        <v>2.1822304095224565E-2</v>
      </c>
      <c r="S95">
        <f t="shared" si="7"/>
        <v>4.6323841903952223E-2</v>
      </c>
      <c r="T95">
        <f t="shared" si="7"/>
        <v>2.5195850095278471E-2</v>
      </c>
      <c r="U95">
        <f t="shared" si="7"/>
        <v>3.0172413793103425E-2</v>
      </c>
      <c r="V95">
        <f t="shared" si="7"/>
        <v>2.7389903329753107E-2</v>
      </c>
      <c r="W95">
        <f t="shared" si="7"/>
        <v>0</v>
      </c>
      <c r="X95">
        <v>-6.5426997055826441E-2</v>
      </c>
      <c r="Y95">
        <f t="shared" si="11"/>
        <v>1.6393442622950838E-2</v>
      </c>
      <c r="Z95">
        <f t="shared" si="11"/>
        <v>6.0122699386503164E-2</v>
      </c>
      <c r="AA95">
        <f t="shared" si="11"/>
        <v>0</v>
      </c>
      <c r="AB95">
        <f t="shared" si="10"/>
        <v>0</v>
      </c>
      <c r="AC95">
        <v>0</v>
      </c>
    </row>
    <row r="96" spans="1:29" x14ac:dyDescent="0.3">
      <c r="A96">
        <v>1978</v>
      </c>
      <c r="B96" s="1">
        <v>28764</v>
      </c>
      <c r="C96">
        <v>1481.4</v>
      </c>
      <c r="D96">
        <v>515.79999999999995</v>
      </c>
      <c r="E96">
        <v>496.2</v>
      </c>
      <c r="F96">
        <v>221.8</v>
      </c>
      <c r="G96">
        <v>205.4</v>
      </c>
      <c r="H96">
        <v>53.3</v>
      </c>
      <c r="I96">
        <v>2.0181634709999998</v>
      </c>
      <c r="J96">
        <v>5.8</v>
      </c>
      <c r="K96">
        <v>8.64</v>
      </c>
      <c r="L96">
        <v>59399.923999999999</v>
      </c>
      <c r="M96">
        <v>44285.891000000003</v>
      </c>
      <c r="N96">
        <v>34.020000000000003</v>
      </c>
      <c r="P96">
        <f t="shared" si="8"/>
        <v>4.9766611570246887E-3</v>
      </c>
      <c r="Q96">
        <f t="shared" si="9"/>
        <v>7.3879024366866003E-4</v>
      </c>
      <c r="R96">
        <f t="shared" si="7"/>
        <v>2.7180696158646489E-2</v>
      </c>
      <c r="S96">
        <f t="shared" si="7"/>
        <v>4.7522339561332227E-2</v>
      </c>
      <c r="T96">
        <f t="shared" si="7"/>
        <v>2.4783147459727317E-2</v>
      </c>
      <c r="U96">
        <f t="shared" si="7"/>
        <v>3.11483031148303E-2</v>
      </c>
      <c r="V96">
        <f t="shared" si="7"/>
        <v>7.3706220595922689E-2</v>
      </c>
      <c r="W96">
        <f t="shared" si="7"/>
        <v>0</v>
      </c>
      <c r="X96">
        <v>-0.15061641747578758</v>
      </c>
      <c r="Y96">
        <f t="shared" si="11"/>
        <v>-6.4516129032258118E-2</v>
      </c>
      <c r="Z96">
        <f t="shared" si="11"/>
        <v>0</v>
      </c>
      <c r="AA96">
        <f t="shared" si="11"/>
        <v>0</v>
      </c>
      <c r="AB96">
        <f t="shared" si="10"/>
        <v>0</v>
      </c>
      <c r="AC96">
        <v>0</v>
      </c>
    </row>
    <row r="97" spans="1:29" x14ac:dyDescent="0.3">
      <c r="A97">
        <v>1979</v>
      </c>
      <c r="B97" s="1">
        <v>28856</v>
      </c>
      <c r="C97">
        <v>1517.1</v>
      </c>
      <c r="D97">
        <v>525.79999999999995</v>
      </c>
      <c r="E97">
        <v>501.8</v>
      </c>
      <c r="F97">
        <v>229.8</v>
      </c>
      <c r="G97">
        <v>211.7</v>
      </c>
      <c r="H97">
        <v>52.7</v>
      </c>
      <c r="I97">
        <v>2.4727992090000002</v>
      </c>
      <c r="J97">
        <v>5.9</v>
      </c>
      <c r="K97">
        <v>9.1</v>
      </c>
      <c r="L97">
        <v>61378.623</v>
      </c>
      <c r="M97">
        <v>44389.981</v>
      </c>
      <c r="N97">
        <v>34.31</v>
      </c>
      <c r="P97">
        <f t="shared" si="8"/>
        <v>8.6757024793395951E-4</v>
      </c>
      <c r="Q97">
        <f t="shared" si="9"/>
        <v>5.8075338736582772E-4</v>
      </c>
      <c r="R97">
        <f t="shared" si="7"/>
        <v>2.4098825435398874E-2</v>
      </c>
      <c r="S97">
        <f t="shared" si="7"/>
        <v>1.9387359441644048E-2</v>
      </c>
      <c r="T97">
        <f t="shared" si="7"/>
        <v>1.1285771866182959E-2</v>
      </c>
      <c r="U97">
        <f t="shared" si="7"/>
        <v>3.6068530207393978E-2</v>
      </c>
      <c r="V97">
        <f t="shared" si="7"/>
        <v>3.0671859785783795E-2</v>
      </c>
      <c r="W97">
        <f t="shared" si="7"/>
        <v>-1.1257035647279423E-2</v>
      </c>
      <c r="X97">
        <v>0.2252720082059203</v>
      </c>
      <c r="Y97">
        <f t="shared" si="11"/>
        <v>1.7241379310344973E-2</v>
      </c>
      <c r="Z97">
        <f t="shared" si="11"/>
        <v>5.32407407407407E-2</v>
      </c>
      <c r="AA97">
        <f t="shared" si="11"/>
        <v>3.331147359717157E-2</v>
      </c>
      <c r="AB97">
        <f t="shared" si="10"/>
        <v>2.3504099759446007E-3</v>
      </c>
      <c r="AC97">
        <v>8.5243974132862554E-3</v>
      </c>
    </row>
    <row r="98" spans="1:29" x14ac:dyDescent="0.3">
      <c r="A98">
        <v>1979</v>
      </c>
      <c r="B98" s="1">
        <v>28946</v>
      </c>
      <c r="C98">
        <v>1557.6</v>
      </c>
      <c r="D98">
        <v>539.29999999999995</v>
      </c>
      <c r="E98">
        <v>516.5</v>
      </c>
      <c r="F98">
        <v>243.1</v>
      </c>
      <c r="G98">
        <v>220.9</v>
      </c>
      <c r="H98">
        <v>52.7</v>
      </c>
      <c r="I98">
        <v>3.4749034750000001</v>
      </c>
      <c r="J98">
        <v>5.8</v>
      </c>
      <c r="K98">
        <v>9.18</v>
      </c>
      <c r="L98">
        <v>61378.623</v>
      </c>
      <c r="M98">
        <v>44389.981</v>
      </c>
      <c r="N98">
        <v>34.31</v>
      </c>
      <c r="P98">
        <f t="shared" si="8"/>
        <v>4.9766611570246887E-3</v>
      </c>
      <c r="Q98">
        <f t="shared" si="9"/>
        <v>7.126587630691798E-4</v>
      </c>
      <c r="R98">
        <f t="shared" si="7"/>
        <v>2.6695669369191322E-2</v>
      </c>
      <c r="S98">
        <f t="shared" si="7"/>
        <v>2.5675161658425205E-2</v>
      </c>
      <c r="T98">
        <f t="shared" si="7"/>
        <v>2.9294539657233942E-2</v>
      </c>
      <c r="U98">
        <f t="shared" si="7"/>
        <v>5.7876414273281052E-2</v>
      </c>
      <c r="V98">
        <f t="shared" si="7"/>
        <v>4.3457723193198072E-2</v>
      </c>
      <c r="W98">
        <f t="shared" si="7"/>
        <v>0</v>
      </c>
      <c r="X98">
        <v>0.40525096512193182</v>
      </c>
      <c r="Y98">
        <f t="shared" si="11"/>
        <v>-1.6949152542372947E-2</v>
      </c>
      <c r="Z98">
        <f t="shared" si="11"/>
        <v>8.79120879120876E-3</v>
      </c>
      <c r="AA98">
        <f t="shared" si="11"/>
        <v>0</v>
      </c>
      <c r="AB98">
        <f t="shared" si="10"/>
        <v>0</v>
      </c>
      <c r="AC98">
        <v>0</v>
      </c>
    </row>
    <row r="99" spans="1:29" x14ac:dyDescent="0.3">
      <c r="A99">
        <v>1979</v>
      </c>
      <c r="B99" s="1">
        <v>29037</v>
      </c>
      <c r="C99">
        <v>1611.9</v>
      </c>
      <c r="D99">
        <v>545.6</v>
      </c>
      <c r="E99">
        <v>533.1</v>
      </c>
      <c r="F99">
        <v>257.3</v>
      </c>
      <c r="G99">
        <v>234.3</v>
      </c>
      <c r="H99">
        <v>52.7</v>
      </c>
      <c r="I99">
        <v>3.311567164</v>
      </c>
      <c r="J99">
        <v>5.7</v>
      </c>
      <c r="K99">
        <v>8.9499999999999993</v>
      </c>
      <c r="L99">
        <v>61378.623</v>
      </c>
      <c r="M99">
        <v>44389.981</v>
      </c>
      <c r="N99">
        <v>34.31</v>
      </c>
      <c r="P99">
        <f t="shared" si="8"/>
        <v>2.9085752066115328E-2</v>
      </c>
      <c r="Q99">
        <f t="shared" si="9"/>
        <v>1.215311988812949E-3</v>
      </c>
      <c r="R99">
        <f t="shared" si="7"/>
        <v>3.4861325115562503E-2</v>
      </c>
      <c r="S99">
        <f t="shared" si="7"/>
        <v>1.1681809753384176E-2</v>
      </c>
      <c r="T99">
        <f t="shared" si="7"/>
        <v>3.2139399806389246E-2</v>
      </c>
      <c r="U99">
        <f t="shared" si="7"/>
        <v>5.8412176059234877E-2</v>
      </c>
      <c r="V99">
        <f t="shared" si="7"/>
        <v>6.066093254866467E-2</v>
      </c>
      <c r="W99">
        <f t="shared" si="7"/>
        <v>0</v>
      </c>
      <c r="X99">
        <v>-4.7004560608694401E-2</v>
      </c>
      <c r="Y99">
        <f t="shared" si="11"/>
        <v>-1.7241379310344751E-2</v>
      </c>
      <c r="Z99">
        <f t="shared" si="11"/>
        <v>-2.5054466230936878E-2</v>
      </c>
      <c r="AA99">
        <f t="shared" si="11"/>
        <v>0</v>
      </c>
      <c r="AB99">
        <f t="shared" si="10"/>
        <v>0</v>
      </c>
      <c r="AC99">
        <v>0</v>
      </c>
    </row>
    <row r="100" spans="1:29" x14ac:dyDescent="0.3">
      <c r="A100">
        <v>1979</v>
      </c>
      <c r="B100" s="1">
        <v>29129</v>
      </c>
      <c r="C100">
        <v>1655</v>
      </c>
      <c r="D100">
        <v>547.9</v>
      </c>
      <c r="E100">
        <v>547.79999999999995</v>
      </c>
      <c r="F100">
        <v>280.5</v>
      </c>
      <c r="G100">
        <v>253.7</v>
      </c>
      <c r="H100">
        <v>52.7</v>
      </c>
      <c r="I100">
        <v>2.8442437919999999</v>
      </c>
      <c r="J100">
        <v>6</v>
      </c>
      <c r="K100">
        <v>10.3</v>
      </c>
      <c r="L100">
        <v>61378.623</v>
      </c>
      <c r="M100">
        <v>44389.981</v>
      </c>
      <c r="N100">
        <v>34.31</v>
      </c>
      <c r="P100">
        <f t="shared" si="8"/>
        <v>1.6758479338843214E-2</v>
      </c>
      <c r="Q100">
        <f t="shared" si="9"/>
        <v>7.1495441068245968E-4</v>
      </c>
      <c r="R100">
        <f t="shared" si="7"/>
        <v>2.6738631428748549E-2</v>
      </c>
      <c r="S100">
        <f t="shared" si="7"/>
        <v>4.2155425219940756E-3</v>
      </c>
      <c r="T100">
        <f t="shared" si="7"/>
        <v>2.7574563871693769E-2</v>
      </c>
      <c r="U100">
        <f t="shared" si="7"/>
        <v>9.0167120093276321E-2</v>
      </c>
      <c r="V100">
        <f t="shared" si="7"/>
        <v>8.2799829278702441E-2</v>
      </c>
      <c r="W100">
        <f t="shared" si="7"/>
        <v>0</v>
      </c>
      <c r="X100">
        <v>-0.14111849431298451</v>
      </c>
      <c r="Y100">
        <f t="shared" si="11"/>
        <v>5.2631578947368363E-2</v>
      </c>
      <c r="Z100">
        <f t="shared" si="11"/>
        <v>0.15083798882681587</v>
      </c>
      <c r="AA100">
        <f t="shared" si="11"/>
        <v>0</v>
      </c>
      <c r="AB100">
        <f t="shared" si="10"/>
        <v>0</v>
      </c>
      <c r="AC100">
        <v>0</v>
      </c>
    </row>
    <row r="101" spans="1:29" x14ac:dyDescent="0.3">
      <c r="A101">
        <v>1980</v>
      </c>
      <c r="B101" s="1">
        <v>29221</v>
      </c>
      <c r="C101">
        <v>1702.3</v>
      </c>
      <c r="D101">
        <v>554.6</v>
      </c>
      <c r="E101">
        <v>568.79999999999995</v>
      </c>
      <c r="F101">
        <v>304.3</v>
      </c>
      <c r="G101">
        <v>268.5</v>
      </c>
      <c r="H101">
        <v>52.8</v>
      </c>
      <c r="I101">
        <v>3.950834065</v>
      </c>
      <c r="J101">
        <v>6.3</v>
      </c>
      <c r="K101">
        <v>10.8</v>
      </c>
      <c r="L101">
        <v>63233.909</v>
      </c>
      <c r="M101">
        <v>44496.828999999998</v>
      </c>
      <c r="N101">
        <v>33.840000000000003</v>
      </c>
      <c r="P101">
        <f t="shared" si="8"/>
        <v>0.18443120661157089</v>
      </c>
      <c r="Q101">
        <f t="shared" si="9"/>
        <v>8.1681985378008362E-4</v>
      </c>
      <c r="R101">
        <f t="shared" si="7"/>
        <v>2.8580060422960685E-2</v>
      </c>
      <c r="S101">
        <f t="shared" si="7"/>
        <v>1.2228508851980457E-2</v>
      </c>
      <c r="T101">
        <f t="shared" si="7"/>
        <v>3.8335158817086601E-2</v>
      </c>
      <c r="U101">
        <f t="shared" ref="U101:W164" si="12">F101/F100-1</f>
        <v>8.4848484848484951E-2</v>
      </c>
      <c r="V101">
        <f t="shared" si="12"/>
        <v>5.8336618052818423E-2</v>
      </c>
      <c r="W101">
        <f t="shared" si="12"/>
        <v>1.8975332068309481E-3</v>
      </c>
      <c r="X101">
        <v>0.38906308809128975</v>
      </c>
      <c r="Y101">
        <f t="shared" si="11"/>
        <v>5.0000000000000044E-2</v>
      </c>
      <c r="Z101">
        <f t="shared" si="11"/>
        <v>4.8543689320388328E-2</v>
      </c>
      <c r="AA101">
        <f t="shared" si="11"/>
        <v>3.0226908153348386E-2</v>
      </c>
      <c r="AB101">
        <f t="shared" si="10"/>
        <v>2.4070296403144731E-3</v>
      </c>
      <c r="AC101">
        <v>-1.3698630136986245E-2</v>
      </c>
    </row>
    <row r="102" spans="1:29" x14ac:dyDescent="0.3">
      <c r="A102">
        <v>1980</v>
      </c>
      <c r="B102" s="1">
        <v>29312</v>
      </c>
      <c r="C102">
        <v>1704.7</v>
      </c>
      <c r="D102">
        <v>519.29999999999995</v>
      </c>
      <c r="E102">
        <v>588.5</v>
      </c>
      <c r="F102">
        <v>292.60000000000002</v>
      </c>
      <c r="G102">
        <v>277.39999999999998</v>
      </c>
      <c r="H102">
        <v>52.8</v>
      </c>
      <c r="I102">
        <v>3.673986486</v>
      </c>
      <c r="J102">
        <v>6.9</v>
      </c>
      <c r="K102">
        <v>11.47</v>
      </c>
      <c r="L102">
        <v>63233.909</v>
      </c>
      <c r="M102">
        <v>44496.828999999998</v>
      </c>
      <c r="N102">
        <v>33.840000000000003</v>
      </c>
      <c r="P102">
        <f t="shared" si="8"/>
        <v>1.0597766611570274</v>
      </c>
      <c r="Q102">
        <f t="shared" si="9"/>
        <v>1.9876974708850143E-6</v>
      </c>
      <c r="R102">
        <f t="shared" ref="R102:W165" si="13">C102/C101-1</f>
        <v>1.4098572519531949E-3</v>
      </c>
      <c r="S102">
        <f t="shared" si="13"/>
        <v>-6.3649477100613194E-2</v>
      </c>
      <c r="T102">
        <f t="shared" si="13"/>
        <v>3.4634317862165975E-2</v>
      </c>
      <c r="U102">
        <f t="shared" si="12"/>
        <v>-3.8448899112717649E-2</v>
      </c>
      <c r="V102">
        <f t="shared" si="12"/>
        <v>3.3147113594040878E-2</v>
      </c>
      <c r="W102">
        <f t="shared" si="12"/>
        <v>0</v>
      </c>
      <c r="X102">
        <v>-7.0073198328566066E-2</v>
      </c>
      <c r="Y102">
        <f t="shared" si="11"/>
        <v>9.5238095238095344E-2</v>
      </c>
      <c r="Z102">
        <f t="shared" si="11"/>
        <v>6.2037037037037113E-2</v>
      </c>
      <c r="AA102">
        <f t="shared" si="11"/>
        <v>0</v>
      </c>
      <c r="AB102">
        <f t="shared" si="10"/>
        <v>0</v>
      </c>
      <c r="AC102">
        <v>0</v>
      </c>
    </row>
    <row r="103" spans="1:29" x14ac:dyDescent="0.3">
      <c r="A103">
        <v>1980</v>
      </c>
      <c r="B103" s="1">
        <v>29403</v>
      </c>
      <c r="C103">
        <v>1763.8</v>
      </c>
      <c r="D103">
        <v>495.1</v>
      </c>
      <c r="E103">
        <v>592.20000000000005</v>
      </c>
      <c r="F103">
        <v>279.2</v>
      </c>
      <c r="G103">
        <v>284.7</v>
      </c>
      <c r="H103">
        <v>52.8</v>
      </c>
      <c r="I103">
        <v>1.83299389</v>
      </c>
      <c r="J103">
        <v>7.8</v>
      </c>
      <c r="K103">
        <v>10.25</v>
      </c>
      <c r="L103">
        <v>63233.909</v>
      </c>
      <c r="M103">
        <v>44496.828999999998</v>
      </c>
      <c r="N103">
        <v>33.840000000000003</v>
      </c>
      <c r="P103">
        <f t="shared" si="8"/>
        <v>3.7227948429752096</v>
      </c>
      <c r="Q103">
        <f t="shared" si="9"/>
        <v>1.2019296242144035E-3</v>
      </c>
      <c r="R103">
        <f t="shared" si="13"/>
        <v>3.4668856690326599E-2</v>
      </c>
      <c r="S103">
        <f t="shared" si="13"/>
        <v>-4.6601193914885264E-2</v>
      </c>
      <c r="T103">
        <f t="shared" si="13"/>
        <v>6.2871707731522175E-3</v>
      </c>
      <c r="U103">
        <f t="shared" si="12"/>
        <v>-4.5796308954203835E-2</v>
      </c>
      <c r="V103">
        <f t="shared" si="12"/>
        <v>2.6315789473684292E-2</v>
      </c>
      <c r="W103">
        <f t="shared" si="12"/>
        <v>0</v>
      </c>
      <c r="X103">
        <v>-0.50108855952933951</v>
      </c>
      <c r="Y103">
        <f t="shared" si="11"/>
        <v>0.13043478260869557</v>
      </c>
      <c r="Z103">
        <f t="shared" si="11"/>
        <v>-0.10636442894507414</v>
      </c>
      <c r="AA103">
        <f t="shared" si="11"/>
        <v>0</v>
      </c>
      <c r="AB103">
        <f t="shared" si="10"/>
        <v>0</v>
      </c>
      <c r="AC103">
        <v>0</v>
      </c>
    </row>
    <row r="104" spans="1:29" x14ac:dyDescent="0.3">
      <c r="A104">
        <v>1980</v>
      </c>
      <c r="B104" s="1">
        <v>29495</v>
      </c>
      <c r="C104">
        <v>1831.9</v>
      </c>
      <c r="D104">
        <v>551.5</v>
      </c>
      <c r="E104">
        <v>608.9</v>
      </c>
      <c r="F104">
        <v>299.2</v>
      </c>
      <c r="G104">
        <v>292.5</v>
      </c>
      <c r="H104">
        <v>52.8</v>
      </c>
      <c r="I104">
        <v>2.64</v>
      </c>
      <c r="J104">
        <v>7.5</v>
      </c>
      <c r="K104">
        <v>11.75</v>
      </c>
      <c r="L104">
        <v>63233.909</v>
      </c>
      <c r="M104">
        <v>44496.828999999998</v>
      </c>
      <c r="N104">
        <v>33.840000000000003</v>
      </c>
      <c r="P104">
        <f t="shared" si="8"/>
        <v>2.6551221157024822</v>
      </c>
      <c r="Q104">
        <f t="shared" si="9"/>
        <v>1.4907181778417797E-3</v>
      </c>
      <c r="R104">
        <f t="shared" si="13"/>
        <v>3.8609819707449811E-2</v>
      </c>
      <c r="S104">
        <f t="shared" si="13"/>
        <v>0.11391638052918607</v>
      </c>
      <c r="T104">
        <f t="shared" si="13"/>
        <v>2.8199932455251542E-2</v>
      </c>
      <c r="U104">
        <f t="shared" si="12"/>
        <v>7.1633237822349649E-2</v>
      </c>
      <c r="V104">
        <f t="shared" si="12"/>
        <v>2.7397260273972712E-2</v>
      </c>
      <c r="W104">
        <f t="shared" si="12"/>
        <v>0</v>
      </c>
      <c r="X104">
        <v>0.44026666668266978</v>
      </c>
      <c r="Y104">
        <f t="shared" si="11"/>
        <v>-3.8461538461538436E-2</v>
      </c>
      <c r="Z104">
        <f t="shared" si="11"/>
        <v>0.14634146341463405</v>
      </c>
      <c r="AA104">
        <f t="shared" si="11"/>
        <v>0</v>
      </c>
      <c r="AB104">
        <f t="shared" si="10"/>
        <v>0</v>
      </c>
      <c r="AC104">
        <v>0</v>
      </c>
    </row>
    <row r="105" spans="1:29" x14ac:dyDescent="0.3">
      <c r="A105">
        <v>1981</v>
      </c>
      <c r="B105" s="1">
        <v>29587</v>
      </c>
      <c r="C105">
        <v>1885.7</v>
      </c>
      <c r="D105">
        <v>619.4</v>
      </c>
      <c r="E105">
        <v>633.4</v>
      </c>
      <c r="F105">
        <v>319.7</v>
      </c>
      <c r="G105">
        <v>305.5</v>
      </c>
      <c r="H105">
        <v>54.3</v>
      </c>
      <c r="I105">
        <v>2.6500389709999999</v>
      </c>
      <c r="J105">
        <v>7.5</v>
      </c>
      <c r="K105">
        <v>12.57</v>
      </c>
      <c r="L105">
        <v>65294.951000000001</v>
      </c>
      <c r="M105">
        <v>44493.233999999997</v>
      </c>
      <c r="N105">
        <v>34.33</v>
      </c>
      <c r="P105">
        <f t="shared" si="8"/>
        <v>2.6551221157024822</v>
      </c>
      <c r="Q105">
        <f t="shared" si="9"/>
        <v>8.6250381761578902E-4</v>
      </c>
      <c r="R105">
        <f t="shared" si="13"/>
        <v>2.9368415306512352E-2</v>
      </c>
      <c r="S105">
        <f t="shared" si="13"/>
        <v>0.12311876699909341</v>
      </c>
      <c r="T105">
        <f t="shared" si="13"/>
        <v>4.0236492034816829E-2</v>
      </c>
      <c r="U105">
        <f t="shared" si="12"/>
        <v>6.8516042780748743E-2</v>
      </c>
      <c r="V105">
        <f t="shared" si="12"/>
        <v>4.4444444444444509E-2</v>
      </c>
      <c r="W105">
        <f t="shared" si="12"/>
        <v>2.8409090909090828E-2</v>
      </c>
      <c r="X105">
        <v>3.802640530302881E-3</v>
      </c>
      <c r="Y105">
        <f t="shared" si="11"/>
        <v>0</v>
      </c>
      <c r="Z105">
        <f t="shared" si="11"/>
        <v>6.9787234042553159E-2</v>
      </c>
      <c r="AA105">
        <f t="shared" si="11"/>
        <v>3.2593936269225354E-2</v>
      </c>
      <c r="AB105">
        <f t="shared" si="10"/>
        <v>-8.0792273984275909E-5</v>
      </c>
      <c r="AC105">
        <v>1.4479905437352114E-2</v>
      </c>
    </row>
    <row r="106" spans="1:29" x14ac:dyDescent="0.3">
      <c r="A106">
        <v>1981</v>
      </c>
      <c r="B106" s="1">
        <v>29677</v>
      </c>
      <c r="C106">
        <v>1917.5</v>
      </c>
      <c r="D106">
        <v>609.79999999999995</v>
      </c>
      <c r="E106">
        <v>648.70000000000005</v>
      </c>
      <c r="F106">
        <v>322</v>
      </c>
      <c r="G106">
        <v>308.5</v>
      </c>
      <c r="H106">
        <v>54.3</v>
      </c>
      <c r="I106">
        <v>2.3158694</v>
      </c>
      <c r="J106">
        <v>7.2</v>
      </c>
      <c r="K106">
        <v>13.68</v>
      </c>
      <c r="L106">
        <v>65294.951000000001</v>
      </c>
      <c r="M106">
        <v>44493.233999999997</v>
      </c>
      <c r="N106">
        <v>34.33</v>
      </c>
      <c r="P106">
        <f t="shared" si="8"/>
        <v>1.7674493884297551</v>
      </c>
      <c r="Q106">
        <f t="shared" si="9"/>
        <v>2.8438654027561073E-4</v>
      </c>
      <c r="R106">
        <f t="shared" si="13"/>
        <v>1.686376411942514E-2</v>
      </c>
      <c r="S106">
        <f t="shared" si="13"/>
        <v>-1.5498869874071675E-2</v>
      </c>
      <c r="T106">
        <f t="shared" si="13"/>
        <v>2.4155352068203406E-2</v>
      </c>
      <c r="U106">
        <f t="shared" si="12"/>
        <v>7.194244604316502E-3</v>
      </c>
      <c r="V106">
        <f t="shared" si="12"/>
        <v>9.8199672667758087E-3</v>
      </c>
      <c r="W106">
        <f t="shared" si="12"/>
        <v>0</v>
      </c>
      <c r="X106">
        <v>-0.12609987047620663</v>
      </c>
      <c r="Y106">
        <f t="shared" si="11"/>
        <v>-3.9999999999999925E-2</v>
      </c>
      <c r="Z106">
        <f t="shared" si="11"/>
        <v>8.8305489260143144E-2</v>
      </c>
      <c r="AA106">
        <f t="shared" si="11"/>
        <v>0</v>
      </c>
      <c r="AB106">
        <f t="shared" si="10"/>
        <v>0</v>
      </c>
      <c r="AC106">
        <v>0</v>
      </c>
    </row>
    <row r="107" spans="1:29" x14ac:dyDescent="0.3">
      <c r="A107">
        <v>1981</v>
      </c>
      <c r="B107" s="1">
        <v>29768</v>
      </c>
      <c r="C107">
        <v>1958.1</v>
      </c>
      <c r="D107">
        <v>652.29999999999995</v>
      </c>
      <c r="E107">
        <v>657.8</v>
      </c>
      <c r="F107">
        <v>309.89999999999998</v>
      </c>
      <c r="G107">
        <v>302.3</v>
      </c>
      <c r="H107">
        <v>54.3</v>
      </c>
      <c r="I107">
        <v>2.820037106</v>
      </c>
      <c r="J107">
        <v>7.2</v>
      </c>
      <c r="K107">
        <v>14.28</v>
      </c>
      <c r="L107">
        <v>65294.951000000001</v>
      </c>
      <c r="M107">
        <v>44493.233999999997</v>
      </c>
      <c r="N107">
        <v>34.33</v>
      </c>
      <c r="P107">
        <f t="shared" si="8"/>
        <v>1.7674493884297551</v>
      </c>
      <c r="Q107">
        <f t="shared" si="9"/>
        <v>4.4831298902410315E-4</v>
      </c>
      <c r="R107">
        <f t="shared" si="13"/>
        <v>2.1173402868318147E-2</v>
      </c>
      <c r="S107">
        <f t="shared" si="13"/>
        <v>6.9694981961298863E-2</v>
      </c>
      <c r="T107">
        <f t="shared" si="13"/>
        <v>1.4028056112224352E-2</v>
      </c>
      <c r="U107">
        <f t="shared" si="12"/>
        <v>-3.7577639751552816E-2</v>
      </c>
      <c r="V107">
        <f t="shared" si="12"/>
        <v>-2.0097244732576902E-2</v>
      </c>
      <c r="W107">
        <f t="shared" si="12"/>
        <v>0</v>
      </c>
      <c r="X107">
        <v>0.21770126847394766</v>
      </c>
      <c r="Y107">
        <f t="shared" si="11"/>
        <v>0</v>
      </c>
      <c r="Z107">
        <f t="shared" si="11"/>
        <v>4.3859649122806932E-2</v>
      </c>
      <c r="AA107">
        <f t="shared" si="11"/>
        <v>0</v>
      </c>
      <c r="AB107">
        <f t="shared" si="10"/>
        <v>0</v>
      </c>
      <c r="AC107">
        <v>0</v>
      </c>
    </row>
    <row r="108" spans="1:29" x14ac:dyDescent="0.3">
      <c r="A108">
        <v>1981</v>
      </c>
      <c r="B108" s="1">
        <v>29860</v>
      </c>
      <c r="C108">
        <v>1974.4</v>
      </c>
      <c r="D108">
        <v>643.4</v>
      </c>
      <c r="E108">
        <v>677.7</v>
      </c>
      <c r="F108">
        <v>319.39999999999998</v>
      </c>
      <c r="G108">
        <v>304.7</v>
      </c>
      <c r="H108">
        <v>54.3</v>
      </c>
      <c r="I108">
        <v>1.443522194</v>
      </c>
      <c r="J108">
        <v>7.9</v>
      </c>
      <c r="K108">
        <v>15.15</v>
      </c>
      <c r="L108">
        <v>65294.951000000001</v>
      </c>
      <c r="M108">
        <v>44493.233999999997</v>
      </c>
      <c r="N108">
        <v>34.33</v>
      </c>
      <c r="P108">
        <f t="shared" si="8"/>
        <v>4.1186857520661206</v>
      </c>
      <c r="Q108">
        <f t="shared" si="9"/>
        <v>6.9295570400703592E-5</v>
      </c>
      <c r="R108">
        <f t="shared" si="13"/>
        <v>8.3243960982586351E-3</v>
      </c>
      <c r="S108">
        <f t="shared" si="13"/>
        <v>-1.36440288210945E-2</v>
      </c>
      <c r="T108">
        <f t="shared" si="13"/>
        <v>3.0252356339312891E-2</v>
      </c>
      <c r="U108">
        <f t="shared" si="12"/>
        <v>3.0655050016134222E-2</v>
      </c>
      <c r="V108">
        <f t="shared" si="12"/>
        <v>7.9391333112801554E-3</v>
      </c>
      <c r="W108">
        <f t="shared" si="12"/>
        <v>0</v>
      </c>
      <c r="X108">
        <v>-0.48811943256749468</v>
      </c>
      <c r="Y108">
        <f t="shared" si="11"/>
        <v>9.7222222222222321E-2</v>
      </c>
      <c r="Z108">
        <f t="shared" si="11"/>
        <v>6.0924369747899165E-2</v>
      </c>
      <c r="AA108">
        <f t="shared" si="11"/>
        <v>0</v>
      </c>
      <c r="AB108">
        <f t="shared" si="10"/>
        <v>0</v>
      </c>
      <c r="AC108">
        <v>0</v>
      </c>
    </row>
    <row r="109" spans="1:29" x14ac:dyDescent="0.3">
      <c r="A109">
        <v>1982</v>
      </c>
      <c r="B109" s="1">
        <v>29952</v>
      </c>
      <c r="C109">
        <v>2014.2</v>
      </c>
      <c r="D109">
        <v>588.29999999999995</v>
      </c>
      <c r="E109">
        <v>688.1</v>
      </c>
      <c r="F109">
        <v>309.5</v>
      </c>
      <c r="G109">
        <v>293.2</v>
      </c>
      <c r="H109">
        <v>51</v>
      </c>
      <c r="I109">
        <v>0.81821415900000005</v>
      </c>
      <c r="J109">
        <v>8.6</v>
      </c>
      <c r="K109">
        <v>14.59</v>
      </c>
      <c r="L109">
        <v>67447.722999999998</v>
      </c>
      <c r="M109">
        <v>44455.108999999997</v>
      </c>
      <c r="N109">
        <v>34.6</v>
      </c>
      <c r="P109">
        <f t="shared" si="8"/>
        <v>7.4499221157024822</v>
      </c>
      <c r="Q109">
        <f t="shared" si="9"/>
        <v>4.0634587878819912E-4</v>
      </c>
      <c r="R109">
        <f t="shared" si="13"/>
        <v>2.0158022690437649E-2</v>
      </c>
      <c r="S109">
        <f t="shared" si="13"/>
        <v>-8.5638793907367172E-2</v>
      </c>
      <c r="T109">
        <f t="shared" si="13"/>
        <v>1.5346023314150692E-2</v>
      </c>
      <c r="U109">
        <f t="shared" si="12"/>
        <v>-3.0995616781465229E-2</v>
      </c>
      <c r="V109">
        <f t="shared" si="12"/>
        <v>-3.7742041352149647E-2</v>
      </c>
      <c r="W109">
        <f t="shared" si="12"/>
        <v>-6.0773480662983381E-2</v>
      </c>
      <c r="X109">
        <v>-0.43318214129238386</v>
      </c>
      <c r="Y109">
        <f t="shared" si="11"/>
        <v>8.8607594936708667E-2</v>
      </c>
      <c r="Z109">
        <f t="shared" si="11"/>
        <v>-3.6963696369637034E-2</v>
      </c>
      <c r="AA109">
        <f t="shared" si="11"/>
        <v>3.2969961184288188E-2</v>
      </c>
      <c r="AB109">
        <f t="shared" si="10"/>
        <v>-8.5687185606697636E-4</v>
      </c>
      <c r="AC109">
        <v>7.8648412467230422E-3</v>
      </c>
    </row>
    <row r="110" spans="1:29" x14ac:dyDescent="0.3">
      <c r="A110">
        <v>1982</v>
      </c>
      <c r="B110" s="1">
        <v>30042</v>
      </c>
      <c r="C110">
        <v>2039.6</v>
      </c>
      <c r="D110">
        <v>593.6</v>
      </c>
      <c r="E110">
        <v>703.1</v>
      </c>
      <c r="F110">
        <v>299.10000000000002</v>
      </c>
      <c r="G110">
        <v>294.7</v>
      </c>
      <c r="H110">
        <v>51</v>
      </c>
      <c r="I110">
        <v>1.5172900490000001</v>
      </c>
      <c r="J110">
        <v>9.3000000000000007</v>
      </c>
      <c r="K110">
        <v>13.87</v>
      </c>
      <c r="L110">
        <v>67447.722999999998</v>
      </c>
      <c r="M110">
        <v>44455.108999999997</v>
      </c>
      <c r="N110">
        <v>34.6</v>
      </c>
      <c r="P110">
        <f t="shared" si="8"/>
        <v>11.761158479338855</v>
      </c>
      <c r="Q110">
        <f t="shared" si="9"/>
        <v>1.5902384500884436E-4</v>
      </c>
      <c r="R110">
        <f t="shared" si="13"/>
        <v>1.261046569357549E-2</v>
      </c>
      <c r="S110">
        <f t="shared" si="13"/>
        <v>9.009009009009139E-3</v>
      </c>
      <c r="T110">
        <f t="shared" si="13"/>
        <v>2.1799157099258837E-2</v>
      </c>
      <c r="U110">
        <f t="shared" si="12"/>
        <v>-3.3602584814216407E-2</v>
      </c>
      <c r="V110">
        <f t="shared" si="12"/>
        <v>5.1159618008185248E-3</v>
      </c>
      <c r="W110">
        <f t="shared" si="12"/>
        <v>0</v>
      </c>
      <c r="X110">
        <v>0.85439231564312257</v>
      </c>
      <c r="Y110">
        <f t="shared" si="11"/>
        <v>8.1395348837209447E-2</v>
      </c>
      <c r="Z110">
        <f t="shared" si="11"/>
        <v>-4.9348869088416736E-2</v>
      </c>
      <c r="AA110">
        <f t="shared" si="11"/>
        <v>0</v>
      </c>
      <c r="AB110">
        <f t="shared" si="10"/>
        <v>0</v>
      </c>
      <c r="AC110">
        <v>0</v>
      </c>
    </row>
    <row r="111" spans="1:29" x14ac:dyDescent="0.3">
      <c r="A111">
        <v>1982</v>
      </c>
      <c r="B111" s="1">
        <v>30133</v>
      </c>
      <c r="C111">
        <v>2085.6999999999998</v>
      </c>
      <c r="D111">
        <v>593</v>
      </c>
      <c r="E111">
        <v>717.3</v>
      </c>
      <c r="F111">
        <v>309.3</v>
      </c>
      <c r="G111">
        <v>279.60000000000002</v>
      </c>
      <c r="H111">
        <v>51</v>
      </c>
      <c r="I111">
        <v>1.876955162</v>
      </c>
      <c r="J111">
        <v>9.8000000000000007</v>
      </c>
      <c r="K111">
        <v>13.95</v>
      </c>
      <c r="L111">
        <v>67447.722999999998</v>
      </c>
      <c r="M111">
        <v>44455.108999999997</v>
      </c>
      <c r="N111">
        <v>34.6</v>
      </c>
      <c r="P111">
        <f t="shared" si="8"/>
        <v>15.440613024793402</v>
      </c>
      <c r="Q111">
        <f t="shared" si="9"/>
        <v>5.1087169859491898E-4</v>
      </c>
      <c r="R111">
        <f t="shared" si="13"/>
        <v>2.2602471072759256E-2</v>
      </c>
      <c r="S111">
        <f t="shared" si="13"/>
        <v>-1.0107816711590889E-3</v>
      </c>
      <c r="T111">
        <f t="shared" si="13"/>
        <v>2.0196273645284979E-2</v>
      </c>
      <c r="U111">
        <f t="shared" si="12"/>
        <v>3.4102306920762215E-2</v>
      </c>
      <c r="V111">
        <f t="shared" si="12"/>
        <v>-5.1238547675602208E-2</v>
      </c>
      <c r="W111">
        <f t="shared" si="12"/>
        <v>0</v>
      </c>
      <c r="X111">
        <v>0.23704440244437408</v>
      </c>
      <c r="Y111">
        <f t="shared" si="11"/>
        <v>5.3763440860215006E-2</v>
      </c>
      <c r="Z111">
        <f t="shared" si="11"/>
        <v>5.7678442682047582E-3</v>
      </c>
      <c r="AA111">
        <f t="shared" si="11"/>
        <v>0</v>
      </c>
      <c r="AB111">
        <f t="shared" si="10"/>
        <v>0</v>
      </c>
      <c r="AC111">
        <v>0</v>
      </c>
    </row>
    <row r="112" spans="1:29" x14ac:dyDescent="0.3">
      <c r="A112">
        <v>1982</v>
      </c>
      <c r="B112" s="1">
        <v>30225</v>
      </c>
      <c r="C112">
        <v>2145.6</v>
      </c>
      <c r="D112">
        <v>549.20000000000005</v>
      </c>
      <c r="E112">
        <v>737.4</v>
      </c>
      <c r="F112">
        <v>294.89999999999998</v>
      </c>
      <c r="G112">
        <v>265.3</v>
      </c>
      <c r="H112">
        <v>51</v>
      </c>
      <c r="I112">
        <v>0.238826339</v>
      </c>
      <c r="J112">
        <v>10.4</v>
      </c>
      <c r="K112">
        <v>10.91</v>
      </c>
      <c r="L112">
        <v>67447.722999999998</v>
      </c>
      <c r="M112">
        <v>44455.108999999997</v>
      </c>
      <c r="N112">
        <v>34.6</v>
      </c>
      <c r="P112">
        <f t="shared" si="8"/>
        <v>20.515958479338856</v>
      </c>
      <c r="Q112">
        <f t="shared" si="9"/>
        <v>8.2480248834217748E-4</v>
      </c>
      <c r="R112">
        <f t="shared" si="13"/>
        <v>2.8719374790238339E-2</v>
      </c>
      <c r="S112">
        <f t="shared" si="13"/>
        <v>-7.3861720067453507E-2</v>
      </c>
      <c r="T112">
        <f t="shared" si="13"/>
        <v>2.8021748222501142E-2</v>
      </c>
      <c r="U112">
        <f t="shared" si="12"/>
        <v>-4.6556741028128124E-2</v>
      </c>
      <c r="V112">
        <f t="shared" si="12"/>
        <v>-5.1144492131616648E-2</v>
      </c>
      <c r="W112">
        <f t="shared" si="12"/>
        <v>0</v>
      </c>
      <c r="X112">
        <v>-0.87275863385808461</v>
      </c>
      <c r="Y112">
        <f t="shared" si="11"/>
        <v>6.1224489795918435E-2</v>
      </c>
      <c r="Z112">
        <f t="shared" si="11"/>
        <v>-0.21792114695340492</v>
      </c>
      <c r="AA112">
        <f t="shared" si="11"/>
        <v>0</v>
      </c>
      <c r="AB112">
        <f t="shared" si="10"/>
        <v>0</v>
      </c>
      <c r="AC112">
        <v>0</v>
      </c>
    </row>
    <row r="113" spans="1:29" x14ac:dyDescent="0.3">
      <c r="A113">
        <v>1983</v>
      </c>
      <c r="B113" s="1">
        <v>30317</v>
      </c>
      <c r="C113">
        <v>2184.6</v>
      </c>
      <c r="D113">
        <v>565.5</v>
      </c>
      <c r="E113">
        <v>747.9</v>
      </c>
      <c r="F113">
        <v>295.3</v>
      </c>
      <c r="G113">
        <v>270.7</v>
      </c>
      <c r="H113">
        <v>53.5</v>
      </c>
      <c r="I113">
        <v>-6.8073518999999999E-2</v>
      </c>
      <c r="J113">
        <v>10.4</v>
      </c>
      <c r="K113">
        <v>10.46</v>
      </c>
      <c r="L113">
        <v>69475.145000000004</v>
      </c>
      <c r="M113">
        <v>44467.207999999999</v>
      </c>
      <c r="N113">
        <v>35.36</v>
      </c>
      <c r="P113">
        <f t="shared" si="8"/>
        <v>20.515958479338856</v>
      </c>
      <c r="Q113">
        <f t="shared" si="9"/>
        <v>3.3039365093664238E-4</v>
      </c>
      <c r="R113">
        <f t="shared" si="13"/>
        <v>1.8176733780760568E-2</v>
      </c>
      <c r="S113">
        <f t="shared" si="13"/>
        <v>2.9679533867443375E-2</v>
      </c>
      <c r="T113">
        <f t="shared" si="13"/>
        <v>1.4239218877135862E-2</v>
      </c>
      <c r="U113">
        <f t="shared" si="12"/>
        <v>1.3563919972874316E-3</v>
      </c>
      <c r="V113">
        <f t="shared" si="12"/>
        <v>2.0354315868827744E-2</v>
      </c>
      <c r="W113">
        <f t="shared" si="12"/>
        <v>4.9019607843137303E-2</v>
      </c>
      <c r="X113">
        <v>-1.2850335490006402</v>
      </c>
      <c r="Y113">
        <f t="shared" si="11"/>
        <v>0</v>
      </c>
      <c r="Z113">
        <f t="shared" si="11"/>
        <v>-4.1246562786434349E-2</v>
      </c>
      <c r="AA113">
        <f t="shared" si="11"/>
        <v>3.005916152276944E-2</v>
      </c>
      <c r="AB113">
        <f t="shared" si="10"/>
        <v>2.721621940011687E-4</v>
      </c>
      <c r="AC113">
        <v>2.1965317919075078E-2</v>
      </c>
    </row>
    <row r="114" spans="1:29" x14ac:dyDescent="0.3">
      <c r="A114">
        <v>1983</v>
      </c>
      <c r="B114" s="1">
        <v>30407</v>
      </c>
      <c r="C114">
        <v>2249.4</v>
      </c>
      <c r="D114">
        <v>613.79999999999995</v>
      </c>
      <c r="E114">
        <v>761.1</v>
      </c>
      <c r="F114">
        <v>317.89999999999998</v>
      </c>
      <c r="G114">
        <v>272.5</v>
      </c>
      <c r="H114">
        <v>53.5</v>
      </c>
      <c r="I114">
        <v>1.2602179840000001</v>
      </c>
      <c r="J114">
        <v>10.199999999999999</v>
      </c>
      <c r="K114">
        <v>10.4</v>
      </c>
      <c r="L114">
        <v>69475.145000000004</v>
      </c>
      <c r="M114">
        <v>44467.207999999999</v>
      </c>
      <c r="N114">
        <v>35.36</v>
      </c>
      <c r="P114">
        <f t="shared" si="8"/>
        <v>18.744176661157027</v>
      </c>
      <c r="Q114">
        <f t="shared" si="9"/>
        <v>8.7984496504118419E-4</v>
      </c>
      <c r="R114">
        <f t="shared" si="13"/>
        <v>2.9662180719582709E-2</v>
      </c>
      <c r="S114">
        <f t="shared" si="13"/>
        <v>8.5411140583554257E-2</v>
      </c>
      <c r="T114">
        <f t="shared" si="13"/>
        <v>1.7649418371440184E-2</v>
      </c>
      <c r="U114">
        <f t="shared" si="12"/>
        <v>7.6532339993227172E-2</v>
      </c>
      <c r="V114">
        <f t="shared" si="12"/>
        <v>6.6494274104174078E-3</v>
      </c>
      <c r="W114">
        <f t="shared" si="12"/>
        <v>0</v>
      </c>
      <c r="X114">
        <v>-19.51260229399923</v>
      </c>
      <c r="Y114">
        <f t="shared" si="11"/>
        <v>-1.9230769230769384E-2</v>
      </c>
      <c r="Z114">
        <f t="shared" si="11"/>
        <v>-5.7361376673040754E-3</v>
      </c>
      <c r="AA114">
        <f t="shared" si="11"/>
        <v>0</v>
      </c>
      <c r="AB114">
        <f t="shared" si="10"/>
        <v>0</v>
      </c>
      <c r="AC114">
        <v>0</v>
      </c>
    </row>
    <row r="115" spans="1:29" x14ac:dyDescent="0.3">
      <c r="A115">
        <v>1983</v>
      </c>
      <c r="B115" s="1">
        <v>30498</v>
      </c>
      <c r="C115">
        <v>2319.9</v>
      </c>
      <c r="D115">
        <v>652.29999999999995</v>
      </c>
      <c r="E115">
        <v>782.2</v>
      </c>
      <c r="F115">
        <v>343.4</v>
      </c>
      <c r="G115">
        <v>278.2</v>
      </c>
      <c r="H115">
        <v>53.5</v>
      </c>
      <c r="I115">
        <v>1.1772620250000001</v>
      </c>
      <c r="J115">
        <v>9.4</v>
      </c>
      <c r="K115">
        <v>11.38</v>
      </c>
      <c r="L115">
        <v>69475.145000000004</v>
      </c>
      <c r="M115">
        <v>44467.207999999999</v>
      </c>
      <c r="N115">
        <v>35.36</v>
      </c>
      <c r="P115">
        <f t="shared" si="8"/>
        <v>12.457049388429761</v>
      </c>
      <c r="Q115">
        <f t="shared" si="9"/>
        <v>9.8230160211301557E-4</v>
      </c>
      <c r="R115">
        <f t="shared" si="13"/>
        <v>3.1341691117631409E-2</v>
      </c>
      <c r="S115">
        <f t="shared" si="13"/>
        <v>6.2724014336917655E-2</v>
      </c>
      <c r="T115">
        <f t="shared" si="13"/>
        <v>2.7723032453028651E-2</v>
      </c>
      <c r="U115">
        <f t="shared" si="12"/>
        <v>8.0213903743315607E-2</v>
      </c>
      <c r="V115">
        <f t="shared" si="12"/>
        <v>2.0917431192660541E-2</v>
      </c>
      <c r="W115">
        <f t="shared" si="12"/>
        <v>0</v>
      </c>
      <c r="X115">
        <v>-6.5826674474754987E-2</v>
      </c>
      <c r="Y115">
        <f t="shared" si="11"/>
        <v>-7.8431372549019551E-2</v>
      </c>
      <c r="Z115">
        <f t="shared" si="11"/>
        <v>9.423076923076934E-2</v>
      </c>
      <c r="AA115">
        <f t="shared" si="11"/>
        <v>0</v>
      </c>
      <c r="AB115">
        <f t="shared" si="10"/>
        <v>0</v>
      </c>
      <c r="AC115">
        <v>0</v>
      </c>
    </row>
    <row r="116" spans="1:29" x14ac:dyDescent="0.3">
      <c r="A116">
        <v>1983</v>
      </c>
      <c r="B116" s="1">
        <v>30590</v>
      </c>
      <c r="C116">
        <v>2372.5</v>
      </c>
      <c r="D116">
        <v>718.5</v>
      </c>
      <c r="E116">
        <v>775.1</v>
      </c>
      <c r="F116">
        <v>358</v>
      </c>
      <c r="G116">
        <v>286.60000000000002</v>
      </c>
      <c r="H116">
        <v>53.5</v>
      </c>
      <c r="I116">
        <v>0.89760638299999995</v>
      </c>
      <c r="J116">
        <v>8.8000000000000007</v>
      </c>
      <c r="K116">
        <v>11.54</v>
      </c>
      <c r="L116">
        <v>69475.145000000004</v>
      </c>
      <c r="M116">
        <v>44467.207999999999</v>
      </c>
      <c r="N116">
        <v>35.36</v>
      </c>
      <c r="P116">
        <f t="shared" si="8"/>
        <v>8.5817039338843077</v>
      </c>
      <c r="Q116">
        <f t="shared" si="9"/>
        <v>5.1408266372159712E-4</v>
      </c>
      <c r="R116">
        <f t="shared" si="13"/>
        <v>2.2673391094443662E-2</v>
      </c>
      <c r="S116">
        <f t="shared" si="13"/>
        <v>0.10148704583780477</v>
      </c>
      <c r="T116">
        <f t="shared" si="13"/>
        <v>-9.0769624137049254E-3</v>
      </c>
      <c r="U116">
        <f t="shared" si="12"/>
        <v>4.2516016307513116E-2</v>
      </c>
      <c r="V116">
        <f t="shared" si="12"/>
        <v>3.0194104960460155E-2</v>
      </c>
      <c r="W116">
        <f t="shared" si="12"/>
        <v>0</v>
      </c>
      <c r="X116">
        <v>-0.23754749245394213</v>
      </c>
      <c r="Y116">
        <f t="shared" si="11"/>
        <v>-6.3829787234042534E-2</v>
      </c>
      <c r="Z116">
        <f t="shared" si="11"/>
        <v>1.4059753954305698E-2</v>
      </c>
      <c r="AA116">
        <f t="shared" si="11"/>
        <v>0</v>
      </c>
      <c r="AB116">
        <f t="shared" si="10"/>
        <v>0</v>
      </c>
      <c r="AC116">
        <v>0</v>
      </c>
    </row>
    <row r="117" spans="1:29" x14ac:dyDescent="0.3">
      <c r="A117">
        <v>1984</v>
      </c>
      <c r="B117" s="1">
        <v>30682</v>
      </c>
      <c r="C117">
        <v>2418.1999999999998</v>
      </c>
      <c r="D117">
        <v>790.9</v>
      </c>
      <c r="E117">
        <v>794</v>
      </c>
      <c r="F117">
        <v>388</v>
      </c>
      <c r="G117">
        <v>293</v>
      </c>
      <c r="H117">
        <v>51</v>
      </c>
      <c r="I117">
        <v>1.1202635910000001</v>
      </c>
      <c r="J117">
        <v>8</v>
      </c>
      <c r="K117">
        <v>11.67</v>
      </c>
      <c r="L117">
        <v>71464.784</v>
      </c>
      <c r="M117">
        <v>44539.417000000001</v>
      </c>
      <c r="N117">
        <v>36.49</v>
      </c>
      <c r="P117">
        <f t="shared" si="8"/>
        <v>4.5345766611570291</v>
      </c>
      <c r="Q117">
        <f t="shared" si="9"/>
        <v>3.7103933928564985E-4</v>
      </c>
      <c r="R117">
        <f t="shared" si="13"/>
        <v>1.9262381454162147E-2</v>
      </c>
      <c r="S117">
        <f t="shared" si="13"/>
        <v>0.10076548364648574</v>
      </c>
      <c r="T117">
        <f t="shared" si="13"/>
        <v>2.4383950458005454E-2</v>
      </c>
      <c r="U117">
        <f t="shared" si="12"/>
        <v>8.3798882681564324E-2</v>
      </c>
      <c r="V117">
        <f t="shared" si="12"/>
        <v>2.2330774598743774E-2</v>
      </c>
      <c r="W117">
        <f t="shared" si="12"/>
        <v>-4.6728971962616828E-2</v>
      </c>
      <c r="X117">
        <v>0.24805662283263885</v>
      </c>
      <c r="Y117">
        <f t="shared" si="11"/>
        <v>-9.0909090909090939E-2</v>
      </c>
      <c r="Z117">
        <f t="shared" si="11"/>
        <v>1.1265164644714165E-2</v>
      </c>
      <c r="AA117">
        <f t="shared" si="11"/>
        <v>2.8638141021511965E-2</v>
      </c>
      <c r="AB117">
        <f t="shared" si="10"/>
        <v>1.6238707858609036E-3</v>
      </c>
      <c r="AC117">
        <v>3.1957013574660742E-2</v>
      </c>
    </row>
    <row r="118" spans="1:29" x14ac:dyDescent="0.3">
      <c r="A118">
        <v>1984</v>
      </c>
      <c r="B118" s="1">
        <v>30773</v>
      </c>
      <c r="C118">
        <v>2475.9</v>
      </c>
      <c r="D118">
        <v>818.9</v>
      </c>
      <c r="E118">
        <v>819.1</v>
      </c>
      <c r="F118">
        <v>406.5</v>
      </c>
      <c r="G118">
        <v>302.2</v>
      </c>
      <c r="H118">
        <v>51</v>
      </c>
      <c r="I118">
        <v>1.075268817</v>
      </c>
      <c r="J118">
        <v>7.7</v>
      </c>
      <c r="K118">
        <v>12.63</v>
      </c>
      <c r="L118">
        <v>71464.784</v>
      </c>
      <c r="M118">
        <v>44539.417000000001</v>
      </c>
      <c r="N118">
        <v>36.49</v>
      </c>
      <c r="P118">
        <f t="shared" si="8"/>
        <v>3.3469039338843016</v>
      </c>
      <c r="Q118">
        <f t="shared" si="9"/>
        <v>5.6933409500602215E-4</v>
      </c>
      <c r="R118">
        <f t="shared" si="13"/>
        <v>2.3860722851708038E-2</v>
      </c>
      <c r="S118">
        <f t="shared" si="13"/>
        <v>3.540270577822735E-2</v>
      </c>
      <c r="T118">
        <f t="shared" si="13"/>
        <v>3.1612090680100735E-2</v>
      </c>
      <c r="U118">
        <f t="shared" si="12"/>
        <v>4.7680412371134073E-2</v>
      </c>
      <c r="V118">
        <f t="shared" si="12"/>
        <v>3.1399317406143323E-2</v>
      </c>
      <c r="W118">
        <f t="shared" si="12"/>
        <v>0</v>
      </c>
      <c r="X118">
        <v>-4.0164452689063657E-2</v>
      </c>
      <c r="Y118">
        <f t="shared" si="11"/>
        <v>-3.7499999999999978E-2</v>
      </c>
      <c r="Z118">
        <f t="shared" si="11"/>
        <v>8.2262210796915314E-2</v>
      </c>
      <c r="AA118">
        <f t="shared" si="11"/>
        <v>0</v>
      </c>
      <c r="AB118">
        <f t="shared" si="10"/>
        <v>0</v>
      </c>
      <c r="AC118">
        <v>0</v>
      </c>
    </row>
    <row r="119" spans="1:29" x14ac:dyDescent="0.3">
      <c r="A119">
        <v>1984</v>
      </c>
      <c r="B119" s="1">
        <v>30864</v>
      </c>
      <c r="C119">
        <v>2513.5</v>
      </c>
      <c r="D119">
        <v>838.9</v>
      </c>
      <c r="E119">
        <v>835.7</v>
      </c>
      <c r="F119">
        <v>409.6</v>
      </c>
      <c r="G119">
        <v>305.7</v>
      </c>
      <c r="H119">
        <v>51</v>
      </c>
      <c r="I119">
        <v>1.0960670539999999</v>
      </c>
      <c r="J119">
        <v>7.5</v>
      </c>
      <c r="K119">
        <v>13.36</v>
      </c>
      <c r="L119">
        <v>71464.784</v>
      </c>
      <c r="M119">
        <v>44539.417000000001</v>
      </c>
      <c r="N119">
        <v>36.49</v>
      </c>
      <c r="P119">
        <f t="shared" si="8"/>
        <v>2.6551221157024822</v>
      </c>
      <c r="Q119">
        <f t="shared" si="9"/>
        <v>2.3062664976515959E-4</v>
      </c>
      <c r="R119">
        <f t="shared" si="13"/>
        <v>1.5186396865786156E-2</v>
      </c>
      <c r="S119">
        <f t="shared" si="13"/>
        <v>2.442300647209672E-2</v>
      </c>
      <c r="T119">
        <f t="shared" si="13"/>
        <v>2.0266145769747279E-2</v>
      </c>
      <c r="U119">
        <f t="shared" si="12"/>
        <v>7.6260762607627264E-3</v>
      </c>
      <c r="V119">
        <f t="shared" si="12"/>
        <v>1.1581733951025797E-2</v>
      </c>
      <c r="W119">
        <f t="shared" si="12"/>
        <v>0</v>
      </c>
      <c r="X119">
        <v>1.9342360413675097E-2</v>
      </c>
      <c r="Y119">
        <f t="shared" si="11"/>
        <v>-2.5974025974025983E-2</v>
      </c>
      <c r="Z119">
        <f t="shared" si="11"/>
        <v>5.7798891528107577E-2</v>
      </c>
      <c r="AA119">
        <f t="shared" si="11"/>
        <v>0</v>
      </c>
      <c r="AB119">
        <f t="shared" si="10"/>
        <v>0</v>
      </c>
      <c r="AC119">
        <v>0</v>
      </c>
    </row>
    <row r="120" spans="1:29" x14ac:dyDescent="0.3">
      <c r="A120">
        <v>1984</v>
      </c>
      <c r="B120" s="1">
        <v>30956</v>
      </c>
      <c r="C120">
        <v>2561.8000000000002</v>
      </c>
      <c r="D120">
        <v>831.7</v>
      </c>
      <c r="E120">
        <v>862.8</v>
      </c>
      <c r="F120">
        <v>416.4</v>
      </c>
      <c r="G120">
        <v>308.60000000000002</v>
      </c>
      <c r="H120">
        <v>51</v>
      </c>
      <c r="I120">
        <v>0.73341836699999996</v>
      </c>
      <c r="J120">
        <v>7.4</v>
      </c>
      <c r="K120">
        <v>12.16</v>
      </c>
      <c r="L120">
        <v>71464.784</v>
      </c>
      <c r="M120">
        <v>44539.417000000001</v>
      </c>
      <c r="N120">
        <v>36.49</v>
      </c>
      <c r="P120">
        <f t="shared" si="8"/>
        <v>2.3392312066115744</v>
      </c>
      <c r="Q120">
        <f t="shared" si="9"/>
        <v>3.6926358554991123E-4</v>
      </c>
      <c r="R120">
        <f t="shared" si="13"/>
        <v>1.9216232345335316E-2</v>
      </c>
      <c r="S120">
        <f t="shared" si="13"/>
        <v>-8.5826677792346651E-3</v>
      </c>
      <c r="T120">
        <f t="shared" si="13"/>
        <v>3.2427904750508496E-2</v>
      </c>
      <c r="U120">
        <f t="shared" si="12"/>
        <v>1.6601562499999778E-2</v>
      </c>
      <c r="V120">
        <f t="shared" si="12"/>
        <v>9.4864245992805074E-3</v>
      </c>
      <c r="W120">
        <f t="shared" si="12"/>
        <v>0</v>
      </c>
      <c r="X120">
        <v>-0.33086359605148752</v>
      </c>
      <c r="Y120">
        <f t="shared" si="11"/>
        <v>-1.3333333333333308E-2</v>
      </c>
      <c r="Z120">
        <f t="shared" si="11"/>
        <v>-8.9820359281437057E-2</v>
      </c>
      <c r="AA120">
        <f t="shared" si="11"/>
        <v>0</v>
      </c>
      <c r="AB120">
        <f t="shared" si="10"/>
        <v>0</v>
      </c>
      <c r="AC120">
        <v>0</v>
      </c>
    </row>
    <row r="121" spans="1:29" x14ac:dyDescent="0.3">
      <c r="A121">
        <v>1985</v>
      </c>
      <c r="B121" s="1">
        <v>31048</v>
      </c>
      <c r="C121">
        <v>2636</v>
      </c>
      <c r="D121">
        <v>809.9</v>
      </c>
      <c r="E121">
        <v>875.6</v>
      </c>
      <c r="F121">
        <v>397.3</v>
      </c>
      <c r="G121">
        <v>306</v>
      </c>
      <c r="H121">
        <v>51.9</v>
      </c>
      <c r="I121">
        <v>0.63311174400000003</v>
      </c>
      <c r="J121">
        <v>7.3</v>
      </c>
      <c r="K121">
        <v>11.38</v>
      </c>
      <c r="L121">
        <v>73387.546000000002</v>
      </c>
      <c r="M121">
        <v>44594.258000000002</v>
      </c>
      <c r="N121">
        <v>36.549999999999997</v>
      </c>
      <c r="P121">
        <f t="shared" si="8"/>
        <v>2.0433402975206634</v>
      </c>
      <c r="Q121">
        <f t="shared" si="9"/>
        <v>8.389138567832851E-4</v>
      </c>
      <c r="R121">
        <f t="shared" si="13"/>
        <v>2.8964009680693126E-2</v>
      </c>
      <c r="S121">
        <f t="shared" si="13"/>
        <v>-2.621137429361553E-2</v>
      </c>
      <c r="T121">
        <f t="shared" si="13"/>
        <v>1.4835419564209529E-2</v>
      </c>
      <c r="U121">
        <f t="shared" si="12"/>
        <v>-4.5869356388088312E-2</v>
      </c>
      <c r="V121">
        <f t="shared" si="12"/>
        <v>-8.4251458198315587E-3</v>
      </c>
      <c r="W121">
        <f t="shared" si="12"/>
        <v>1.7647058823529349E-2</v>
      </c>
      <c r="X121">
        <v>-0.13676589994643529</v>
      </c>
      <c r="Y121">
        <f t="shared" si="11"/>
        <v>-1.3513513513513598E-2</v>
      </c>
      <c r="Z121">
        <f t="shared" si="11"/>
        <v>-6.4144736842105199E-2</v>
      </c>
      <c r="AA121">
        <f t="shared" si="11"/>
        <v>2.6905027796627845E-2</v>
      </c>
      <c r="AB121">
        <f t="shared" si="10"/>
        <v>1.2312913750083254E-3</v>
      </c>
      <c r="AC121">
        <v>1.6442861057823777E-3</v>
      </c>
    </row>
    <row r="122" spans="1:29" x14ac:dyDescent="0.3">
      <c r="A122">
        <v>1985</v>
      </c>
      <c r="B122" s="1">
        <v>31138</v>
      </c>
      <c r="C122">
        <v>2681.8</v>
      </c>
      <c r="D122">
        <v>827</v>
      </c>
      <c r="E122">
        <v>900.5</v>
      </c>
      <c r="F122">
        <v>418.6</v>
      </c>
      <c r="G122">
        <v>304.10000000000002</v>
      </c>
      <c r="H122">
        <v>51.9</v>
      </c>
      <c r="I122">
        <v>1.226800881</v>
      </c>
      <c r="J122">
        <v>7.3</v>
      </c>
      <c r="K122">
        <v>11.43</v>
      </c>
      <c r="L122">
        <v>73387.546000000002</v>
      </c>
      <c r="M122">
        <v>44594.258000000002</v>
      </c>
      <c r="N122">
        <v>36.549999999999997</v>
      </c>
      <c r="P122">
        <f t="shared" si="8"/>
        <v>2.0433402975206634</v>
      </c>
      <c r="Q122">
        <f t="shared" si="9"/>
        <v>3.0188403360957431E-4</v>
      </c>
      <c r="R122">
        <f t="shared" si="13"/>
        <v>1.7374810318664613E-2</v>
      </c>
      <c r="S122">
        <f t="shared" si="13"/>
        <v>2.1113717742931248E-2</v>
      </c>
      <c r="T122">
        <f t="shared" si="13"/>
        <v>2.8437642759250759E-2</v>
      </c>
      <c r="U122">
        <f t="shared" si="12"/>
        <v>5.3611880191291261E-2</v>
      </c>
      <c r="V122">
        <f t="shared" si="12"/>
        <v>-6.2091503267973636E-3</v>
      </c>
      <c r="W122">
        <f t="shared" si="12"/>
        <v>0</v>
      </c>
      <c r="X122">
        <v>0.93773199222158143</v>
      </c>
      <c r="Y122">
        <f t="shared" si="11"/>
        <v>0</v>
      </c>
      <c r="Z122">
        <f t="shared" si="11"/>
        <v>4.3936731107203641E-3</v>
      </c>
      <c r="AA122">
        <f t="shared" si="11"/>
        <v>0</v>
      </c>
      <c r="AB122">
        <f t="shared" si="10"/>
        <v>0</v>
      </c>
      <c r="AC122">
        <v>0</v>
      </c>
    </row>
    <row r="123" spans="1:29" x14ac:dyDescent="0.3">
      <c r="A123">
        <v>1985</v>
      </c>
      <c r="B123" s="1">
        <v>31229</v>
      </c>
      <c r="C123">
        <v>2754.1</v>
      </c>
      <c r="D123">
        <v>822.2</v>
      </c>
      <c r="E123">
        <v>927.4</v>
      </c>
      <c r="F123">
        <v>414.2</v>
      </c>
      <c r="G123">
        <v>297.3</v>
      </c>
      <c r="H123">
        <v>51.9</v>
      </c>
      <c r="I123">
        <v>0.714729646</v>
      </c>
      <c r="J123">
        <v>7.4</v>
      </c>
      <c r="K123">
        <v>10.31</v>
      </c>
      <c r="L123">
        <v>73387.546000000002</v>
      </c>
      <c r="M123">
        <v>44594.258000000002</v>
      </c>
      <c r="N123">
        <v>36.549999999999997</v>
      </c>
      <c r="P123">
        <f t="shared" si="8"/>
        <v>2.3392312066115744</v>
      </c>
      <c r="Q123">
        <f t="shared" si="9"/>
        <v>7.2681489961130689E-4</v>
      </c>
      <c r="R123">
        <f t="shared" si="13"/>
        <v>2.695950481020204E-2</v>
      </c>
      <c r="S123">
        <f t="shared" si="13"/>
        <v>-5.8041112454655375E-3</v>
      </c>
      <c r="T123">
        <f t="shared" si="13"/>
        <v>2.9872293170460917E-2</v>
      </c>
      <c r="U123">
        <f t="shared" si="12"/>
        <v>-1.0511227902532339E-2</v>
      </c>
      <c r="V123">
        <f t="shared" si="12"/>
        <v>-2.2361065439000405E-2</v>
      </c>
      <c r="W123">
        <f t="shared" si="12"/>
        <v>0</v>
      </c>
      <c r="X123">
        <v>-0.41740370660852177</v>
      </c>
      <c r="Y123">
        <f t="shared" si="11"/>
        <v>1.3698630136986356E-2</v>
      </c>
      <c r="Z123">
        <f t="shared" si="11"/>
        <v>-9.7987751531058542E-2</v>
      </c>
      <c r="AA123">
        <f t="shared" si="11"/>
        <v>0</v>
      </c>
      <c r="AB123">
        <f t="shared" si="10"/>
        <v>0</v>
      </c>
      <c r="AC123">
        <v>0</v>
      </c>
    </row>
    <row r="124" spans="1:29" x14ac:dyDescent="0.3">
      <c r="A124">
        <v>1985</v>
      </c>
      <c r="B124" s="1">
        <v>31321</v>
      </c>
      <c r="C124">
        <v>2779.4</v>
      </c>
      <c r="D124">
        <v>859.5</v>
      </c>
      <c r="E124">
        <v>938.6</v>
      </c>
      <c r="F124">
        <v>438.9</v>
      </c>
      <c r="G124">
        <v>305.39999999999998</v>
      </c>
      <c r="H124">
        <v>51.9</v>
      </c>
      <c r="I124">
        <v>0.89478555999999998</v>
      </c>
      <c r="J124">
        <v>7.1</v>
      </c>
      <c r="K124">
        <v>10.24</v>
      </c>
      <c r="L124">
        <v>73387.546000000002</v>
      </c>
      <c r="M124">
        <v>44594.258000000002</v>
      </c>
      <c r="N124">
        <v>36.549999999999997</v>
      </c>
      <c r="P124">
        <f t="shared" si="8"/>
        <v>1.5115584793388444</v>
      </c>
      <c r="Q124">
        <f t="shared" si="9"/>
        <v>8.4388182205081446E-5</v>
      </c>
      <c r="R124">
        <f t="shared" si="13"/>
        <v>9.186304055771366E-3</v>
      </c>
      <c r="S124">
        <f t="shared" si="13"/>
        <v>4.536609097543165E-2</v>
      </c>
      <c r="T124">
        <f t="shared" si="13"/>
        <v>1.2076773776148464E-2</v>
      </c>
      <c r="U124">
        <f t="shared" si="12"/>
        <v>5.9633027522935755E-2</v>
      </c>
      <c r="V124">
        <f t="shared" si="12"/>
        <v>2.7245206861755689E-2</v>
      </c>
      <c r="W124">
        <f t="shared" si="12"/>
        <v>0</v>
      </c>
      <c r="X124">
        <v>0.25192170914930823</v>
      </c>
      <c r="Y124">
        <f t="shared" si="11"/>
        <v>-4.0540540540540682E-2</v>
      </c>
      <c r="Z124">
        <f t="shared" si="11"/>
        <v>-6.7895247332686592E-3</v>
      </c>
      <c r="AA124">
        <f t="shared" si="11"/>
        <v>0</v>
      </c>
      <c r="AB124">
        <f t="shared" si="10"/>
        <v>0</v>
      </c>
      <c r="AC124">
        <v>0</v>
      </c>
    </row>
    <row r="125" spans="1:29" x14ac:dyDescent="0.3">
      <c r="A125">
        <v>1986</v>
      </c>
      <c r="B125" s="1">
        <v>31413</v>
      </c>
      <c r="C125">
        <v>2823.6</v>
      </c>
      <c r="D125">
        <v>863.5</v>
      </c>
      <c r="E125">
        <v>946.8</v>
      </c>
      <c r="F125">
        <v>439.4</v>
      </c>
      <c r="G125">
        <v>313.39999999999998</v>
      </c>
      <c r="H125">
        <v>52.7</v>
      </c>
      <c r="I125">
        <v>0.214067278</v>
      </c>
      <c r="J125">
        <v>6.7</v>
      </c>
      <c r="K125">
        <v>9.19</v>
      </c>
      <c r="L125">
        <v>75380.811000000002</v>
      </c>
      <c r="M125">
        <v>44652.678999999996</v>
      </c>
      <c r="N125">
        <v>36.339999999999996</v>
      </c>
      <c r="P125">
        <f t="shared" si="8"/>
        <v>0.68799484297520841</v>
      </c>
      <c r="Q125">
        <f t="shared" si="9"/>
        <v>2.528962748991267E-4</v>
      </c>
      <c r="R125">
        <f t="shared" si="13"/>
        <v>1.5902712815715647E-2</v>
      </c>
      <c r="S125">
        <f t="shared" si="13"/>
        <v>4.6538685282140335E-3</v>
      </c>
      <c r="T125">
        <f t="shared" si="13"/>
        <v>8.7364159386318363E-3</v>
      </c>
      <c r="U125">
        <f t="shared" si="12"/>
        <v>1.1392116655275508E-3</v>
      </c>
      <c r="V125">
        <f t="shared" si="12"/>
        <v>2.6195153896529044E-2</v>
      </c>
      <c r="W125">
        <f t="shared" si="12"/>
        <v>1.5414258188824803E-2</v>
      </c>
      <c r="X125">
        <v>-0.76076136275601047</v>
      </c>
      <c r="Y125">
        <f t="shared" si="11"/>
        <v>-5.6338028169014009E-2</v>
      </c>
      <c r="Z125">
        <f t="shared" si="11"/>
        <v>-0.10253906250000011</v>
      </c>
      <c r="AA125">
        <f t="shared" si="11"/>
        <v>2.7160807366416018E-2</v>
      </c>
      <c r="AB125">
        <f t="shared" si="10"/>
        <v>1.3100565548145315E-3</v>
      </c>
      <c r="AC125">
        <v>-5.745554035567757E-3</v>
      </c>
    </row>
    <row r="126" spans="1:29" x14ac:dyDescent="0.3">
      <c r="A126">
        <v>1986</v>
      </c>
      <c r="B126" s="1">
        <v>31503</v>
      </c>
      <c r="C126">
        <v>2851.5</v>
      </c>
      <c r="D126">
        <v>855.2</v>
      </c>
      <c r="E126">
        <v>967.5</v>
      </c>
      <c r="F126">
        <v>444</v>
      </c>
      <c r="G126">
        <v>315.10000000000002</v>
      </c>
      <c r="H126">
        <v>52.7</v>
      </c>
      <c r="I126">
        <v>-0.21361000899999999</v>
      </c>
      <c r="J126">
        <v>7.1</v>
      </c>
      <c r="K126">
        <v>7.3</v>
      </c>
      <c r="L126">
        <v>75380.811000000002</v>
      </c>
      <c r="M126">
        <v>44652.678999999996</v>
      </c>
      <c r="N126">
        <v>36.339999999999996</v>
      </c>
      <c r="P126">
        <f t="shared" si="8"/>
        <v>1.5115584793388444</v>
      </c>
      <c r="Q126">
        <f t="shared" si="9"/>
        <v>9.7634219790489893E-5</v>
      </c>
      <c r="R126">
        <f t="shared" si="13"/>
        <v>9.8810029749256678E-3</v>
      </c>
      <c r="S126">
        <f t="shared" si="13"/>
        <v>-9.6120440069483726E-3</v>
      </c>
      <c r="T126">
        <f t="shared" si="13"/>
        <v>2.1863117870722482E-2</v>
      </c>
      <c r="U126">
        <f t="shared" si="12"/>
        <v>1.0468821119708815E-2</v>
      </c>
      <c r="V126">
        <f t="shared" si="12"/>
        <v>5.4243777919593672E-3</v>
      </c>
      <c r="W126">
        <f t="shared" si="12"/>
        <v>0</v>
      </c>
      <c r="X126">
        <v>-1.9978639005257031</v>
      </c>
      <c r="Y126">
        <f t="shared" si="11"/>
        <v>5.9701492537313383E-2</v>
      </c>
      <c r="Z126">
        <f t="shared" si="11"/>
        <v>-0.20565832426550601</v>
      </c>
      <c r="AA126">
        <f t="shared" si="11"/>
        <v>0</v>
      </c>
      <c r="AB126">
        <f t="shared" si="10"/>
        <v>0</v>
      </c>
      <c r="AC126">
        <v>0</v>
      </c>
    </row>
    <row r="127" spans="1:29" x14ac:dyDescent="0.3">
      <c r="A127">
        <v>1986</v>
      </c>
      <c r="B127" s="1">
        <v>31594</v>
      </c>
      <c r="C127">
        <v>2917.2</v>
      </c>
      <c r="D127">
        <v>835.8</v>
      </c>
      <c r="E127">
        <v>993.6</v>
      </c>
      <c r="F127">
        <v>459.4</v>
      </c>
      <c r="G127">
        <v>320.5</v>
      </c>
      <c r="H127">
        <v>52.7</v>
      </c>
      <c r="I127">
        <v>0.73394495400000004</v>
      </c>
      <c r="J127">
        <v>7</v>
      </c>
      <c r="K127">
        <v>7.3</v>
      </c>
      <c r="L127">
        <v>75380.811000000002</v>
      </c>
      <c r="M127">
        <v>44652.678999999996</v>
      </c>
      <c r="N127">
        <v>36.339999999999996</v>
      </c>
      <c r="P127">
        <f t="shared" si="8"/>
        <v>1.2756675702479359</v>
      </c>
      <c r="Q127">
        <f t="shared" si="9"/>
        <v>5.3086487053381575E-4</v>
      </c>
      <c r="R127">
        <f t="shared" si="13"/>
        <v>2.3040504997369649E-2</v>
      </c>
      <c r="S127">
        <f t="shared" si="13"/>
        <v>-2.2684752104770944E-2</v>
      </c>
      <c r="T127">
        <f t="shared" si="13"/>
        <v>2.6976744186046453E-2</v>
      </c>
      <c r="U127">
        <f t="shared" si="12"/>
        <v>3.4684684684684663E-2</v>
      </c>
      <c r="V127">
        <f t="shared" si="12"/>
        <v>1.7137416693113305E-2</v>
      </c>
      <c r="W127">
        <f t="shared" si="12"/>
        <v>0</v>
      </c>
      <c r="X127">
        <v>-4.4359108800000104</v>
      </c>
      <c r="Y127">
        <f t="shared" si="11"/>
        <v>-1.4084507042253502E-2</v>
      </c>
      <c r="Z127">
        <f t="shared" si="11"/>
        <v>0</v>
      </c>
      <c r="AA127">
        <f t="shared" si="11"/>
        <v>0</v>
      </c>
      <c r="AB127">
        <f t="shared" si="10"/>
        <v>0</v>
      </c>
      <c r="AC127">
        <v>0</v>
      </c>
    </row>
    <row r="128" spans="1:29" x14ac:dyDescent="0.3">
      <c r="A128">
        <v>1986</v>
      </c>
      <c r="B128" s="1">
        <v>31686</v>
      </c>
      <c r="C128">
        <v>2952.8</v>
      </c>
      <c r="D128">
        <v>842.1</v>
      </c>
      <c r="E128">
        <v>996.4</v>
      </c>
      <c r="F128">
        <v>468.6</v>
      </c>
      <c r="G128">
        <v>335</v>
      </c>
      <c r="H128">
        <v>52.7</v>
      </c>
      <c r="I128">
        <v>0.54644808700000003</v>
      </c>
      <c r="J128">
        <v>7</v>
      </c>
      <c r="K128">
        <v>7.43</v>
      </c>
      <c r="L128">
        <v>75380.811000000002</v>
      </c>
      <c r="M128">
        <v>44652.678999999996</v>
      </c>
      <c r="N128">
        <v>36.339999999999996</v>
      </c>
      <c r="P128">
        <f t="shared" si="8"/>
        <v>1.2756675702479359</v>
      </c>
      <c r="Q128">
        <f t="shared" si="9"/>
        <v>1.4892499224776037E-4</v>
      </c>
      <c r="R128">
        <f t="shared" si="13"/>
        <v>1.2203482791718123E-2</v>
      </c>
      <c r="S128">
        <f t="shared" si="13"/>
        <v>7.5376884422111434E-3</v>
      </c>
      <c r="T128">
        <f t="shared" si="13"/>
        <v>2.8180354267310914E-3</v>
      </c>
      <c r="U128">
        <f t="shared" si="12"/>
        <v>2.0026121027427068E-2</v>
      </c>
      <c r="V128">
        <f t="shared" si="12"/>
        <v>4.5241809672387001E-2</v>
      </c>
      <c r="W128">
        <f t="shared" si="12"/>
        <v>0</v>
      </c>
      <c r="X128">
        <v>-0.25546448133220634</v>
      </c>
      <c r="Y128">
        <f t="shared" si="11"/>
        <v>0</v>
      </c>
      <c r="Z128">
        <f t="shared" si="11"/>
        <v>1.7808219178082174E-2</v>
      </c>
      <c r="AA128">
        <f t="shared" si="11"/>
        <v>0</v>
      </c>
      <c r="AB128">
        <f t="shared" si="10"/>
        <v>0</v>
      </c>
      <c r="AC128">
        <v>0</v>
      </c>
    </row>
    <row r="129" spans="1:29" x14ac:dyDescent="0.3">
      <c r="A129">
        <v>1987</v>
      </c>
      <c r="B129" s="1">
        <v>31778</v>
      </c>
      <c r="C129">
        <v>2983.5</v>
      </c>
      <c r="D129">
        <v>871.2</v>
      </c>
      <c r="E129">
        <v>1008.7</v>
      </c>
      <c r="F129">
        <v>477.7</v>
      </c>
      <c r="G129">
        <v>336.5</v>
      </c>
      <c r="H129">
        <v>53.4</v>
      </c>
      <c r="I129">
        <v>1.117149758</v>
      </c>
      <c r="J129">
        <v>6.6</v>
      </c>
      <c r="K129">
        <v>7.08</v>
      </c>
      <c r="L129">
        <v>77067.154999999999</v>
      </c>
      <c r="M129">
        <v>44846.468000000001</v>
      </c>
      <c r="N129">
        <v>37.470000000000006</v>
      </c>
      <c r="P129">
        <f t="shared" si="8"/>
        <v>0.53210393388429833</v>
      </c>
      <c r="Q129">
        <f t="shared" si="9"/>
        <v>1.0809576678676776E-4</v>
      </c>
      <c r="R129">
        <f t="shared" si="13"/>
        <v>1.0396911406122866E-2</v>
      </c>
      <c r="S129">
        <f t="shared" si="13"/>
        <v>3.4556465977912287E-2</v>
      </c>
      <c r="T129">
        <f t="shared" si="13"/>
        <v>1.2344439983942301E-2</v>
      </c>
      <c r="U129">
        <f t="shared" si="12"/>
        <v>1.9419547588561681E-2</v>
      </c>
      <c r="V129">
        <f t="shared" si="12"/>
        <v>4.4776119402984982E-3</v>
      </c>
      <c r="W129">
        <f t="shared" si="12"/>
        <v>1.3282732447817747E-2</v>
      </c>
      <c r="X129">
        <v>1.0443840587550635</v>
      </c>
      <c r="Y129">
        <f t="shared" si="11"/>
        <v>-5.7142857142857162E-2</v>
      </c>
      <c r="Z129">
        <f t="shared" si="11"/>
        <v>-4.7106325706594787E-2</v>
      </c>
      <c r="AA129">
        <f t="shared" si="11"/>
        <v>2.2370998369863671E-2</v>
      </c>
      <c r="AB129">
        <f t="shared" si="10"/>
        <v>4.3399187762060976E-3</v>
      </c>
      <c r="AC129">
        <v>3.1095211887727237E-2</v>
      </c>
    </row>
    <row r="130" spans="1:29" x14ac:dyDescent="0.3">
      <c r="A130">
        <v>1987</v>
      </c>
      <c r="B130" s="1">
        <v>31868</v>
      </c>
      <c r="C130">
        <v>3053.3</v>
      </c>
      <c r="D130">
        <v>874.6</v>
      </c>
      <c r="E130">
        <v>1025.2</v>
      </c>
      <c r="F130">
        <v>502.3</v>
      </c>
      <c r="G130">
        <v>355.4</v>
      </c>
      <c r="H130">
        <v>53.4</v>
      </c>
      <c r="I130">
        <v>1.3138250220000001</v>
      </c>
      <c r="J130">
        <v>6.3</v>
      </c>
      <c r="K130">
        <v>8.02</v>
      </c>
      <c r="L130">
        <v>77067.154999999999</v>
      </c>
      <c r="M130">
        <v>44846.468000000001</v>
      </c>
      <c r="N130">
        <v>37.470000000000006</v>
      </c>
      <c r="P130">
        <f t="shared" si="8"/>
        <v>0.18443120661157089</v>
      </c>
      <c r="Q130">
        <f t="shared" si="9"/>
        <v>5.4734198249020271E-4</v>
      </c>
      <c r="R130">
        <f t="shared" si="13"/>
        <v>2.3395341042399931E-2</v>
      </c>
      <c r="S130">
        <f t="shared" si="13"/>
        <v>3.9026629935721147E-3</v>
      </c>
      <c r="T130">
        <f t="shared" si="13"/>
        <v>1.6357688113413316E-2</v>
      </c>
      <c r="U130">
        <f t="shared" si="12"/>
        <v>5.1496755285744156E-2</v>
      </c>
      <c r="V130">
        <f t="shared" si="12"/>
        <v>5.6166419019316516E-2</v>
      </c>
      <c r="W130">
        <f t="shared" si="12"/>
        <v>0</v>
      </c>
      <c r="X130">
        <v>0.17605093908994074</v>
      </c>
      <c r="Y130">
        <f t="shared" si="11"/>
        <v>-4.5454545454545414E-2</v>
      </c>
      <c r="Z130">
        <f t="shared" si="11"/>
        <v>0.13276836158192085</v>
      </c>
      <c r="AA130">
        <f t="shared" si="11"/>
        <v>0</v>
      </c>
      <c r="AB130">
        <f t="shared" si="10"/>
        <v>0</v>
      </c>
      <c r="AC130">
        <v>0</v>
      </c>
    </row>
    <row r="131" spans="1:29" x14ac:dyDescent="0.3">
      <c r="A131">
        <v>1987</v>
      </c>
      <c r="B131" s="1">
        <v>31959</v>
      </c>
      <c r="C131">
        <v>3117.4</v>
      </c>
      <c r="D131">
        <v>876.5</v>
      </c>
      <c r="E131">
        <v>1036.2</v>
      </c>
      <c r="F131">
        <v>517.29999999999995</v>
      </c>
      <c r="G131">
        <v>371.9</v>
      </c>
      <c r="H131">
        <v>53.4</v>
      </c>
      <c r="I131">
        <v>1.1494252869999999</v>
      </c>
      <c r="J131">
        <v>6.1</v>
      </c>
      <c r="K131">
        <v>8.4499999999999993</v>
      </c>
      <c r="L131">
        <v>77067.154999999999</v>
      </c>
      <c r="M131">
        <v>44846.468000000001</v>
      </c>
      <c r="N131">
        <v>37.470000000000006</v>
      </c>
      <c r="P131">
        <f t="shared" ref="P131:P194" si="14">($P$1 - J131)^2</f>
        <v>5.2649388429752329E-2</v>
      </c>
      <c r="Q131">
        <f t="shared" si="9"/>
        <v>4.4073455670778434E-4</v>
      </c>
      <c r="R131">
        <f t="shared" si="13"/>
        <v>2.0993678970294471E-2</v>
      </c>
      <c r="S131">
        <f t="shared" si="13"/>
        <v>2.1724216784815287E-3</v>
      </c>
      <c r="T131">
        <f t="shared" si="13"/>
        <v>1.0729613733905685E-2</v>
      </c>
      <c r="U131">
        <f t="shared" si="12"/>
        <v>2.9862631893290859E-2</v>
      </c>
      <c r="V131">
        <f t="shared" si="12"/>
        <v>4.6426561620709128E-2</v>
      </c>
      <c r="W131">
        <f t="shared" si="12"/>
        <v>0</v>
      </c>
      <c r="X131">
        <v>-0.12513061651827795</v>
      </c>
      <c r="Y131">
        <f t="shared" si="11"/>
        <v>-3.1746031746031744E-2</v>
      </c>
      <c r="Z131">
        <f t="shared" si="11"/>
        <v>5.3615960099750559E-2</v>
      </c>
      <c r="AA131">
        <f t="shared" si="11"/>
        <v>0</v>
      </c>
      <c r="AB131">
        <f t="shared" si="10"/>
        <v>0</v>
      </c>
      <c r="AC131">
        <v>0</v>
      </c>
    </row>
    <row r="132" spans="1:29" x14ac:dyDescent="0.3">
      <c r="A132">
        <v>1987</v>
      </c>
      <c r="B132" s="1">
        <v>32051</v>
      </c>
      <c r="C132">
        <v>3150.9</v>
      </c>
      <c r="D132">
        <v>946.5</v>
      </c>
      <c r="E132">
        <v>1056</v>
      </c>
      <c r="F132">
        <v>537.5</v>
      </c>
      <c r="G132">
        <v>392.1</v>
      </c>
      <c r="H132">
        <v>53.4</v>
      </c>
      <c r="I132">
        <v>0.84498834499999997</v>
      </c>
      <c r="J132">
        <v>6</v>
      </c>
      <c r="K132">
        <v>9.52</v>
      </c>
      <c r="L132">
        <v>77067.154999999999</v>
      </c>
      <c r="M132">
        <v>44846.468000000001</v>
      </c>
      <c r="N132">
        <v>37.470000000000006</v>
      </c>
      <c r="P132">
        <f t="shared" si="14"/>
        <v>1.6758479338843214E-2</v>
      </c>
      <c r="Q132">
        <f t="shared" ref="Q132:Q195" si="15">R132^2</f>
        <v>1.1547940882725243E-4</v>
      </c>
      <c r="R132">
        <f t="shared" si="13"/>
        <v>1.0746134599345591E-2</v>
      </c>
      <c r="S132">
        <f t="shared" si="13"/>
        <v>7.9863091842555578E-2</v>
      </c>
      <c r="T132">
        <f t="shared" si="13"/>
        <v>1.9108280254777066E-2</v>
      </c>
      <c r="U132">
        <f t="shared" si="12"/>
        <v>3.904890779045056E-2</v>
      </c>
      <c r="V132">
        <f t="shared" si="12"/>
        <v>5.4315676257058465E-2</v>
      </c>
      <c r="W132">
        <f t="shared" si="12"/>
        <v>0</v>
      </c>
      <c r="X132">
        <v>-0.26486013962210664</v>
      </c>
      <c r="Y132">
        <f t="shared" si="11"/>
        <v>-1.6393442622950727E-2</v>
      </c>
      <c r="Z132">
        <f t="shared" si="11"/>
        <v>0.12662721893491136</v>
      </c>
      <c r="AA132">
        <f t="shared" si="11"/>
        <v>0</v>
      </c>
      <c r="AB132">
        <f t="shared" si="10"/>
        <v>0</v>
      </c>
      <c r="AC132">
        <v>0</v>
      </c>
    </row>
    <row r="133" spans="1:29" x14ac:dyDescent="0.3">
      <c r="A133">
        <v>1988</v>
      </c>
      <c r="B133" s="1">
        <v>32143</v>
      </c>
      <c r="C133">
        <v>3231.9</v>
      </c>
      <c r="D133">
        <v>908.6</v>
      </c>
      <c r="E133">
        <v>1056.9000000000001</v>
      </c>
      <c r="F133">
        <v>542.70000000000005</v>
      </c>
      <c r="G133">
        <v>418.7</v>
      </c>
      <c r="H133">
        <v>53.3</v>
      </c>
      <c r="I133">
        <v>0.60676105199999997</v>
      </c>
      <c r="J133">
        <v>5.7</v>
      </c>
      <c r="K133">
        <v>8.67</v>
      </c>
      <c r="L133">
        <v>78310.623000000007</v>
      </c>
      <c r="M133">
        <v>45462.841999999997</v>
      </c>
      <c r="N133">
        <v>39.239999999999995</v>
      </c>
      <c r="P133">
        <f t="shared" si="14"/>
        <v>2.9085752066115328E-2</v>
      </c>
      <c r="Q133">
        <f t="shared" si="15"/>
        <v>6.6084680910118393E-4</v>
      </c>
      <c r="R133">
        <f t="shared" si="13"/>
        <v>2.5706940874036022E-2</v>
      </c>
      <c r="S133">
        <f t="shared" si="13"/>
        <v>-4.0042260961436815E-2</v>
      </c>
      <c r="T133">
        <f t="shared" si="13"/>
        <v>8.5227272727284031E-4</v>
      </c>
      <c r="U133">
        <f t="shared" si="12"/>
        <v>9.674418604651347E-3</v>
      </c>
      <c r="V133">
        <f t="shared" si="12"/>
        <v>6.7839836776332429E-2</v>
      </c>
      <c r="W133">
        <f t="shared" si="12"/>
        <v>-1.8726591760299671E-3</v>
      </c>
      <c r="X133">
        <v>-0.28192967916024925</v>
      </c>
      <c r="Y133">
        <f t="shared" si="11"/>
        <v>-4.9999999999999933E-2</v>
      </c>
      <c r="Z133">
        <f t="shared" si="11"/>
        <v>-8.9285714285714302E-2</v>
      </c>
      <c r="AA133">
        <f t="shared" si="11"/>
        <v>1.6134863159279922E-2</v>
      </c>
      <c r="AB133">
        <f t="shared" si="10"/>
        <v>1.3744092399874175E-2</v>
      </c>
      <c r="AC133">
        <v>4.7237790232185439E-2</v>
      </c>
    </row>
    <row r="134" spans="1:29" x14ac:dyDescent="0.3">
      <c r="A134">
        <v>1988</v>
      </c>
      <c r="B134" s="1">
        <v>32234</v>
      </c>
      <c r="C134">
        <v>3291.7</v>
      </c>
      <c r="D134">
        <v>934.5</v>
      </c>
      <c r="E134">
        <v>1070.4000000000001</v>
      </c>
      <c r="F134">
        <v>546.1</v>
      </c>
      <c r="G134">
        <v>439.5</v>
      </c>
      <c r="H134">
        <v>53.3</v>
      </c>
      <c r="I134">
        <v>1.263641585</v>
      </c>
      <c r="J134">
        <v>5.4</v>
      </c>
      <c r="K134">
        <v>8.7200000000000006</v>
      </c>
      <c r="L134">
        <v>78310.623000000007</v>
      </c>
      <c r="M134">
        <v>45462.841999999997</v>
      </c>
      <c r="N134">
        <v>39.239999999999995</v>
      </c>
      <c r="P134">
        <f t="shared" si="14"/>
        <v>0.22141302479338723</v>
      </c>
      <c r="Q134">
        <f t="shared" si="15"/>
        <v>3.423627757728409E-4</v>
      </c>
      <c r="R134">
        <f t="shared" si="13"/>
        <v>1.8503047742813639E-2</v>
      </c>
      <c r="S134">
        <f t="shared" si="13"/>
        <v>2.8505392912172578E-2</v>
      </c>
      <c r="T134">
        <f t="shared" si="13"/>
        <v>1.2773204655123438E-2</v>
      </c>
      <c r="U134">
        <f t="shared" si="12"/>
        <v>6.2649714391007638E-3</v>
      </c>
      <c r="V134">
        <f t="shared" si="12"/>
        <v>4.9677573441605061E-2</v>
      </c>
      <c r="W134">
        <f t="shared" si="12"/>
        <v>0</v>
      </c>
      <c r="X134">
        <v>1.0826016779336722</v>
      </c>
      <c r="Y134">
        <f t="shared" si="11"/>
        <v>-5.2631578947368363E-2</v>
      </c>
      <c r="Z134">
        <f t="shared" si="11"/>
        <v>5.7670126874280747E-3</v>
      </c>
      <c r="AA134">
        <f t="shared" si="11"/>
        <v>0</v>
      </c>
      <c r="AB134">
        <f t="shared" si="10"/>
        <v>0</v>
      </c>
      <c r="AC134">
        <v>0</v>
      </c>
    </row>
    <row r="135" spans="1:29" x14ac:dyDescent="0.3">
      <c r="A135">
        <v>1988</v>
      </c>
      <c r="B135" s="1">
        <v>32325</v>
      </c>
      <c r="C135">
        <v>3361.9</v>
      </c>
      <c r="D135">
        <v>942</v>
      </c>
      <c r="E135">
        <v>1078.2</v>
      </c>
      <c r="F135">
        <v>552.79999999999995</v>
      </c>
      <c r="G135">
        <v>453.6</v>
      </c>
      <c r="H135">
        <v>53.3</v>
      </c>
      <c r="I135">
        <v>1.3329551900000001</v>
      </c>
      <c r="J135">
        <v>5.4</v>
      </c>
      <c r="K135">
        <v>9.06</v>
      </c>
      <c r="L135">
        <v>78310.623000000007</v>
      </c>
      <c r="M135">
        <v>45462.841999999997</v>
      </c>
      <c r="N135">
        <v>39.239999999999995</v>
      </c>
      <c r="P135">
        <f t="shared" si="14"/>
        <v>0.22141302479338723</v>
      </c>
      <c r="Q135">
        <f t="shared" si="15"/>
        <v>4.5481390021341752E-4</v>
      </c>
      <c r="R135">
        <f t="shared" si="13"/>
        <v>2.1326366315277845E-2</v>
      </c>
      <c r="S135">
        <f t="shared" si="13"/>
        <v>8.0256821829856051E-3</v>
      </c>
      <c r="T135">
        <f t="shared" si="13"/>
        <v>7.2869955156951161E-3</v>
      </c>
      <c r="U135">
        <f t="shared" si="12"/>
        <v>1.2268815235304764E-2</v>
      </c>
      <c r="V135">
        <f t="shared" si="12"/>
        <v>3.2081911262798579E-2</v>
      </c>
      <c r="W135">
        <f t="shared" si="12"/>
        <v>0</v>
      </c>
      <c r="X135">
        <v>5.4852266515113213E-2</v>
      </c>
      <c r="Y135">
        <f t="shared" si="11"/>
        <v>0</v>
      </c>
      <c r="Z135">
        <f t="shared" si="11"/>
        <v>3.8990825688073327E-2</v>
      </c>
      <c r="AA135">
        <f t="shared" si="11"/>
        <v>0</v>
      </c>
      <c r="AB135">
        <f t="shared" si="10"/>
        <v>0</v>
      </c>
      <c r="AC135">
        <v>0</v>
      </c>
    </row>
    <row r="136" spans="1:29" x14ac:dyDescent="0.3">
      <c r="A136">
        <v>1988</v>
      </c>
      <c r="B136" s="1">
        <v>32417</v>
      </c>
      <c r="C136">
        <v>3434.5</v>
      </c>
      <c r="D136">
        <v>962.7</v>
      </c>
      <c r="E136">
        <v>1109.9000000000001</v>
      </c>
      <c r="F136">
        <v>574.29999999999995</v>
      </c>
      <c r="G136">
        <v>466.6</v>
      </c>
      <c r="H136">
        <v>53.3</v>
      </c>
      <c r="I136">
        <v>1.0355443600000001</v>
      </c>
      <c r="J136">
        <v>5.4</v>
      </c>
      <c r="K136">
        <v>8.8000000000000007</v>
      </c>
      <c r="L136">
        <v>78310.623000000007</v>
      </c>
      <c r="M136">
        <v>45462.841999999997</v>
      </c>
      <c r="N136">
        <v>39.239999999999995</v>
      </c>
      <c r="P136">
        <f t="shared" si="14"/>
        <v>0.22141302479338723</v>
      </c>
      <c r="Q136">
        <f t="shared" si="15"/>
        <v>4.663410637937743E-4</v>
      </c>
      <c r="R136">
        <f t="shared" si="13"/>
        <v>2.1594931437579845E-2</v>
      </c>
      <c r="S136">
        <f t="shared" si="13"/>
        <v>2.1974522292993681E-2</v>
      </c>
      <c r="T136">
        <f t="shared" si="13"/>
        <v>2.9400853273975125E-2</v>
      </c>
      <c r="U136">
        <f t="shared" si="12"/>
        <v>3.8892908827785844E-2</v>
      </c>
      <c r="V136">
        <f t="shared" si="12"/>
        <v>2.8659611992945422E-2</v>
      </c>
      <c r="W136">
        <f t="shared" si="12"/>
        <v>0</v>
      </c>
      <c r="X136">
        <v>-0.22312140140284831</v>
      </c>
      <c r="Y136">
        <f t="shared" si="11"/>
        <v>0</v>
      </c>
      <c r="Z136">
        <f t="shared" si="11"/>
        <v>-2.8697571743929284E-2</v>
      </c>
      <c r="AA136">
        <f t="shared" si="11"/>
        <v>0</v>
      </c>
      <c r="AB136">
        <f t="shared" si="10"/>
        <v>0</v>
      </c>
      <c r="AC136">
        <v>0</v>
      </c>
    </row>
    <row r="137" spans="1:29" x14ac:dyDescent="0.3">
      <c r="A137">
        <v>1989</v>
      </c>
      <c r="B137" s="1">
        <v>32509</v>
      </c>
      <c r="C137">
        <v>3490.2</v>
      </c>
      <c r="D137">
        <v>1005.5</v>
      </c>
      <c r="E137">
        <v>1116.5999999999999</v>
      </c>
      <c r="F137">
        <v>586.20000000000005</v>
      </c>
      <c r="G137">
        <v>485.2</v>
      </c>
      <c r="H137">
        <v>52.2</v>
      </c>
      <c r="I137">
        <v>1.108033241</v>
      </c>
      <c r="J137">
        <v>5.4</v>
      </c>
      <c r="K137">
        <v>9.09</v>
      </c>
      <c r="L137">
        <v>79650.839000000007</v>
      </c>
      <c r="M137">
        <v>45874.123</v>
      </c>
      <c r="N137">
        <v>38.78</v>
      </c>
      <c r="P137">
        <f t="shared" si="14"/>
        <v>0.22141302479338723</v>
      </c>
      <c r="Q137">
        <f t="shared" si="15"/>
        <v>2.630167147978904E-4</v>
      </c>
      <c r="R137">
        <f t="shared" si="13"/>
        <v>1.6217790071334948E-2</v>
      </c>
      <c r="S137">
        <f t="shared" si="13"/>
        <v>4.4458294380388397E-2</v>
      </c>
      <c r="T137">
        <f t="shared" si="13"/>
        <v>6.0365798720602992E-3</v>
      </c>
      <c r="U137">
        <f t="shared" si="12"/>
        <v>2.0720877590109765E-2</v>
      </c>
      <c r="V137">
        <f t="shared" si="12"/>
        <v>3.9862837548221064E-2</v>
      </c>
      <c r="W137">
        <f t="shared" si="12"/>
        <v>-2.063789868667909E-2</v>
      </c>
      <c r="X137">
        <v>7.0000749171189591E-2</v>
      </c>
      <c r="Y137">
        <f t="shared" si="11"/>
        <v>0</v>
      </c>
      <c r="Z137">
        <f t="shared" si="11"/>
        <v>3.2954545454545459E-2</v>
      </c>
      <c r="AA137">
        <f t="shared" si="11"/>
        <v>1.7114102131456699E-2</v>
      </c>
      <c r="AB137">
        <f t="shared" si="10"/>
        <v>9.0465307910139181E-3</v>
      </c>
      <c r="AC137">
        <v>-1.1722731906217976E-2</v>
      </c>
    </row>
    <row r="138" spans="1:29" x14ac:dyDescent="0.3">
      <c r="A138">
        <v>1989</v>
      </c>
      <c r="B138" s="1">
        <v>32599</v>
      </c>
      <c r="C138">
        <v>3553.8</v>
      </c>
      <c r="D138">
        <v>1001</v>
      </c>
      <c r="E138">
        <v>1145.8</v>
      </c>
      <c r="F138">
        <v>595.4</v>
      </c>
      <c r="G138">
        <v>507.2</v>
      </c>
      <c r="H138">
        <v>52.2</v>
      </c>
      <c r="I138">
        <v>1.6438356160000001</v>
      </c>
      <c r="J138">
        <v>5.2</v>
      </c>
      <c r="K138">
        <v>9.18</v>
      </c>
      <c r="L138">
        <v>79650.839000000007</v>
      </c>
      <c r="M138">
        <v>45874.123</v>
      </c>
      <c r="N138">
        <v>38.78</v>
      </c>
      <c r="P138">
        <f t="shared" si="14"/>
        <v>0.44963120661156875</v>
      </c>
      <c r="Q138">
        <f t="shared" si="15"/>
        <v>3.3205773631725627E-4</v>
      </c>
      <c r="R138">
        <f t="shared" si="13"/>
        <v>1.8222451435447873E-2</v>
      </c>
      <c r="S138">
        <f t="shared" si="13"/>
        <v>-4.4753853804077037E-3</v>
      </c>
      <c r="T138">
        <f t="shared" si="13"/>
        <v>2.615081497402838E-2</v>
      </c>
      <c r="U138">
        <f t="shared" si="12"/>
        <v>1.5694302285909068E-2</v>
      </c>
      <c r="V138">
        <f t="shared" si="12"/>
        <v>4.5342126957955475E-2</v>
      </c>
      <c r="W138">
        <f t="shared" si="12"/>
        <v>0</v>
      </c>
      <c r="X138">
        <v>0.48356164343629104</v>
      </c>
      <c r="Y138">
        <f t="shared" si="11"/>
        <v>-3.703703703703709E-2</v>
      </c>
      <c r="Z138">
        <f t="shared" si="11"/>
        <v>9.9009900990099098E-3</v>
      </c>
      <c r="AA138">
        <f t="shared" si="11"/>
        <v>0</v>
      </c>
      <c r="AB138">
        <f t="shared" si="10"/>
        <v>0</v>
      </c>
      <c r="AC138">
        <v>0</v>
      </c>
    </row>
    <row r="139" spans="1:29" x14ac:dyDescent="0.3">
      <c r="A139">
        <v>1989</v>
      </c>
      <c r="B139" s="1">
        <v>32690</v>
      </c>
      <c r="C139">
        <v>3609.4</v>
      </c>
      <c r="D139">
        <v>996.5</v>
      </c>
      <c r="E139">
        <v>1164.5999999999999</v>
      </c>
      <c r="F139">
        <v>584.4</v>
      </c>
      <c r="G139">
        <v>509.4</v>
      </c>
      <c r="H139">
        <v>52.2</v>
      </c>
      <c r="I139">
        <v>0.80862533700000006</v>
      </c>
      <c r="J139">
        <v>5.2</v>
      </c>
      <c r="K139">
        <v>8.02</v>
      </c>
      <c r="L139">
        <v>79650.839000000007</v>
      </c>
      <c r="M139">
        <v>45874.123</v>
      </c>
      <c r="N139">
        <v>38.78</v>
      </c>
      <c r="P139">
        <f t="shared" si="14"/>
        <v>0.44963120661156875</v>
      </c>
      <c r="Q139">
        <f t="shared" si="15"/>
        <v>2.4477305997372656E-4</v>
      </c>
      <c r="R139">
        <f t="shared" si="13"/>
        <v>1.5645224829759607E-2</v>
      </c>
      <c r="S139">
        <f t="shared" si="13"/>
        <v>-4.4955044955045098E-3</v>
      </c>
      <c r="T139">
        <f t="shared" si="13"/>
        <v>1.6407750043637703E-2</v>
      </c>
      <c r="U139">
        <f t="shared" si="12"/>
        <v>-1.8474974806852562E-2</v>
      </c>
      <c r="V139">
        <f t="shared" si="12"/>
        <v>4.3375394321767402E-3</v>
      </c>
      <c r="W139">
        <f t="shared" si="12"/>
        <v>0</v>
      </c>
      <c r="X139">
        <v>-0.50808625319382306</v>
      </c>
      <c r="Y139">
        <f t="shared" si="11"/>
        <v>0</v>
      </c>
      <c r="Z139">
        <f t="shared" si="11"/>
        <v>-0.12636165577342051</v>
      </c>
      <c r="AA139">
        <f t="shared" si="11"/>
        <v>0</v>
      </c>
      <c r="AB139">
        <f t="shared" si="10"/>
        <v>0</v>
      </c>
      <c r="AC139">
        <v>0</v>
      </c>
    </row>
    <row r="140" spans="1:29" x14ac:dyDescent="0.3">
      <c r="A140">
        <v>1989</v>
      </c>
      <c r="B140" s="1">
        <v>32782</v>
      </c>
      <c r="C140">
        <v>3653.7</v>
      </c>
      <c r="D140">
        <v>995.8</v>
      </c>
      <c r="E140">
        <v>1180.5</v>
      </c>
      <c r="F140">
        <v>598.20000000000005</v>
      </c>
      <c r="G140">
        <v>515.4</v>
      </c>
      <c r="H140">
        <v>52.2</v>
      </c>
      <c r="I140">
        <v>0.962566845</v>
      </c>
      <c r="J140">
        <v>5.3</v>
      </c>
      <c r="K140">
        <v>8.01</v>
      </c>
      <c r="L140">
        <v>79650.839000000007</v>
      </c>
      <c r="M140">
        <v>45874.123</v>
      </c>
      <c r="N140">
        <v>38.78</v>
      </c>
      <c r="P140">
        <f t="shared" si="14"/>
        <v>0.32552211570247847</v>
      </c>
      <c r="Q140">
        <f t="shared" si="15"/>
        <v>1.5063900015489584E-4</v>
      </c>
      <c r="R140">
        <f t="shared" si="13"/>
        <v>1.2273508062281779E-2</v>
      </c>
      <c r="S140">
        <f t="shared" si="13"/>
        <v>-7.0245860511797265E-4</v>
      </c>
      <c r="T140">
        <f t="shared" si="13"/>
        <v>1.3652756311179903E-2</v>
      </c>
      <c r="U140">
        <f t="shared" si="12"/>
        <v>2.3613963039014418E-2</v>
      </c>
      <c r="V140">
        <f t="shared" si="12"/>
        <v>1.1778563015312216E-2</v>
      </c>
      <c r="W140">
        <f t="shared" si="12"/>
        <v>0</v>
      </c>
      <c r="X140">
        <v>0.19037433154286632</v>
      </c>
      <c r="Y140">
        <f t="shared" si="11"/>
        <v>1.9230769230769162E-2</v>
      </c>
      <c r="Z140">
        <f t="shared" si="11"/>
        <v>-1.2468827930174342E-3</v>
      </c>
      <c r="AA140">
        <f t="shared" si="11"/>
        <v>0</v>
      </c>
      <c r="AB140">
        <f t="shared" si="10"/>
        <v>0</v>
      </c>
      <c r="AC140">
        <v>0</v>
      </c>
    </row>
    <row r="141" spans="1:29" x14ac:dyDescent="0.3">
      <c r="A141">
        <v>1990</v>
      </c>
      <c r="B141" s="1">
        <v>32874</v>
      </c>
      <c r="C141">
        <v>3737.9</v>
      </c>
      <c r="D141">
        <v>1010.8</v>
      </c>
      <c r="E141">
        <v>1212.5</v>
      </c>
      <c r="F141">
        <v>626.79999999999995</v>
      </c>
      <c r="G141">
        <v>538.20000000000005</v>
      </c>
      <c r="H141">
        <v>53.4</v>
      </c>
      <c r="I141">
        <v>1.7213983049999999</v>
      </c>
      <c r="J141">
        <v>5.4</v>
      </c>
      <c r="K141">
        <v>8.2100000000000009</v>
      </c>
      <c r="L141">
        <v>80999.057000000001</v>
      </c>
      <c r="M141">
        <v>46308.419000000002</v>
      </c>
      <c r="N141">
        <v>38.760000000000005</v>
      </c>
      <c r="P141">
        <f t="shared" si="14"/>
        <v>0.22141302479338723</v>
      </c>
      <c r="Q141">
        <f t="shared" si="15"/>
        <v>5.3107812418138006E-4</v>
      </c>
      <c r="R141">
        <f t="shared" si="13"/>
        <v>2.3045132331609208E-2</v>
      </c>
      <c r="S141">
        <f t="shared" si="13"/>
        <v>1.5063265716007246E-2</v>
      </c>
      <c r="T141">
        <f t="shared" si="13"/>
        <v>2.7107157983905061E-2</v>
      </c>
      <c r="U141">
        <f t="shared" si="12"/>
        <v>4.7810096957539239E-2</v>
      </c>
      <c r="V141">
        <f t="shared" si="12"/>
        <v>4.4237485448195724E-2</v>
      </c>
      <c r="W141">
        <f t="shared" si="12"/>
        <v>2.2988505747126409E-2</v>
      </c>
      <c r="X141">
        <v>0.78834157226763812</v>
      </c>
      <c r="Y141">
        <f t="shared" si="11"/>
        <v>1.8867924528301883E-2</v>
      </c>
      <c r="Z141">
        <f t="shared" si="11"/>
        <v>2.4968789013732895E-2</v>
      </c>
      <c r="AA141">
        <f t="shared" si="11"/>
        <v>1.6926601363232319E-2</v>
      </c>
      <c r="AB141">
        <f t="shared" si="10"/>
        <v>9.4671237638701555E-3</v>
      </c>
      <c r="AC141">
        <v>-5.1572975760694195E-4</v>
      </c>
    </row>
    <row r="142" spans="1:29" x14ac:dyDescent="0.3">
      <c r="A142">
        <v>1990</v>
      </c>
      <c r="B142" s="1">
        <v>32964</v>
      </c>
      <c r="C142">
        <v>3783.4</v>
      </c>
      <c r="D142">
        <v>1014.7</v>
      </c>
      <c r="E142">
        <v>1230.7</v>
      </c>
      <c r="F142">
        <v>614.79999999999995</v>
      </c>
      <c r="G142">
        <v>545.9</v>
      </c>
      <c r="H142">
        <v>53.4</v>
      </c>
      <c r="I142">
        <v>1.0153605830000001</v>
      </c>
      <c r="J142">
        <v>5.4</v>
      </c>
      <c r="K142">
        <v>8.7899999999999991</v>
      </c>
      <c r="L142">
        <v>80999.057000000001</v>
      </c>
      <c r="M142">
        <v>46308.419000000002</v>
      </c>
      <c r="N142">
        <v>38.760000000000005</v>
      </c>
      <c r="P142">
        <f t="shared" si="14"/>
        <v>0.22141302479338723</v>
      </c>
      <c r="Q142">
        <f t="shared" si="15"/>
        <v>1.4817244125273562E-4</v>
      </c>
      <c r="R142">
        <f t="shared" si="13"/>
        <v>1.2172610289199914E-2</v>
      </c>
      <c r="S142">
        <f t="shared" si="13"/>
        <v>3.8583300356154204E-3</v>
      </c>
      <c r="T142">
        <f t="shared" si="13"/>
        <v>1.5010309278350453E-2</v>
      </c>
      <c r="U142">
        <f t="shared" si="12"/>
        <v>-1.9144862795149931E-2</v>
      </c>
      <c r="V142">
        <f t="shared" si="12"/>
        <v>1.4306949089557763E-2</v>
      </c>
      <c r="W142">
        <f t="shared" si="12"/>
        <v>0</v>
      </c>
      <c r="X142">
        <v>-0.41015360590819205</v>
      </c>
      <c r="Y142">
        <f t="shared" si="11"/>
        <v>0</v>
      </c>
      <c r="Z142">
        <f t="shared" si="11"/>
        <v>7.0645554202192207E-2</v>
      </c>
      <c r="AA142">
        <f t="shared" si="11"/>
        <v>0</v>
      </c>
      <c r="AB142">
        <f t="shared" si="10"/>
        <v>0</v>
      </c>
      <c r="AC142">
        <v>0</v>
      </c>
    </row>
    <row r="143" spans="1:29" x14ac:dyDescent="0.3">
      <c r="A143">
        <v>1990</v>
      </c>
      <c r="B143" s="1">
        <v>33055</v>
      </c>
      <c r="C143">
        <v>3846.7</v>
      </c>
      <c r="D143">
        <v>1000.8</v>
      </c>
      <c r="E143">
        <v>1242.5999999999999</v>
      </c>
      <c r="F143">
        <v>630.1</v>
      </c>
      <c r="G143">
        <v>555.1</v>
      </c>
      <c r="H143">
        <v>53.4</v>
      </c>
      <c r="I143">
        <v>1.7268041240000001</v>
      </c>
      <c r="J143">
        <v>5.5</v>
      </c>
      <c r="K143">
        <v>8.4700000000000006</v>
      </c>
      <c r="L143">
        <v>80999.057000000001</v>
      </c>
      <c r="M143">
        <v>46308.419000000002</v>
      </c>
      <c r="N143">
        <v>38.760000000000005</v>
      </c>
      <c r="P143">
        <f t="shared" si="14"/>
        <v>0.13730393388429685</v>
      </c>
      <c r="Q143">
        <f t="shared" si="15"/>
        <v>2.79925782574862E-4</v>
      </c>
      <c r="R143">
        <f t="shared" si="13"/>
        <v>1.6730982713961007E-2</v>
      </c>
      <c r="S143">
        <f t="shared" si="13"/>
        <v>-1.3698630136986356E-2</v>
      </c>
      <c r="T143">
        <f t="shared" si="13"/>
        <v>9.6692938977815945E-3</v>
      </c>
      <c r="U143">
        <f t="shared" si="12"/>
        <v>2.4886141834743025E-2</v>
      </c>
      <c r="V143">
        <f t="shared" si="12"/>
        <v>1.6852903462172719E-2</v>
      </c>
      <c r="W143">
        <f t="shared" si="12"/>
        <v>0</v>
      </c>
      <c r="X143">
        <v>0.70068067729983952</v>
      </c>
      <c r="Y143">
        <f t="shared" si="11"/>
        <v>1.8518518518518379E-2</v>
      </c>
      <c r="Z143">
        <f t="shared" si="11"/>
        <v>-3.6405005688281977E-2</v>
      </c>
      <c r="AA143">
        <f t="shared" si="11"/>
        <v>0</v>
      </c>
      <c r="AB143">
        <f t="shared" si="10"/>
        <v>0</v>
      </c>
      <c r="AC143">
        <v>0</v>
      </c>
    </row>
    <row r="144" spans="1:29" x14ac:dyDescent="0.3">
      <c r="A144">
        <v>1990</v>
      </c>
      <c r="B144" s="1">
        <v>33147</v>
      </c>
      <c r="C144">
        <v>3867.9</v>
      </c>
      <c r="D144">
        <v>947.5</v>
      </c>
      <c r="E144">
        <v>1268.5</v>
      </c>
      <c r="F144">
        <v>647.29999999999995</v>
      </c>
      <c r="G144">
        <v>568.20000000000005</v>
      </c>
      <c r="H144">
        <v>53.4</v>
      </c>
      <c r="I144">
        <v>1.621484672</v>
      </c>
      <c r="J144">
        <v>5.9</v>
      </c>
      <c r="K144">
        <v>8.7200000000000006</v>
      </c>
      <c r="L144">
        <v>80999.057000000001</v>
      </c>
      <c r="M144">
        <v>46308.419000000002</v>
      </c>
      <c r="N144">
        <v>38.760000000000005</v>
      </c>
      <c r="P144">
        <f t="shared" si="14"/>
        <v>8.6757024793395951E-4</v>
      </c>
      <c r="Q144">
        <f t="shared" si="15"/>
        <v>3.0373517308634465E-5</v>
      </c>
      <c r="R144">
        <f t="shared" si="13"/>
        <v>5.5112174071283437E-3</v>
      </c>
      <c r="S144">
        <f t="shared" si="13"/>
        <v>-5.3257394084732179E-2</v>
      </c>
      <c r="T144">
        <f t="shared" si="13"/>
        <v>2.0843392885884438E-2</v>
      </c>
      <c r="U144">
        <f t="shared" si="12"/>
        <v>2.7297254404062832E-2</v>
      </c>
      <c r="V144">
        <f t="shared" si="12"/>
        <v>2.3599351468204022E-2</v>
      </c>
      <c r="W144">
        <f t="shared" si="12"/>
        <v>0</v>
      </c>
      <c r="X144">
        <v>-6.099096622264033E-2</v>
      </c>
      <c r="Y144">
        <f t="shared" si="11"/>
        <v>7.2727272727272751E-2</v>
      </c>
      <c r="Z144">
        <f t="shared" si="11"/>
        <v>2.9515938606847758E-2</v>
      </c>
      <c r="AA144">
        <f t="shared" si="11"/>
        <v>0</v>
      </c>
      <c r="AB144">
        <f t="shared" si="10"/>
        <v>0</v>
      </c>
      <c r="AC144">
        <v>0</v>
      </c>
    </row>
    <row r="145" spans="1:29" x14ac:dyDescent="0.3">
      <c r="A145">
        <v>1991</v>
      </c>
      <c r="B145" s="1">
        <v>33239</v>
      </c>
      <c r="C145">
        <v>3873.6</v>
      </c>
      <c r="D145">
        <v>924.6</v>
      </c>
      <c r="E145">
        <v>1284.2</v>
      </c>
      <c r="F145">
        <v>620.29999999999995</v>
      </c>
      <c r="G145">
        <v>573.20000000000005</v>
      </c>
      <c r="H145">
        <v>51.8</v>
      </c>
      <c r="I145">
        <v>0.82273747200000003</v>
      </c>
      <c r="J145">
        <v>6.4</v>
      </c>
      <c r="K145">
        <v>8.09</v>
      </c>
      <c r="L145">
        <v>82553.467999999993</v>
      </c>
      <c r="M145">
        <v>46866.012999999999</v>
      </c>
      <c r="N145">
        <v>38.32</v>
      </c>
      <c r="P145">
        <f t="shared" si="14"/>
        <v>0.28032211570248067</v>
      </c>
      <c r="Q145">
        <f t="shared" si="15"/>
        <v>2.1716970258382001E-6</v>
      </c>
      <c r="R145">
        <f t="shared" si="13"/>
        <v>1.47366788179637E-3</v>
      </c>
      <c r="S145">
        <f t="shared" si="13"/>
        <v>-2.4168865435356124E-2</v>
      </c>
      <c r="T145">
        <f t="shared" si="13"/>
        <v>1.2376823019314198E-2</v>
      </c>
      <c r="U145">
        <f t="shared" si="12"/>
        <v>-4.1711725629538066E-2</v>
      </c>
      <c r="V145">
        <f t="shared" si="12"/>
        <v>8.7997184090109482E-3</v>
      </c>
      <c r="W145">
        <f t="shared" si="12"/>
        <v>-2.9962546816479474E-2</v>
      </c>
      <c r="X145">
        <v>-0.49260237472044388</v>
      </c>
      <c r="Y145">
        <f t="shared" si="11"/>
        <v>8.4745762711864403E-2</v>
      </c>
      <c r="Z145">
        <f t="shared" si="11"/>
        <v>-7.2247706422018387E-2</v>
      </c>
      <c r="AA145">
        <f t="shared" si="11"/>
        <v>1.9190482674384723E-2</v>
      </c>
      <c r="AB145">
        <f t="shared" si="10"/>
        <v>1.2040877491412472E-2</v>
      </c>
      <c r="AC145">
        <v>-1.1351909184726616E-2</v>
      </c>
    </row>
    <row r="146" spans="1:29" x14ac:dyDescent="0.3">
      <c r="A146">
        <v>1991</v>
      </c>
      <c r="B146" s="1">
        <v>33329</v>
      </c>
      <c r="C146">
        <v>3926.9</v>
      </c>
      <c r="D146">
        <v>926.5</v>
      </c>
      <c r="E146">
        <v>1296.5999999999999</v>
      </c>
      <c r="F146">
        <v>613.9</v>
      </c>
      <c r="G146">
        <v>590.70000000000005</v>
      </c>
      <c r="H146">
        <v>51.8</v>
      </c>
      <c r="I146">
        <v>0.59347181000000004</v>
      </c>
      <c r="J146">
        <v>6.7</v>
      </c>
      <c r="K146">
        <v>8.0399999999999991</v>
      </c>
      <c r="L146">
        <v>82553.467999999993</v>
      </c>
      <c r="M146">
        <v>46866.012999999999</v>
      </c>
      <c r="N146">
        <v>38.32</v>
      </c>
      <c r="P146">
        <f t="shared" si="14"/>
        <v>0.68799484297520841</v>
      </c>
      <c r="Q146">
        <f t="shared" si="15"/>
        <v>1.89332371122432E-4</v>
      </c>
      <c r="R146">
        <f t="shared" si="13"/>
        <v>1.3759809995869565E-2</v>
      </c>
      <c r="S146">
        <f t="shared" si="13"/>
        <v>2.0549426779148394E-3</v>
      </c>
      <c r="T146">
        <f t="shared" si="13"/>
        <v>9.6558168509577325E-3</v>
      </c>
      <c r="U146">
        <f t="shared" si="12"/>
        <v>-1.0317588263743294E-2</v>
      </c>
      <c r="V146">
        <f t="shared" si="12"/>
        <v>3.0530355896720263E-2</v>
      </c>
      <c r="W146">
        <f t="shared" si="12"/>
        <v>0</v>
      </c>
      <c r="X146">
        <v>-0.27866199097833233</v>
      </c>
      <c r="Y146">
        <f t="shared" si="11"/>
        <v>4.6875E-2</v>
      </c>
      <c r="Z146">
        <f t="shared" si="11"/>
        <v>-6.1804697156985222E-3</v>
      </c>
      <c r="AA146">
        <f t="shared" si="11"/>
        <v>0</v>
      </c>
      <c r="AB146">
        <f t="shared" si="11"/>
        <v>0</v>
      </c>
      <c r="AC146">
        <v>0</v>
      </c>
    </row>
    <row r="147" spans="1:29" x14ac:dyDescent="0.3">
      <c r="A147">
        <v>1991</v>
      </c>
      <c r="B147" s="1">
        <v>33420</v>
      </c>
      <c r="C147">
        <v>3973.3</v>
      </c>
      <c r="D147">
        <v>947.5</v>
      </c>
      <c r="E147">
        <v>1306.3</v>
      </c>
      <c r="F147">
        <v>621.70000000000005</v>
      </c>
      <c r="G147">
        <v>600.6</v>
      </c>
      <c r="H147">
        <v>51.8</v>
      </c>
      <c r="I147">
        <v>0.78662733500000004</v>
      </c>
      <c r="J147">
        <v>6.8</v>
      </c>
      <c r="K147">
        <v>8.27</v>
      </c>
      <c r="L147">
        <v>82553.467999999993</v>
      </c>
      <c r="M147">
        <v>46866.012999999999</v>
      </c>
      <c r="N147">
        <v>38.32</v>
      </c>
      <c r="P147">
        <f t="shared" si="14"/>
        <v>0.86388575206611706</v>
      </c>
      <c r="Q147">
        <f t="shared" si="15"/>
        <v>1.3961634910223688E-4</v>
      </c>
      <c r="R147">
        <f t="shared" si="13"/>
        <v>1.1815936234689017E-2</v>
      </c>
      <c r="S147">
        <f t="shared" si="13"/>
        <v>2.266594711279013E-2</v>
      </c>
      <c r="T147">
        <f t="shared" si="13"/>
        <v>7.4811044269629257E-3</v>
      </c>
      <c r="U147">
        <f t="shared" si="12"/>
        <v>1.2705652386382216E-2</v>
      </c>
      <c r="V147">
        <f t="shared" si="12"/>
        <v>1.6759776536312776E-2</v>
      </c>
      <c r="W147">
        <f t="shared" si="12"/>
        <v>0</v>
      </c>
      <c r="X147">
        <v>0.32546705967382006</v>
      </c>
      <c r="Y147">
        <f t="shared" ref="Y147:AB210" si="16">J147/J146-1</f>
        <v>1.4925373134328401E-2</v>
      </c>
      <c r="Z147">
        <f t="shared" si="16"/>
        <v>2.8606965174129417E-2</v>
      </c>
      <c r="AA147">
        <f t="shared" si="16"/>
        <v>0</v>
      </c>
      <c r="AB147">
        <f t="shared" si="16"/>
        <v>0</v>
      </c>
      <c r="AC147">
        <v>0</v>
      </c>
    </row>
    <row r="148" spans="1:29" x14ac:dyDescent="0.3">
      <c r="A148">
        <v>1991</v>
      </c>
      <c r="B148" s="1">
        <v>33512</v>
      </c>
      <c r="C148">
        <v>4000</v>
      </c>
      <c r="D148">
        <v>978.8</v>
      </c>
      <c r="E148">
        <v>1308.8</v>
      </c>
      <c r="F148">
        <v>638.29999999999995</v>
      </c>
      <c r="G148">
        <v>615.20000000000005</v>
      </c>
      <c r="H148">
        <v>51.8</v>
      </c>
      <c r="I148">
        <v>0.75609756100000003</v>
      </c>
      <c r="J148">
        <v>7</v>
      </c>
      <c r="K148">
        <v>7.53</v>
      </c>
      <c r="L148">
        <v>82553.467999999993</v>
      </c>
      <c r="M148">
        <v>46866.012999999999</v>
      </c>
      <c r="N148">
        <v>38.32</v>
      </c>
      <c r="P148">
        <f t="shared" si="14"/>
        <v>1.2756675702479359</v>
      </c>
      <c r="Q148">
        <f t="shared" si="15"/>
        <v>4.515645165567663E-5</v>
      </c>
      <c r="R148">
        <f t="shared" si="13"/>
        <v>6.719855032340849E-3</v>
      </c>
      <c r="S148">
        <f t="shared" si="13"/>
        <v>3.3034300791556781E-2</v>
      </c>
      <c r="T148">
        <f t="shared" si="13"/>
        <v>1.9138023424940531E-3</v>
      </c>
      <c r="U148">
        <f t="shared" si="12"/>
        <v>2.6700981180633576E-2</v>
      </c>
      <c r="V148">
        <f t="shared" si="12"/>
        <v>2.4309024309024263E-2</v>
      </c>
      <c r="W148">
        <f t="shared" si="12"/>
        <v>0</v>
      </c>
      <c r="X148">
        <v>-3.8810975212296706E-2</v>
      </c>
      <c r="Y148">
        <f t="shared" si="16"/>
        <v>2.941176470588247E-2</v>
      </c>
      <c r="Z148">
        <f t="shared" si="16"/>
        <v>-8.9480048367593601E-2</v>
      </c>
      <c r="AA148">
        <f t="shared" si="16"/>
        <v>0</v>
      </c>
      <c r="AB148">
        <f t="shared" si="16"/>
        <v>0</v>
      </c>
      <c r="AC148">
        <v>0</v>
      </c>
    </row>
    <row r="149" spans="1:29" x14ac:dyDescent="0.3">
      <c r="A149">
        <v>1992</v>
      </c>
      <c r="B149" s="1">
        <v>33604</v>
      </c>
      <c r="C149">
        <v>4100.3999999999996</v>
      </c>
      <c r="D149">
        <v>956.8</v>
      </c>
      <c r="E149">
        <v>1326.4</v>
      </c>
      <c r="F149">
        <v>645.79999999999995</v>
      </c>
      <c r="G149">
        <v>625.29999999999995</v>
      </c>
      <c r="H149">
        <v>53.6</v>
      </c>
      <c r="I149">
        <v>0.70200919900000003</v>
      </c>
      <c r="J149">
        <v>7.3</v>
      </c>
      <c r="K149">
        <v>7.03</v>
      </c>
      <c r="L149">
        <v>82973.304000000004</v>
      </c>
      <c r="M149">
        <v>48545.775999999998</v>
      </c>
      <c r="N149">
        <v>39.410000000000004</v>
      </c>
      <c r="P149">
        <f t="shared" si="14"/>
        <v>2.0433402975206634</v>
      </c>
      <c r="Q149">
        <f t="shared" si="15"/>
        <v>6.3000999999999498E-4</v>
      </c>
      <c r="R149">
        <f t="shared" si="13"/>
        <v>2.50999999999999E-2</v>
      </c>
      <c r="S149">
        <f t="shared" si="13"/>
        <v>-2.2476501838986529E-2</v>
      </c>
      <c r="T149">
        <f t="shared" si="13"/>
        <v>1.344743276283622E-2</v>
      </c>
      <c r="U149">
        <f t="shared" si="12"/>
        <v>1.1749960833463913E-2</v>
      </c>
      <c r="V149">
        <f t="shared" si="12"/>
        <v>1.6417425227568172E-2</v>
      </c>
      <c r="W149">
        <f t="shared" si="12"/>
        <v>3.4749034749034902E-2</v>
      </c>
      <c r="X149">
        <v>-7.1536220707369758E-2</v>
      </c>
      <c r="Y149">
        <f t="shared" si="16"/>
        <v>4.2857142857142927E-2</v>
      </c>
      <c r="Z149">
        <f t="shared" si="16"/>
        <v>-6.6401062416998724E-2</v>
      </c>
      <c r="AA149">
        <f t="shared" si="16"/>
        <v>5.0856252338182806E-3</v>
      </c>
      <c r="AB149">
        <f t="shared" si="16"/>
        <v>3.5841815688481882E-2</v>
      </c>
      <c r="AC149">
        <v>2.8444676409185909E-2</v>
      </c>
    </row>
    <row r="150" spans="1:29" x14ac:dyDescent="0.3">
      <c r="A150">
        <v>1992</v>
      </c>
      <c r="B150" s="1">
        <v>33695</v>
      </c>
      <c r="C150">
        <v>4155.7</v>
      </c>
      <c r="D150">
        <v>1013.1</v>
      </c>
      <c r="E150">
        <v>1334.8</v>
      </c>
      <c r="F150">
        <v>659</v>
      </c>
      <c r="G150">
        <v>626.20000000000005</v>
      </c>
      <c r="H150">
        <v>53.6</v>
      </c>
      <c r="I150">
        <v>0.81730769199999997</v>
      </c>
      <c r="J150">
        <v>7.4</v>
      </c>
      <c r="K150">
        <v>7.48</v>
      </c>
      <c r="L150">
        <v>82973.304000000004</v>
      </c>
      <c r="M150">
        <v>48545.775999999998</v>
      </c>
      <c r="N150">
        <v>39.410000000000004</v>
      </c>
      <c r="P150">
        <f t="shared" si="14"/>
        <v>2.3392312066115744</v>
      </c>
      <c r="Q150">
        <f t="shared" si="15"/>
        <v>1.8188538886513241E-4</v>
      </c>
      <c r="R150">
        <f t="shared" si="13"/>
        <v>1.3486489123012424E-2</v>
      </c>
      <c r="S150">
        <f t="shared" si="13"/>
        <v>5.8841973244147194E-2</v>
      </c>
      <c r="T150">
        <f t="shared" si="13"/>
        <v>6.3329312424607043E-3</v>
      </c>
      <c r="U150">
        <f t="shared" si="12"/>
        <v>2.0439764633013446E-2</v>
      </c>
      <c r="V150">
        <f t="shared" si="12"/>
        <v>1.4393091316169393E-3</v>
      </c>
      <c r="W150">
        <f t="shared" si="12"/>
        <v>0</v>
      </c>
      <c r="X150">
        <v>0.16424071531290574</v>
      </c>
      <c r="Y150">
        <f t="shared" si="16"/>
        <v>1.3698630136986356E-2</v>
      </c>
      <c r="Z150">
        <f t="shared" si="16"/>
        <v>6.4011379800853474E-2</v>
      </c>
      <c r="AA150">
        <f t="shared" si="16"/>
        <v>0</v>
      </c>
      <c r="AB150">
        <f t="shared" si="16"/>
        <v>0</v>
      </c>
      <c r="AC150">
        <v>0</v>
      </c>
    </row>
    <row r="151" spans="1:29" x14ac:dyDescent="0.3">
      <c r="A151">
        <v>1992</v>
      </c>
      <c r="B151" s="1">
        <v>33786</v>
      </c>
      <c r="C151">
        <v>4227</v>
      </c>
      <c r="D151">
        <v>1024.2</v>
      </c>
      <c r="E151">
        <v>1354</v>
      </c>
      <c r="F151">
        <v>677.9</v>
      </c>
      <c r="G151">
        <v>639.4</v>
      </c>
      <c r="H151">
        <v>53.6</v>
      </c>
      <c r="I151">
        <v>0.78683833999999997</v>
      </c>
      <c r="J151">
        <v>7.7</v>
      </c>
      <c r="K151">
        <v>6.84</v>
      </c>
      <c r="L151">
        <v>82973.304000000004</v>
      </c>
      <c r="M151">
        <v>48545.775999999998</v>
      </c>
      <c r="N151">
        <v>39.410000000000004</v>
      </c>
      <c r="P151">
        <f t="shared" si="14"/>
        <v>3.3469039338843016</v>
      </c>
      <c r="Q151">
        <f t="shared" si="15"/>
        <v>2.9436805824625589E-4</v>
      </c>
      <c r="R151">
        <f t="shared" si="13"/>
        <v>1.7157157638905574E-2</v>
      </c>
      <c r="S151">
        <f t="shared" si="13"/>
        <v>1.0956470239857907E-2</v>
      </c>
      <c r="T151">
        <f t="shared" si="13"/>
        <v>1.4384177404854759E-2</v>
      </c>
      <c r="U151">
        <f t="shared" si="12"/>
        <v>2.8679817905918004E-2</v>
      </c>
      <c r="V151">
        <f t="shared" si="12"/>
        <v>2.1079527307569457E-2</v>
      </c>
      <c r="W151">
        <f t="shared" si="12"/>
        <v>0</v>
      </c>
      <c r="X151">
        <v>-3.7280148343446617E-2</v>
      </c>
      <c r="Y151">
        <f t="shared" si="16"/>
        <v>4.0540540540540571E-2</v>
      </c>
      <c r="Z151">
        <f t="shared" si="16"/>
        <v>-8.5561497326203328E-2</v>
      </c>
      <c r="AA151">
        <f t="shared" si="16"/>
        <v>0</v>
      </c>
      <c r="AB151">
        <f t="shared" si="16"/>
        <v>0</v>
      </c>
      <c r="AC151">
        <v>0</v>
      </c>
    </row>
    <row r="152" spans="1:29" x14ac:dyDescent="0.3">
      <c r="A152">
        <v>1992</v>
      </c>
      <c r="B152" s="1">
        <v>33878</v>
      </c>
      <c r="C152">
        <v>4307.2</v>
      </c>
      <c r="D152">
        <v>1058</v>
      </c>
      <c r="E152">
        <v>1362.8</v>
      </c>
      <c r="F152">
        <v>688.5</v>
      </c>
      <c r="G152">
        <v>641.4</v>
      </c>
      <c r="H152">
        <v>53.6</v>
      </c>
      <c r="I152">
        <v>0.70972320799999999</v>
      </c>
      <c r="J152">
        <v>7.3</v>
      </c>
      <c r="K152">
        <v>6.59</v>
      </c>
      <c r="L152">
        <v>82973.304000000004</v>
      </c>
      <c r="M152">
        <v>48545.775999999998</v>
      </c>
      <c r="N152">
        <v>39.410000000000004</v>
      </c>
      <c r="P152">
        <f t="shared" si="14"/>
        <v>2.0433402975206634</v>
      </c>
      <c r="Q152">
        <f t="shared" si="15"/>
        <v>3.5998486416336114E-4</v>
      </c>
      <c r="R152">
        <f t="shared" si="13"/>
        <v>1.8973267092500468E-2</v>
      </c>
      <c r="S152">
        <f t="shared" si="13"/>
        <v>3.3001366920523356E-2</v>
      </c>
      <c r="T152">
        <f t="shared" si="13"/>
        <v>6.499261447562743E-3</v>
      </c>
      <c r="U152">
        <f t="shared" si="12"/>
        <v>1.5636524561144727E-2</v>
      </c>
      <c r="V152">
        <f t="shared" si="12"/>
        <v>3.1279324366593197E-3</v>
      </c>
      <c r="W152">
        <f t="shared" si="12"/>
        <v>0</v>
      </c>
      <c r="X152">
        <v>-9.8006322366040233E-2</v>
      </c>
      <c r="Y152">
        <f t="shared" si="16"/>
        <v>-5.1948051948051965E-2</v>
      </c>
      <c r="Z152">
        <f t="shared" si="16"/>
        <v>-3.6549707602339221E-2</v>
      </c>
      <c r="AA152">
        <f t="shared" si="16"/>
        <v>0</v>
      </c>
      <c r="AB152">
        <f t="shared" si="16"/>
        <v>0</v>
      </c>
      <c r="AC152">
        <v>0</v>
      </c>
    </row>
    <row r="153" spans="1:29" x14ac:dyDescent="0.3">
      <c r="A153">
        <v>1993</v>
      </c>
      <c r="B153" s="1">
        <v>33970</v>
      </c>
      <c r="C153">
        <v>4349.5</v>
      </c>
      <c r="D153">
        <v>1083.8</v>
      </c>
      <c r="E153">
        <v>1351.8</v>
      </c>
      <c r="F153">
        <v>699.3</v>
      </c>
      <c r="G153">
        <v>643.6</v>
      </c>
      <c r="H153">
        <v>50.3</v>
      </c>
      <c r="I153">
        <v>0.84566596199999999</v>
      </c>
      <c r="J153">
        <v>7.3</v>
      </c>
      <c r="K153">
        <v>6.6</v>
      </c>
      <c r="L153">
        <v>83563.945999999996</v>
      </c>
      <c r="M153">
        <v>49892.42</v>
      </c>
      <c r="N153">
        <v>39.1</v>
      </c>
      <c r="P153">
        <f t="shared" si="14"/>
        <v>2.0433402975206634</v>
      </c>
      <c r="Q153">
        <f t="shared" si="15"/>
        <v>9.6447429708908396E-5</v>
      </c>
      <c r="R153">
        <f t="shared" si="13"/>
        <v>9.8207652303121673E-3</v>
      </c>
      <c r="S153">
        <f t="shared" si="13"/>
        <v>2.4385633270321394E-2</v>
      </c>
      <c r="T153">
        <f t="shared" si="13"/>
        <v>-8.0716172585852952E-3</v>
      </c>
      <c r="U153">
        <f t="shared" si="12"/>
        <v>1.5686274509803866E-2</v>
      </c>
      <c r="V153">
        <f t="shared" si="12"/>
        <v>3.4299968818209958E-3</v>
      </c>
      <c r="W153">
        <f t="shared" si="12"/>
        <v>-6.1567164179104572E-2</v>
      </c>
      <c r="X153">
        <v>0.19154334037220888</v>
      </c>
      <c r="Y153">
        <f t="shared" si="16"/>
        <v>0</v>
      </c>
      <c r="Z153">
        <f t="shared" si="16"/>
        <v>1.5174506828528056E-3</v>
      </c>
      <c r="AA153">
        <f t="shared" si="16"/>
        <v>7.1184582453169831E-3</v>
      </c>
      <c r="AB153">
        <f t="shared" si="16"/>
        <v>2.773967399346966E-2</v>
      </c>
      <c r="AC153">
        <v>-7.8660238518143411E-3</v>
      </c>
    </row>
    <row r="154" spans="1:29" x14ac:dyDescent="0.3">
      <c r="A154">
        <v>1993</v>
      </c>
      <c r="B154" s="1">
        <v>34060</v>
      </c>
      <c r="C154">
        <v>4418.6000000000004</v>
      </c>
      <c r="D154">
        <v>1094.5</v>
      </c>
      <c r="E154">
        <v>1359.1</v>
      </c>
      <c r="F154">
        <v>716.3</v>
      </c>
      <c r="G154">
        <v>653.1</v>
      </c>
      <c r="H154">
        <v>50.3</v>
      </c>
      <c r="I154">
        <v>0.76869322200000001</v>
      </c>
      <c r="J154">
        <v>7.1</v>
      </c>
      <c r="K154">
        <v>5.97</v>
      </c>
      <c r="L154">
        <v>83563.945999999996</v>
      </c>
      <c r="M154">
        <v>49892.42</v>
      </c>
      <c r="N154">
        <v>39.1</v>
      </c>
      <c r="P154">
        <f t="shared" si="14"/>
        <v>1.5115584793388444</v>
      </c>
      <c r="Q154">
        <f t="shared" si="15"/>
        <v>2.5239306892596596E-4</v>
      </c>
      <c r="R154">
        <f t="shared" si="13"/>
        <v>1.5886883549833364E-2</v>
      </c>
      <c r="S154">
        <f t="shared" si="13"/>
        <v>9.8726702343605588E-3</v>
      </c>
      <c r="T154">
        <f t="shared" si="13"/>
        <v>5.4002071312324595E-3</v>
      </c>
      <c r="U154">
        <f t="shared" si="12"/>
        <v>2.431002431002427E-2</v>
      </c>
      <c r="V154">
        <f t="shared" si="12"/>
        <v>1.4760720944686057E-2</v>
      </c>
      <c r="W154">
        <f t="shared" si="12"/>
        <v>0</v>
      </c>
      <c r="X154">
        <v>-9.102026504408367E-2</v>
      </c>
      <c r="Y154">
        <f t="shared" si="16"/>
        <v>-2.7397260273972601E-2</v>
      </c>
      <c r="Z154">
        <f t="shared" si="16"/>
        <v>-9.5454545454545459E-2</v>
      </c>
      <c r="AA154">
        <f t="shared" si="16"/>
        <v>0</v>
      </c>
      <c r="AB154">
        <f t="shared" si="16"/>
        <v>0</v>
      </c>
      <c r="AC154">
        <v>0</v>
      </c>
    </row>
    <row r="155" spans="1:29" x14ac:dyDescent="0.3">
      <c r="A155">
        <v>1993</v>
      </c>
      <c r="B155" s="1">
        <v>34151</v>
      </c>
      <c r="C155">
        <v>4487.2</v>
      </c>
      <c r="D155">
        <v>1095.9000000000001</v>
      </c>
      <c r="E155">
        <v>1367.4</v>
      </c>
      <c r="F155">
        <v>719.3</v>
      </c>
      <c r="G155">
        <v>650.9</v>
      </c>
      <c r="H155">
        <v>50.3</v>
      </c>
      <c r="I155">
        <v>0.39297272300000002</v>
      </c>
      <c r="J155">
        <v>6.9</v>
      </c>
      <c r="K155">
        <v>5.81</v>
      </c>
      <c r="L155">
        <v>83563.945999999996</v>
      </c>
      <c r="M155">
        <v>49892.42</v>
      </c>
      <c r="N155">
        <v>39.1</v>
      </c>
      <c r="P155">
        <f t="shared" si="14"/>
        <v>1.0597766611570274</v>
      </c>
      <c r="Q155">
        <f t="shared" si="15"/>
        <v>2.4103430356225009E-4</v>
      </c>
      <c r="R155">
        <f t="shared" si="13"/>
        <v>1.5525279500294031E-2</v>
      </c>
      <c r="S155">
        <f t="shared" si="13"/>
        <v>1.2791228871631422E-3</v>
      </c>
      <c r="T155">
        <f t="shared" si="13"/>
        <v>6.1069825619897156E-3</v>
      </c>
      <c r="U155">
        <f t="shared" si="12"/>
        <v>4.1881893061566089E-3</v>
      </c>
      <c r="V155">
        <f t="shared" si="12"/>
        <v>-3.3685499923442608E-3</v>
      </c>
      <c r="W155">
        <f t="shared" si="12"/>
        <v>0</v>
      </c>
      <c r="X155">
        <v>-0.48877821248695752</v>
      </c>
      <c r="Y155">
        <f t="shared" si="16"/>
        <v>-2.8169014084506894E-2</v>
      </c>
      <c r="Z155">
        <f t="shared" si="16"/>
        <v>-2.6800670016750461E-2</v>
      </c>
      <c r="AA155">
        <f t="shared" si="16"/>
        <v>0</v>
      </c>
      <c r="AB155">
        <f t="shared" si="16"/>
        <v>0</v>
      </c>
      <c r="AC155">
        <v>0</v>
      </c>
    </row>
    <row r="156" spans="1:29" x14ac:dyDescent="0.3">
      <c r="A156">
        <v>1993</v>
      </c>
      <c r="B156" s="1">
        <v>34243</v>
      </c>
      <c r="C156">
        <v>4552.7</v>
      </c>
      <c r="D156">
        <v>1153.0999999999999</v>
      </c>
      <c r="E156">
        <v>1381.4</v>
      </c>
      <c r="F156">
        <v>745</v>
      </c>
      <c r="G156">
        <v>671.6</v>
      </c>
      <c r="H156">
        <v>50.3</v>
      </c>
      <c r="I156">
        <v>0.69076675099999996</v>
      </c>
      <c r="J156">
        <v>6.8</v>
      </c>
      <c r="K156">
        <v>5.33</v>
      </c>
      <c r="L156">
        <v>83563.945999999996</v>
      </c>
      <c r="M156">
        <v>49892.42</v>
      </c>
      <c r="N156">
        <v>39.1</v>
      </c>
      <c r="P156">
        <f t="shared" si="14"/>
        <v>0.86388575206611706</v>
      </c>
      <c r="Q156">
        <f t="shared" si="15"/>
        <v>2.130746314764659E-4</v>
      </c>
      <c r="R156">
        <f t="shared" si="13"/>
        <v>1.4597076127651931E-2</v>
      </c>
      <c r="S156">
        <f t="shared" si="13"/>
        <v>5.2194543297745977E-2</v>
      </c>
      <c r="T156">
        <f t="shared" si="13"/>
        <v>1.0238408658768572E-2</v>
      </c>
      <c r="U156">
        <f t="shared" si="12"/>
        <v>3.5729181148338673E-2</v>
      </c>
      <c r="V156">
        <f t="shared" si="12"/>
        <v>3.180212014134276E-2</v>
      </c>
      <c r="W156">
        <f t="shared" si="12"/>
        <v>0</v>
      </c>
      <c r="X156">
        <v>0.75779821491579691</v>
      </c>
      <c r="Y156">
        <f t="shared" si="16"/>
        <v>-1.449275362318847E-2</v>
      </c>
      <c r="Z156">
        <f t="shared" si="16"/>
        <v>-8.2616179001721135E-2</v>
      </c>
      <c r="AA156">
        <f t="shared" si="16"/>
        <v>0</v>
      </c>
      <c r="AB156">
        <f t="shared" si="16"/>
        <v>0</v>
      </c>
      <c r="AC156">
        <v>0</v>
      </c>
    </row>
    <row r="157" spans="1:29" x14ac:dyDescent="0.3">
      <c r="A157">
        <v>1994</v>
      </c>
      <c r="B157" s="1">
        <v>34335</v>
      </c>
      <c r="C157">
        <v>4621.2</v>
      </c>
      <c r="D157">
        <v>1201.7</v>
      </c>
      <c r="E157">
        <v>1373.4</v>
      </c>
      <c r="F157">
        <v>761.8</v>
      </c>
      <c r="G157">
        <v>681.2</v>
      </c>
      <c r="H157">
        <v>54.7</v>
      </c>
      <c r="I157">
        <v>0.64029270500000002</v>
      </c>
      <c r="J157">
        <v>6.6</v>
      </c>
      <c r="K157">
        <v>5.75</v>
      </c>
      <c r="L157">
        <v>84148.42</v>
      </c>
      <c r="M157">
        <v>51311.898000000001</v>
      </c>
      <c r="N157">
        <v>39.129999999999995</v>
      </c>
      <c r="P157">
        <f t="shared" si="14"/>
        <v>0.53210393388429833</v>
      </c>
      <c r="Q157">
        <f t="shared" si="15"/>
        <v>2.2638261701585203E-4</v>
      </c>
      <c r="R157">
        <f t="shared" si="13"/>
        <v>1.5046016649460814E-2</v>
      </c>
      <c r="S157">
        <f t="shared" si="13"/>
        <v>4.2147255225045699E-2</v>
      </c>
      <c r="T157">
        <f t="shared" si="13"/>
        <v>-5.7912262921673285E-3</v>
      </c>
      <c r="U157">
        <f t="shared" si="12"/>
        <v>2.2550335570469704E-2</v>
      </c>
      <c r="V157">
        <f t="shared" si="12"/>
        <v>1.4294222751637831E-2</v>
      </c>
      <c r="W157">
        <f t="shared" si="12"/>
        <v>8.7475149105368022E-2</v>
      </c>
      <c r="X157">
        <v>-7.3069593935913058E-2</v>
      </c>
      <c r="Y157">
        <f t="shared" si="16"/>
        <v>-2.9411764705882359E-2</v>
      </c>
      <c r="Z157">
        <f t="shared" si="16"/>
        <v>7.879924953095685E-2</v>
      </c>
      <c r="AA157">
        <f t="shared" si="16"/>
        <v>6.9943322207401959E-3</v>
      </c>
      <c r="AB157">
        <f t="shared" si="16"/>
        <v>2.8450774686816116E-2</v>
      </c>
      <c r="AC157">
        <v>7.672634271098655E-4</v>
      </c>
    </row>
    <row r="158" spans="1:29" x14ac:dyDescent="0.3">
      <c r="A158">
        <v>1994</v>
      </c>
      <c r="B158" s="1">
        <v>34425</v>
      </c>
      <c r="C158">
        <v>4683.2</v>
      </c>
      <c r="D158">
        <v>1264.9000000000001</v>
      </c>
      <c r="E158">
        <v>1389.4</v>
      </c>
      <c r="F158">
        <v>797.6</v>
      </c>
      <c r="G158">
        <v>707</v>
      </c>
      <c r="H158">
        <v>54.7</v>
      </c>
      <c r="I158">
        <v>0.63621904100000004</v>
      </c>
      <c r="J158">
        <v>6.4</v>
      </c>
      <c r="K158">
        <v>6.97</v>
      </c>
      <c r="L158">
        <v>84148.42</v>
      </c>
      <c r="M158">
        <v>51311.898000000001</v>
      </c>
      <c r="N158">
        <v>39.129999999999995</v>
      </c>
      <c r="P158">
        <f t="shared" si="14"/>
        <v>0.28032211570248067</v>
      </c>
      <c r="Q158">
        <f t="shared" si="15"/>
        <v>1.8000055727123611E-4</v>
      </c>
      <c r="R158">
        <f t="shared" si="13"/>
        <v>1.3416428633255428E-2</v>
      </c>
      <c r="S158">
        <f t="shared" si="13"/>
        <v>5.2592161105101232E-2</v>
      </c>
      <c r="T158">
        <f t="shared" si="13"/>
        <v>1.1649919906800532E-2</v>
      </c>
      <c r="U158">
        <f t="shared" si="12"/>
        <v>4.6993961669729689E-2</v>
      </c>
      <c r="V158">
        <f t="shared" si="12"/>
        <v>3.7874339401057E-2</v>
      </c>
      <c r="W158">
        <f t="shared" si="12"/>
        <v>0</v>
      </c>
      <c r="X158">
        <v>-6.3621902423517396E-3</v>
      </c>
      <c r="Y158">
        <f t="shared" si="16"/>
        <v>-3.0303030303030165E-2</v>
      </c>
      <c r="Z158">
        <f t="shared" si="16"/>
        <v>0.21217391304347832</v>
      </c>
      <c r="AA158">
        <f t="shared" si="16"/>
        <v>0</v>
      </c>
      <c r="AB158">
        <f t="shared" si="16"/>
        <v>0</v>
      </c>
      <c r="AC158">
        <v>0</v>
      </c>
    </row>
    <row r="159" spans="1:29" x14ac:dyDescent="0.3">
      <c r="A159">
        <v>1994</v>
      </c>
      <c r="B159" s="1">
        <v>34516</v>
      </c>
      <c r="C159">
        <v>4752.8</v>
      </c>
      <c r="D159">
        <v>1251.7</v>
      </c>
      <c r="E159">
        <v>1423.4</v>
      </c>
      <c r="F159">
        <v>833.8</v>
      </c>
      <c r="G159">
        <v>736.9</v>
      </c>
      <c r="H159">
        <v>54.7</v>
      </c>
      <c r="I159">
        <v>0.88055994599999998</v>
      </c>
      <c r="J159">
        <v>6.1</v>
      </c>
      <c r="K159">
        <v>7.3</v>
      </c>
      <c r="L159">
        <v>84148.42</v>
      </c>
      <c r="M159">
        <v>51311.898000000001</v>
      </c>
      <c r="N159">
        <v>39.129999999999995</v>
      </c>
      <c r="P159">
        <f t="shared" si="14"/>
        <v>5.2649388429752329E-2</v>
      </c>
      <c r="Q159">
        <f t="shared" si="15"/>
        <v>2.2086813754905506E-4</v>
      </c>
      <c r="R159">
        <f t="shared" si="13"/>
        <v>1.4861633071404201E-2</v>
      </c>
      <c r="S159">
        <f t="shared" si="13"/>
        <v>-1.0435607557909732E-2</v>
      </c>
      <c r="T159">
        <f t="shared" si="13"/>
        <v>2.4470994673960078E-2</v>
      </c>
      <c r="U159">
        <f t="shared" si="12"/>
        <v>4.5386158475426264E-2</v>
      </c>
      <c r="V159">
        <f t="shared" si="12"/>
        <v>4.2291371994342297E-2</v>
      </c>
      <c r="W159">
        <f t="shared" si="12"/>
        <v>0</v>
      </c>
      <c r="X159">
        <v>0.38405154397131591</v>
      </c>
      <c r="Y159">
        <f t="shared" si="16"/>
        <v>-4.6875000000000111E-2</v>
      </c>
      <c r="Z159">
        <f t="shared" si="16"/>
        <v>4.7345767575322828E-2</v>
      </c>
      <c r="AA159">
        <f t="shared" si="16"/>
        <v>0</v>
      </c>
      <c r="AB159">
        <f t="shared" si="16"/>
        <v>0</v>
      </c>
      <c r="AC159">
        <v>0</v>
      </c>
    </row>
    <row r="160" spans="1:29" x14ac:dyDescent="0.3">
      <c r="A160">
        <v>1994</v>
      </c>
      <c r="B160" s="1">
        <v>34608</v>
      </c>
      <c r="C160">
        <v>4826.7</v>
      </c>
      <c r="D160">
        <v>1307.5999999999999</v>
      </c>
      <c r="E160">
        <v>1422.9</v>
      </c>
      <c r="F160">
        <v>860.6</v>
      </c>
      <c r="G160">
        <v>758.6</v>
      </c>
      <c r="H160">
        <v>54.7</v>
      </c>
      <c r="I160">
        <v>0.47000895300000001</v>
      </c>
      <c r="J160">
        <v>5.8</v>
      </c>
      <c r="K160">
        <v>7.74</v>
      </c>
      <c r="L160">
        <v>84148.42</v>
      </c>
      <c r="M160">
        <v>51311.898000000001</v>
      </c>
      <c r="N160">
        <v>39.129999999999995</v>
      </c>
      <c r="P160">
        <f t="shared" si="14"/>
        <v>4.9766611570246887E-3</v>
      </c>
      <c r="Q160">
        <f t="shared" si="15"/>
        <v>2.4176297880739646E-4</v>
      </c>
      <c r="R160">
        <f t="shared" si="13"/>
        <v>1.5548729170173248E-2</v>
      </c>
      <c r="S160">
        <f t="shared" si="13"/>
        <v>4.4659263401773508E-2</v>
      </c>
      <c r="T160">
        <f t="shared" si="13"/>
        <v>-3.5127160320358453E-4</v>
      </c>
      <c r="U160">
        <f t="shared" si="12"/>
        <v>3.2142000479731481E-2</v>
      </c>
      <c r="V160">
        <f t="shared" si="12"/>
        <v>2.9447686253222916E-2</v>
      </c>
      <c r="W160">
        <f t="shared" si="12"/>
        <v>0</v>
      </c>
      <c r="X160">
        <v>-0.46623855066875819</v>
      </c>
      <c r="Y160">
        <f t="shared" si="16"/>
        <v>-4.9180327868852403E-2</v>
      </c>
      <c r="Z160">
        <f t="shared" si="16"/>
        <v>6.02739726027397E-2</v>
      </c>
      <c r="AA160">
        <f t="shared" si="16"/>
        <v>0</v>
      </c>
      <c r="AB160">
        <f t="shared" si="16"/>
        <v>0</v>
      </c>
      <c r="AC160">
        <v>0</v>
      </c>
    </row>
    <row r="161" spans="1:29" x14ac:dyDescent="0.3">
      <c r="A161">
        <v>1995</v>
      </c>
      <c r="B161" s="1">
        <v>34700</v>
      </c>
      <c r="C161">
        <v>4862.3999999999996</v>
      </c>
      <c r="D161">
        <v>1327.6</v>
      </c>
      <c r="E161">
        <v>1437.6</v>
      </c>
      <c r="F161">
        <v>886.9</v>
      </c>
      <c r="G161">
        <v>781.6</v>
      </c>
      <c r="H161">
        <v>53.9</v>
      </c>
      <c r="I161">
        <v>0.82423702399999998</v>
      </c>
      <c r="J161">
        <v>5.6</v>
      </c>
      <c r="K161">
        <v>7.78</v>
      </c>
      <c r="L161">
        <v>84762.891000000003</v>
      </c>
      <c r="M161">
        <v>52800.260999999999</v>
      </c>
      <c r="N161">
        <v>39.9</v>
      </c>
      <c r="P161">
        <f t="shared" si="14"/>
        <v>7.3194842975206301E-2</v>
      </c>
      <c r="Q161">
        <f t="shared" si="15"/>
        <v>5.470610811332467E-5</v>
      </c>
      <c r="R161">
        <f t="shared" si="13"/>
        <v>7.3963577599602814E-3</v>
      </c>
      <c r="S161">
        <f t="shared" si="13"/>
        <v>1.5295197308045294E-2</v>
      </c>
      <c r="T161">
        <f t="shared" si="13"/>
        <v>1.0331014126080396E-2</v>
      </c>
      <c r="U161">
        <f t="shared" si="12"/>
        <v>3.0560074366720924E-2</v>
      </c>
      <c r="V161">
        <f t="shared" si="12"/>
        <v>3.0319008700237182E-2</v>
      </c>
      <c r="W161">
        <f t="shared" si="12"/>
        <v>-1.4625228519195677E-2</v>
      </c>
      <c r="X161">
        <v>0.75366239034174298</v>
      </c>
      <c r="Y161">
        <f t="shared" si="16"/>
        <v>-3.4482758620689724E-2</v>
      </c>
      <c r="Z161">
        <f t="shared" si="16"/>
        <v>5.1679586563306845E-3</v>
      </c>
      <c r="AA161">
        <f t="shared" si="16"/>
        <v>7.3022286098776146E-3</v>
      </c>
      <c r="AB161">
        <f t="shared" si="16"/>
        <v>2.9006196574525411E-2</v>
      </c>
      <c r="AC161">
        <v>1.9677996422182487E-2</v>
      </c>
    </row>
    <row r="162" spans="1:29" x14ac:dyDescent="0.3">
      <c r="A162">
        <v>1995</v>
      </c>
      <c r="B162" s="1">
        <v>34790</v>
      </c>
      <c r="C162">
        <v>4933.6000000000004</v>
      </c>
      <c r="D162">
        <v>1304</v>
      </c>
      <c r="E162">
        <v>1452.9</v>
      </c>
      <c r="F162">
        <v>908.3</v>
      </c>
      <c r="G162">
        <v>798.9</v>
      </c>
      <c r="H162">
        <v>53.9</v>
      </c>
      <c r="I162">
        <v>0.88378258899999995</v>
      </c>
      <c r="J162">
        <v>5.8</v>
      </c>
      <c r="K162">
        <v>7.06</v>
      </c>
      <c r="L162">
        <v>84762.891000000003</v>
      </c>
      <c r="M162">
        <v>52800.260999999999</v>
      </c>
      <c r="N162">
        <v>39.9</v>
      </c>
      <c r="P162">
        <f t="shared" si="14"/>
        <v>4.9766611570246887E-3</v>
      </c>
      <c r="Q162">
        <f t="shared" si="15"/>
        <v>2.1441670697300525E-4</v>
      </c>
      <c r="R162">
        <f t="shared" si="13"/>
        <v>1.4642974662718133E-2</v>
      </c>
      <c r="S162">
        <f t="shared" si="13"/>
        <v>-1.7776438686351259E-2</v>
      </c>
      <c r="T162">
        <f t="shared" si="13"/>
        <v>1.0642737896494392E-2</v>
      </c>
      <c r="U162">
        <f t="shared" si="12"/>
        <v>2.4128988612019286E-2</v>
      </c>
      <c r="V162">
        <f t="shared" si="12"/>
        <v>2.2134083930399173E-2</v>
      </c>
      <c r="W162">
        <f t="shared" si="12"/>
        <v>0</v>
      </c>
      <c r="X162">
        <v>7.2243254386980871E-2</v>
      </c>
      <c r="Y162">
        <f t="shared" si="16"/>
        <v>3.5714285714285809E-2</v>
      </c>
      <c r="Z162">
        <f t="shared" si="16"/>
        <v>-9.2544987146529589E-2</v>
      </c>
      <c r="AA162">
        <f t="shared" si="16"/>
        <v>0</v>
      </c>
      <c r="AB162">
        <f t="shared" si="16"/>
        <v>0</v>
      </c>
      <c r="AC162">
        <v>0</v>
      </c>
    </row>
    <row r="163" spans="1:29" x14ac:dyDescent="0.3">
      <c r="A163">
        <v>1995</v>
      </c>
      <c r="B163" s="1">
        <v>34881</v>
      </c>
      <c r="C163">
        <v>4998.7</v>
      </c>
      <c r="D163">
        <v>1303.2</v>
      </c>
      <c r="E163">
        <v>1455.7</v>
      </c>
      <c r="F163">
        <v>905.8</v>
      </c>
      <c r="G163">
        <v>831.4</v>
      </c>
      <c r="H163">
        <v>53.9</v>
      </c>
      <c r="I163">
        <v>0.43802014900000003</v>
      </c>
      <c r="J163">
        <v>5.7</v>
      </c>
      <c r="K163">
        <v>6.28</v>
      </c>
      <c r="L163">
        <v>84762.891000000003</v>
      </c>
      <c r="M163">
        <v>52800.260999999999</v>
      </c>
      <c r="N163">
        <v>39.9</v>
      </c>
      <c r="P163">
        <f t="shared" si="14"/>
        <v>2.9085752066115328E-2</v>
      </c>
      <c r="Q163">
        <f t="shared" si="15"/>
        <v>1.7411416574653795E-4</v>
      </c>
      <c r="R163">
        <f t="shared" si="13"/>
        <v>1.3195232690124792E-2</v>
      </c>
      <c r="S163">
        <f t="shared" si="13"/>
        <v>-6.1349693251533388E-4</v>
      </c>
      <c r="T163">
        <f t="shared" si="13"/>
        <v>1.9271801225135832E-3</v>
      </c>
      <c r="U163">
        <f t="shared" si="12"/>
        <v>-2.7523945832874652E-3</v>
      </c>
      <c r="V163">
        <f t="shared" si="12"/>
        <v>4.068093628739522E-2</v>
      </c>
      <c r="W163">
        <f t="shared" si="12"/>
        <v>0</v>
      </c>
      <c r="X163">
        <v>-0.50438020113564375</v>
      </c>
      <c r="Y163">
        <f t="shared" si="16"/>
        <v>-1.7241379310344751E-2</v>
      </c>
      <c r="Z163">
        <f t="shared" si="16"/>
        <v>-0.11048158640226624</v>
      </c>
      <c r="AA163">
        <f t="shared" si="16"/>
        <v>0</v>
      </c>
      <c r="AB163">
        <f t="shared" si="16"/>
        <v>0</v>
      </c>
      <c r="AC163">
        <v>0</v>
      </c>
    </row>
    <row r="164" spans="1:29" x14ac:dyDescent="0.3">
      <c r="A164">
        <v>1995</v>
      </c>
      <c r="B164" s="1">
        <v>34973</v>
      </c>
      <c r="C164">
        <v>5055.7</v>
      </c>
      <c r="D164">
        <v>1335.1</v>
      </c>
      <c r="E164">
        <v>1451.6</v>
      </c>
      <c r="F164">
        <v>909.2</v>
      </c>
      <c r="G164">
        <v>839.4</v>
      </c>
      <c r="H164">
        <v>53.9</v>
      </c>
      <c r="I164">
        <v>0.47972089000000001</v>
      </c>
      <c r="J164">
        <v>5.5</v>
      </c>
      <c r="K164">
        <v>6.04</v>
      </c>
      <c r="L164">
        <v>84762.891000000003</v>
      </c>
      <c r="M164">
        <v>52800.260999999999</v>
      </c>
      <c r="N164">
        <v>39.9</v>
      </c>
      <c r="P164">
        <f t="shared" si="14"/>
        <v>0.13730393388429685</v>
      </c>
      <c r="Q164">
        <f t="shared" si="15"/>
        <v>1.3002760556502868E-4</v>
      </c>
      <c r="R164">
        <f t="shared" si="13"/>
        <v>1.1402964770840462E-2</v>
      </c>
      <c r="S164">
        <f t="shared" si="13"/>
        <v>2.4478207489257109E-2</v>
      </c>
      <c r="T164">
        <f t="shared" si="13"/>
        <v>-2.8165143917017188E-3</v>
      </c>
      <c r="U164">
        <f t="shared" si="12"/>
        <v>3.7535879885184364E-3</v>
      </c>
      <c r="V164">
        <f t="shared" si="12"/>
        <v>9.6223237911956527E-3</v>
      </c>
      <c r="W164">
        <f t="shared" si="12"/>
        <v>0</v>
      </c>
      <c r="X164">
        <v>9.5202791687100996E-2</v>
      </c>
      <c r="Y164">
        <f t="shared" si="16"/>
        <v>-3.5087719298245612E-2</v>
      </c>
      <c r="Z164">
        <f t="shared" si="16"/>
        <v>-3.8216560509554132E-2</v>
      </c>
      <c r="AA164">
        <f t="shared" si="16"/>
        <v>0</v>
      </c>
      <c r="AB164">
        <f t="shared" si="16"/>
        <v>0</v>
      </c>
      <c r="AC164">
        <v>0</v>
      </c>
    </row>
    <row r="165" spans="1:29" x14ac:dyDescent="0.3">
      <c r="A165">
        <v>1996</v>
      </c>
      <c r="B165" s="1">
        <v>35065</v>
      </c>
      <c r="C165">
        <v>5130.6000000000004</v>
      </c>
      <c r="D165">
        <v>1355.4</v>
      </c>
      <c r="E165">
        <v>1471.3</v>
      </c>
      <c r="F165">
        <v>936.7</v>
      </c>
      <c r="G165">
        <v>847.9</v>
      </c>
      <c r="H165">
        <v>54.3</v>
      </c>
      <c r="I165">
        <v>0.91145833300000001</v>
      </c>
      <c r="J165">
        <v>5.6</v>
      </c>
      <c r="K165">
        <v>5.65</v>
      </c>
      <c r="L165">
        <v>85360.567999999999</v>
      </c>
      <c r="M165">
        <v>54389.951000000001</v>
      </c>
      <c r="N165">
        <v>40.800000000000004</v>
      </c>
      <c r="P165">
        <f t="shared" si="14"/>
        <v>7.3194842975206301E-2</v>
      </c>
      <c r="Q165">
        <f t="shared" si="15"/>
        <v>2.1948307923236779E-4</v>
      </c>
      <c r="R165">
        <f t="shared" si="13"/>
        <v>1.4814961330775311E-2</v>
      </c>
      <c r="S165">
        <f t="shared" si="13"/>
        <v>1.5204853569021237E-2</v>
      </c>
      <c r="T165">
        <f t="shared" si="13"/>
        <v>1.3571231744282208E-2</v>
      </c>
      <c r="U165">
        <f t="shared" si="13"/>
        <v>3.0246370435547787E-2</v>
      </c>
      <c r="V165">
        <f t="shared" si="13"/>
        <v>1.012628067667376E-2</v>
      </c>
      <c r="W165">
        <f t="shared" si="13"/>
        <v>7.4211502782930427E-3</v>
      </c>
      <c r="X165">
        <v>0.89997632373274383</v>
      </c>
      <c r="Y165">
        <f t="shared" si="16"/>
        <v>1.8181818181818077E-2</v>
      </c>
      <c r="Z165">
        <f t="shared" si="16"/>
        <v>-6.4569536423841001E-2</v>
      </c>
      <c r="AA165">
        <f t="shared" si="16"/>
        <v>7.0511634625580744E-3</v>
      </c>
      <c r="AB165">
        <f t="shared" si="16"/>
        <v>3.0107616324093645E-2</v>
      </c>
      <c r="AC165">
        <v>2.2556390977443774E-2</v>
      </c>
    </row>
    <row r="166" spans="1:29" x14ac:dyDescent="0.3">
      <c r="A166">
        <v>1996</v>
      </c>
      <c r="B166" s="1">
        <v>35156</v>
      </c>
      <c r="C166">
        <v>5220.5</v>
      </c>
      <c r="D166">
        <v>1418.4</v>
      </c>
      <c r="E166">
        <v>1487.7</v>
      </c>
      <c r="F166">
        <v>952.8</v>
      </c>
      <c r="G166">
        <v>859</v>
      </c>
      <c r="H166">
        <v>54.3</v>
      </c>
      <c r="I166">
        <v>0.98924731200000005</v>
      </c>
      <c r="J166">
        <v>5.6</v>
      </c>
      <c r="K166">
        <v>6.51</v>
      </c>
      <c r="L166">
        <v>85360.567999999999</v>
      </c>
      <c r="M166">
        <v>54389.951000000001</v>
      </c>
      <c r="N166">
        <v>40.800000000000004</v>
      </c>
      <c r="P166">
        <f t="shared" si="14"/>
        <v>7.3194842975206301E-2</v>
      </c>
      <c r="Q166">
        <f t="shared" si="15"/>
        <v>3.0703159577932879E-4</v>
      </c>
      <c r="R166">
        <f t="shared" ref="R166:W229" si="17">C166/C165-1</f>
        <v>1.7522317077924621E-2</v>
      </c>
      <c r="S166">
        <f t="shared" si="17"/>
        <v>4.6480743691899029E-2</v>
      </c>
      <c r="T166">
        <f t="shared" si="17"/>
        <v>1.114660504315923E-2</v>
      </c>
      <c r="U166">
        <f t="shared" si="17"/>
        <v>1.7188000427031058E-2</v>
      </c>
      <c r="V166">
        <f t="shared" si="17"/>
        <v>1.3091166411133504E-2</v>
      </c>
      <c r="W166">
        <f t="shared" si="17"/>
        <v>0</v>
      </c>
      <c r="X166">
        <v>8.5345622705497837E-2</v>
      </c>
      <c r="Y166">
        <f t="shared" si="16"/>
        <v>0</v>
      </c>
      <c r="Z166">
        <f t="shared" si="16"/>
        <v>0.15221238938053094</v>
      </c>
      <c r="AA166">
        <f t="shared" si="16"/>
        <v>0</v>
      </c>
      <c r="AB166">
        <f t="shared" si="16"/>
        <v>0</v>
      </c>
      <c r="AC166">
        <v>0</v>
      </c>
    </row>
    <row r="167" spans="1:29" x14ac:dyDescent="0.3">
      <c r="A167">
        <v>1996</v>
      </c>
      <c r="B167" s="1">
        <v>35247</v>
      </c>
      <c r="C167">
        <v>5274.5</v>
      </c>
      <c r="D167">
        <v>1474.4</v>
      </c>
      <c r="E167">
        <v>1496.7</v>
      </c>
      <c r="F167">
        <v>973.8</v>
      </c>
      <c r="G167">
        <v>859.6</v>
      </c>
      <c r="H167">
        <v>54.3</v>
      </c>
      <c r="I167">
        <v>0.53236797300000005</v>
      </c>
      <c r="J167">
        <v>5.5</v>
      </c>
      <c r="K167">
        <v>6.87</v>
      </c>
      <c r="L167">
        <v>85360.567999999999</v>
      </c>
      <c r="M167">
        <v>54389.951000000001</v>
      </c>
      <c r="N167">
        <v>40.800000000000004</v>
      </c>
      <c r="P167">
        <f t="shared" si="14"/>
        <v>0.13730393388429685</v>
      </c>
      <c r="Q167">
        <f t="shared" si="15"/>
        <v>1.0699495968797168E-4</v>
      </c>
      <c r="R167">
        <f t="shared" si="17"/>
        <v>1.0343836797241712E-2</v>
      </c>
      <c r="S167">
        <f t="shared" si="17"/>
        <v>3.9481105470953182E-2</v>
      </c>
      <c r="T167">
        <f t="shared" si="17"/>
        <v>6.0496067755595462E-3</v>
      </c>
      <c r="U167">
        <f t="shared" si="17"/>
        <v>2.2040302267002598E-2</v>
      </c>
      <c r="V167">
        <f t="shared" si="17"/>
        <v>6.984866123400657E-4</v>
      </c>
      <c r="W167">
        <f t="shared" si="17"/>
        <v>0</v>
      </c>
      <c r="X167">
        <v>-0.46184541869141815</v>
      </c>
      <c r="Y167">
        <f t="shared" si="16"/>
        <v>-1.7857142857142794E-2</v>
      </c>
      <c r="Z167">
        <f t="shared" si="16"/>
        <v>5.5299539170506895E-2</v>
      </c>
      <c r="AA167">
        <f t="shared" si="16"/>
        <v>0</v>
      </c>
      <c r="AB167">
        <f t="shared" si="16"/>
        <v>0</v>
      </c>
      <c r="AC167">
        <v>0</v>
      </c>
    </row>
    <row r="168" spans="1:29" x14ac:dyDescent="0.3">
      <c r="A168">
        <v>1996</v>
      </c>
      <c r="B168" s="1">
        <v>35339</v>
      </c>
      <c r="C168">
        <v>5352.8</v>
      </c>
      <c r="D168">
        <v>1480.1</v>
      </c>
      <c r="E168">
        <v>1515.7</v>
      </c>
      <c r="F168">
        <v>992.6</v>
      </c>
      <c r="G168">
        <v>903.8</v>
      </c>
      <c r="H168">
        <v>54.3</v>
      </c>
      <c r="I168">
        <v>0.72018640099999998</v>
      </c>
      <c r="J168">
        <v>5.2</v>
      </c>
      <c r="K168">
        <v>6.53</v>
      </c>
      <c r="L168">
        <v>85360.567999999999</v>
      </c>
      <c r="M168">
        <v>54389.951000000001</v>
      </c>
      <c r="N168">
        <v>40.800000000000004</v>
      </c>
      <c r="P168">
        <f t="shared" si="14"/>
        <v>0.44963120661156875</v>
      </c>
      <c r="Q168">
        <f t="shared" si="15"/>
        <v>2.2037429237613533E-4</v>
      </c>
      <c r="R168">
        <f t="shared" si="17"/>
        <v>1.4845009005592935E-2</v>
      </c>
      <c r="S168">
        <f t="shared" si="17"/>
        <v>3.8659793814432852E-3</v>
      </c>
      <c r="T168">
        <f t="shared" si="17"/>
        <v>1.2694594775171986E-2</v>
      </c>
      <c r="U168">
        <f t="shared" si="17"/>
        <v>1.9305812281782853E-2</v>
      </c>
      <c r="V168">
        <f t="shared" si="17"/>
        <v>5.1419264774313467E-2</v>
      </c>
      <c r="W168">
        <f t="shared" si="17"/>
        <v>0</v>
      </c>
      <c r="X168">
        <v>0.35279813498472778</v>
      </c>
      <c r="Y168">
        <f t="shared" si="16"/>
        <v>-5.4545454545454564E-2</v>
      </c>
      <c r="Z168">
        <f t="shared" si="16"/>
        <v>-4.9490538573507936E-2</v>
      </c>
      <c r="AA168">
        <f t="shared" si="16"/>
        <v>0</v>
      </c>
      <c r="AB168">
        <f t="shared" si="16"/>
        <v>0</v>
      </c>
      <c r="AC168">
        <v>0</v>
      </c>
    </row>
    <row r="169" spans="1:29" x14ac:dyDescent="0.3">
      <c r="A169">
        <v>1997</v>
      </c>
      <c r="B169" s="1">
        <v>35431</v>
      </c>
      <c r="C169">
        <v>5433.1</v>
      </c>
      <c r="D169">
        <v>1522.4</v>
      </c>
      <c r="E169">
        <v>1516</v>
      </c>
      <c r="F169">
        <v>1027.2</v>
      </c>
      <c r="G169">
        <v>918.4</v>
      </c>
      <c r="H169">
        <v>53.4</v>
      </c>
      <c r="I169">
        <v>0.67297581500000003</v>
      </c>
      <c r="J169">
        <v>5.3</v>
      </c>
      <c r="K169">
        <v>6.58</v>
      </c>
      <c r="L169">
        <v>85573.377999999997</v>
      </c>
      <c r="M169">
        <v>56276.819000000003</v>
      </c>
      <c r="N169">
        <v>41.55</v>
      </c>
      <c r="P169">
        <f t="shared" si="14"/>
        <v>0.32552211570247847</v>
      </c>
      <c r="Q169">
        <f t="shared" si="15"/>
        <v>2.2504483858099643E-4</v>
      </c>
      <c r="R169">
        <f t="shared" si="17"/>
        <v>1.5001494544911065E-2</v>
      </c>
      <c r="S169">
        <f t="shared" si="17"/>
        <v>2.8579150057428615E-2</v>
      </c>
      <c r="T169">
        <f t="shared" si="17"/>
        <v>1.9792834993737074E-4</v>
      </c>
      <c r="U169">
        <f t="shared" si="17"/>
        <v>3.4857948821277462E-2</v>
      </c>
      <c r="V169">
        <f t="shared" si="17"/>
        <v>1.6154016375304225E-2</v>
      </c>
      <c r="W169">
        <f t="shared" si="17"/>
        <v>-1.6574585635359074E-2</v>
      </c>
      <c r="X169">
        <v>-6.5553287224594414E-2</v>
      </c>
      <c r="Y169">
        <f t="shared" si="16"/>
        <v>1.9230769230769162E-2</v>
      </c>
      <c r="Z169">
        <f t="shared" si="16"/>
        <v>7.6569678407349961E-3</v>
      </c>
      <c r="AA169">
        <f t="shared" si="16"/>
        <v>2.4930715081463717E-3</v>
      </c>
      <c r="AB169">
        <f t="shared" si="16"/>
        <v>3.469148188789517E-2</v>
      </c>
      <c r="AC169">
        <v>1.8382352941176405E-2</v>
      </c>
    </row>
    <row r="170" spans="1:29" x14ac:dyDescent="0.3">
      <c r="A170">
        <v>1997</v>
      </c>
      <c r="B170" s="1">
        <v>35521</v>
      </c>
      <c r="C170">
        <v>5471.3</v>
      </c>
      <c r="D170">
        <v>1590.2</v>
      </c>
      <c r="E170">
        <v>1542.5</v>
      </c>
      <c r="F170">
        <v>1039.7</v>
      </c>
      <c r="G170">
        <v>954.5</v>
      </c>
      <c r="H170">
        <v>53.4</v>
      </c>
      <c r="I170">
        <v>0.39690829300000002</v>
      </c>
      <c r="J170">
        <v>5.0999999999999996</v>
      </c>
      <c r="K170">
        <v>6.89</v>
      </c>
      <c r="L170">
        <v>85573.377999999997</v>
      </c>
      <c r="M170">
        <v>56276.819000000003</v>
      </c>
      <c r="N170">
        <v>41.55</v>
      </c>
      <c r="P170">
        <f t="shared" si="14"/>
        <v>0.59374029752066027</v>
      </c>
      <c r="Q170">
        <f t="shared" si="15"/>
        <v>4.9434634627343178E-5</v>
      </c>
      <c r="R170">
        <f t="shared" si="17"/>
        <v>7.0309767904142007E-3</v>
      </c>
      <c r="S170">
        <f t="shared" si="17"/>
        <v>4.453494482396203E-2</v>
      </c>
      <c r="T170">
        <f t="shared" si="17"/>
        <v>1.7480211081794206E-2</v>
      </c>
      <c r="U170">
        <f t="shared" si="17"/>
        <v>1.2169003115264809E-2</v>
      </c>
      <c r="V170">
        <f t="shared" si="17"/>
        <v>3.9307491289198637E-2</v>
      </c>
      <c r="W170">
        <f t="shared" si="17"/>
        <v>0</v>
      </c>
      <c r="X170">
        <v>-0.41021908343021207</v>
      </c>
      <c r="Y170">
        <f t="shared" si="16"/>
        <v>-3.7735849056603765E-2</v>
      </c>
      <c r="Z170">
        <f t="shared" si="16"/>
        <v>4.7112462006078992E-2</v>
      </c>
      <c r="AA170">
        <f t="shared" si="16"/>
        <v>0</v>
      </c>
      <c r="AB170">
        <f t="shared" si="16"/>
        <v>0</v>
      </c>
      <c r="AC170">
        <v>0</v>
      </c>
    </row>
    <row r="171" spans="1:29" x14ac:dyDescent="0.3">
      <c r="A171">
        <v>1997</v>
      </c>
      <c r="B171" s="1">
        <v>35612</v>
      </c>
      <c r="C171">
        <v>5579.2</v>
      </c>
      <c r="D171">
        <v>1625.3</v>
      </c>
      <c r="E171">
        <v>1555.2</v>
      </c>
      <c r="F171">
        <v>1070.9000000000001</v>
      </c>
      <c r="G171">
        <v>974.1</v>
      </c>
      <c r="H171">
        <v>53.4</v>
      </c>
      <c r="I171">
        <v>0.395339159</v>
      </c>
      <c r="J171">
        <v>4.9000000000000004</v>
      </c>
      <c r="K171">
        <v>6.22</v>
      </c>
      <c r="L171">
        <v>85573.377999999997</v>
      </c>
      <c r="M171">
        <v>56276.819000000003</v>
      </c>
      <c r="N171">
        <v>41.55</v>
      </c>
      <c r="P171">
        <f t="shared" si="14"/>
        <v>0.94195847933884047</v>
      </c>
      <c r="Q171">
        <f t="shared" si="15"/>
        <v>3.8892139282822305E-4</v>
      </c>
      <c r="R171">
        <f t="shared" si="17"/>
        <v>1.9721090051724399E-2</v>
      </c>
      <c r="S171">
        <f t="shared" si="17"/>
        <v>2.2072695258458008E-2</v>
      </c>
      <c r="T171">
        <f t="shared" si="17"/>
        <v>8.2333873581847961E-3</v>
      </c>
      <c r="U171">
        <f t="shared" si="17"/>
        <v>3.0008656343176066E-2</v>
      </c>
      <c r="V171">
        <f t="shared" si="17"/>
        <v>2.0534311157674123E-2</v>
      </c>
      <c r="W171">
        <f t="shared" si="17"/>
        <v>0</v>
      </c>
      <c r="X171">
        <v>-3.9533918229318621E-3</v>
      </c>
      <c r="Y171">
        <f t="shared" si="16"/>
        <v>-3.9215686274509665E-2</v>
      </c>
      <c r="Z171">
        <f t="shared" si="16"/>
        <v>-9.7242380261248207E-2</v>
      </c>
      <c r="AA171">
        <f t="shared" si="16"/>
        <v>0</v>
      </c>
      <c r="AB171">
        <f t="shared" si="16"/>
        <v>0</v>
      </c>
      <c r="AC171">
        <v>0</v>
      </c>
    </row>
    <row r="172" spans="1:29" x14ac:dyDescent="0.3">
      <c r="A172">
        <v>1997</v>
      </c>
      <c r="B172" s="1">
        <v>35704</v>
      </c>
      <c r="C172">
        <v>5663.6</v>
      </c>
      <c r="D172">
        <v>1644.5</v>
      </c>
      <c r="E172">
        <v>1574.8</v>
      </c>
      <c r="F172">
        <v>1085.3</v>
      </c>
      <c r="G172">
        <v>968.3</v>
      </c>
      <c r="H172">
        <v>53.4</v>
      </c>
      <c r="I172">
        <v>0.39378238300000001</v>
      </c>
      <c r="J172">
        <v>4.7</v>
      </c>
      <c r="K172">
        <v>6.03</v>
      </c>
      <c r="L172">
        <v>85573.377999999997</v>
      </c>
      <c r="M172">
        <v>56276.819000000003</v>
      </c>
      <c r="N172">
        <v>41.55</v>
      </c>
      <c r="P172">
        <f t="shared" si="14"/>
        <v>1.3701766611570223</v>
      </c>
      <c r="Q172">
        <f t="shared" si="15"/>
        <v>2.2884479194260746E-4</v>
      </c>
      <c r="R172">
        <f t="shared" si="17"/>
        <v>1.5127616862632642E-2</v>
      </c>
      <c r="S172">
        <f t="shared" si="17"/>
        <v>1.1813203716237064E-2</v>
      </c>
      <c r="T172">
        <f t="shared" si="17"/>
        <v>1.2602880658436177E-2</v>
      </c>
      <c r="U172">
        <f t="shared" si="17"/>
        <v>1.3446633672611785E-2</v>
      </c>
      <c r="V172">
        <f t="shared" si="17"/>
        <v>-5.9542141463916343E-3</v>
      </c>
      <c r="W172">
        <f t="shared" si="17"/>
        <v>0</v>
      </c>
      <c r="X172">
        <v>-3.9378239280364324E-3</v>
      </c>
      <c r="Y172">
        <f t="shared" si="16"/>
        <v>-4.081632653061229E-2</v>
      </c>
      <c r="Z172">
        <f t="shared" si="16"/>
        <v>-3.0546623794212135E-2</v>
      </c>
      <c r="AA172">
        <f t="shared" si="16"/>
        <v>0</v>
      </c>
      <c r="AB172">
        <f t="shared" si="16"/>
        <v>0</v>
      </c>
      <c r="AC172">
        <v>0</v>
      </c>
    </row>
    <row r="173" spans="1:29" x14ac:dyDescent="0.3">
      <c r="A173">
        <v>1998</v>
      </c>
      <c r="B173" s="1">
        <v>35796</v>
      </c>
      <c r="C173">
        <v>5721.3</v>
      </c>
      <c r="D173">
        <v>1712.3</v>
      </c>
      <c r="E173">
        <v>1568</v>
      </c>
      <c r="F173">
        <v>1098.2</v>
      </c>
      <c r="G173">
        <v>963</v>
      </c>
      <c r="H173">
        <v>52.9</v>
      </c>
      <c r="I173">
        <v>0.26837324499999998</v>
      </c>
      <c r="J173">
        <v>4.5999999999999996</v>
      </c>
      <c r="K173">
        <v>5.54</v>
      </c>
      <c r="L173">
        <v>85504.865999999995</v>
      </c>
      <c r="M173">
        <v>58242.811999999998</v>
      </c>
      <c r="N173">
        <v>41.92</v>
      </c>
      <c r="P173">
        <f t="shared" si="14"/>
        <v>1.6142857520661142</v>
      </c>
      <c r="Q173">
        <f t="shared" si="15"/>
        <v>1.0379262126963726E-4</v>
      </c>
      <c r="R173">
        <f t="shared" si="17"/>
        <v>1.0187866374743892E-2</v>
      </c>
      <c r="S173">
        <f t="shared" si="17"/>
        <v>4.1228336880510863E-2</v>
      </c>
      <c r="T173">
        <f t="shared" si="17"/>
        <v>-4.3180086360172787E-3</v>
      </c>
      <c r="U173">
        <f t="shared" si="17"/>
        <v>1.1886114438404149E-2</v>
      </c>
      <c r="V173">
        <f t="shared" si="17"/>
        <v>-5.4735102757409448E-3</v>
      </c>
      <c r="W173">
        <f t="shared" si="17"/>
        <v>-9.3632958801498356E-3</v>
      </c>
      <c r="X173">
        <v>-0.31847320604995177</v>
      </c>
      <c r="Y173">
        <f t="shared" si="16"/>
        <v>-2.1276595744680993E-2</v>
      </c>
      <c r="Z173">
        <f t="shared" si="16"/>
        <v>-8.1260364842454469E-2</v>
      </c>
      <c r="AA173">
        <f t="shared" si="16"/>
        <v>-8.0062282921689043E-4</v>
      </c>
      <c r="AB173">
        <f t="shared" si="16"/>
        <v>3.4934330598891838E-2</v>
      </c>
      <c r="AC173">
        <v>8.9049338146811596E-3</v>
      </c>
    </row>
    <row r="174" spans="1:29" x14ac:dyDescent="0.3">
      <c r="A174">
        <v>1998</v>
      </c>
      <c r="B174" s="1">
        <v>35886</v>
      </c>
      <c r="C174">
        <v>5832.6</v>
      </c>
      <c r="D174">
        <v>1695.8</v>
      </c>
      <c r="E174">
        <v>1603.7</v>
      </c>
      <c r="F174">
        <v>1109.5999999999999</v>
      </c>
      <c r="G174">
        <v>947.3</v>
      </c>
      <c r="H174">
        <v>52.9</v>
      </c>
      <c r="I174">
        <v>0.53530986199999997</v>
      </c>
      <c r="J174">
        <v>4.3</v>
      </c>
      <c r="K174">
        <v>5.64</v>
      </c>
      <c r="L174">
        <v>85504.865999999995</v>
      </c>
      <c r="M174">
        <v>58242.811999999998</v>
      </c>
      <c r="N174">
        <v>41.92</v>
      </c>
      <c r="P174">
        <f t="shared" si="14"/>
        <v>2.4666130247933862</v>
      </c>
      <c r="Q174">
        <f t="shared" si="15"/>
        <v>3.7844335758523704E-4</v>
      </c>
      <c r="R174">
        <f t="shared" si="17"/>
        <v>1.9453620680614625E-2</v>
      </c>
      <c r="S174">
        <f t="shared" si="17"/>
        <v>-9.6361618875197008E-3</v>
      </c>
      <c r="T174">
        <f t="shared" si="17"/>
        <v>2.2767857142857117E-2</v>
      </c>
      <c r="U174">
        <f t="shared" si="17"/>
        <v>1.0380622837370179E-2</v>
      </c>
      <c r="V174">
        <f t="shared" si="17"/>
        <v>-1.6303219106957423E-2</v>
      </c>
      <c r="W174">
        <f t="shared" si="17"/>
        <v>0</v>
      </c>
      <c r="X174">
        <v>0.99464690304728398</v>
      </c>
      <c r="Y174">
        <f t="shared" si="16"/>
        <v>-6.5217391304347783E-2</v>
      </c>
      <c r="Z174">
        <f t="shared" si="16"/>
        <v>1.8050541516245522E-2</v>
      </c>
      <c r="AA174">
        <f t="shared" si="16"/>
        <v>0</v>
      </c>
      <c r="AB174">
        <f t="shared" si="16"/>
        <v>0</v>
      </c>
      <c r="AC174">
        <v>0</v>
      </c>
    </row>
    <row r="175" spans="1:29" x14ac:dyDescent="0.3">
      <c r="A175">
        <v>1998</v>
      </c>
      <c r="B175" s="1">
        <v>35977</v>
      </c>
      <c r="C175">
        <v>5926.8</v>
      </c>
      <c r="D175">
        <v>1741.6</v>
      </c>
      <c r="E175">
        <v>1627.3</v>
      </c>
      <c r="F175">
        <v>1109.9000000000001</v>
      </c>
      <c r="G175">
        <v>935.3</v>
      </c>
      <c r="H175">
        <v>52.9</v>
      </c>
      <c r="I175">
        <v>0.389105058</v>
      </c>
      <c r="J175">
        <v>4.5</v>
      </c>
      <c r="K175">
        <v>5.46</v>
      </c>
      <c r="L175">
        <v>85504.865999999995</v>
      </c>
      <c r="M175">
        <v>58242.811999999998</v>
      </c>
      <c r="N175">
        <v>41.92</v>
      </c>
      <c r="P175">
        <f t="shared" si="14"/>
        <v>1.878394842975204</v>
      </c>
      <c r="Q175">
        <f t="shared" si="15"/>
        <v>2.6084193817719125E-4</v>
      </c>
      <c r="R175">
        <f t="shared" si="17"/>
        <v>1.6150601789939323E-2</v>
      </c>
      <c r="S175">
        <f t="shared" si="17"/>
        <v>2.7007901875221174E-2</v>
      </c>
      <c r="T175">
        <f t="shared" si="17"/>
        <v>1.4715969320945321E-2</v>
      </c>
      <c r="U175">
        <f t="shared" si="17"/>
        <v>2.7036770007216049E-4</v>
      </c>
      <c r="V175">
        <f t="shared" si="17"/>
        <v>-1.2667581547556206E-2</v>
      </c>
      <c r="W175">
        <f t="shared" si="17"/>
        <v>0</v>
      </c>
      <c r="X175">
        <v>-0.273121820423327</v>
      </c>
      <c r="Y175">
        <f t="shared" si="16"/>
        <v>4.6511627906976827E-2</v>
      </c>
      <c r="Z175">
        <f t="shared" si="16"/>
        <v>-3.1914893617021267E-2</v>
      </c>
      <c r="AA175">
        <f t="shared" si="16"/>
        <v>0</v>
      </c>
      <c r="AB175">
        <f t="shared" si="16"/>
        <v>0</v>
      </c>
      <c r="AC175">
        <v>0</v>
      </c>
    </row>
    <row r="176" spans="1:29" x14ac:dyDescent="0.3">
      <c r="A176">
        <v>1998</v>
      </c>
      <c r="B176" s="1">
        <v>36069</v>
      </c>
      <c r="C176">
        <v>6028.2</v>
      </c>
      <c r="D176">
        <v>1797</v>
      </c>
      <c r="E176">
        <v>1647.5</v>
      </c>
      <c r="F176">
        <v>1145</v>
      </c>
      <c r="G176">
        <v>966.3</v>
      </c>
      <c r="H176">
        <v>52.9</v>
      </c>
      <c r="I176">
        <v>0.34679722600000001</v>
      </c>
      <c r="J176">
        <v>4.5</v>
      </c>
      <c r="K176">
        <v>4.53</v>
      </c>
      <c r="L176">
        <v>85504.865999999995</v>
      </c>
      <c r="M176">
        <v>58242.811999999998</v>
      </c>
      <c r="N176">
        <v>41.92</v>
      </c>
      <c r="P176">
        <f t="shared" si="14"/>
        <v>1.878394842975204</v>
      </c>
      <c r="Q176">
        <f t="shared" si="15"/>
        <v>2.9270852118050986E-4</v>
      </c>
      <c r="R176">
        <f t="shared" si="17"/>
        <v>1.7108726462846668E-2</v>
      </c>
      <c r="S176">
        <f t="shared" si="17"/>
        <v>3.1809830041341414E-2</v>
      </c>
      <c r="T176">
        <f t="shared" si="17"/>
        <v>1.2413199778774642E-2</v>
      </c>
      <c r="U176">
        <f t="shared" si="17"/>
        <v>3.1624470673033533E-2</v>
      </c>
      <c r="V176">
        <f t="shared" si="17"/>
        <v>3.3144445632417474E-2</v>
      </c>
      <c r="W176">
        <f t="shared" si="17"/>
        <v>0</v>
      </c>
      <c r="X176">
        <v>-0.10873112834220722</v>
      </c>
      <c r="Y176">
        <f t="shared" si="16"/>
        <v>0</v>
      </c>
      <c r="Z176">
        <f t="shared" si="16"/>
        <v>-0.17032967032967028</v>
      </c>
      <c r="AA176">
        <f t="shared" si="16"/>
        <v>0</v>
      </c>
      <c r="AB176">
        <f t="shared" si="16"/>
        <v>0</v>
      </c>
      <c r="AC176">
        <v>0</v>
      </c>
    </row>
    <row r="177" spans="1:29" x14ac:dyDescent="0.3">
      <c r="A177">
        <v>1999</v>
      </c>
      <c r="B177" s="1">
        <v>36161</v>
      </c>
      <c r="C177">
        <v>6102</v>
      </c>
      <c r="D177">
        <v>1853.1</v>
      </c>
      <c r="E177">
        <v>1669.1</v>
      </c>
      <c r="F177">
        <v>1173.3</v>
      </c>
      <c r="G177">
        <v>960.8</v>
      </c>
      <c r="H177">
        <v>53.3</v>
      </c>
      <c r="I177">
        <v>0.38625736900000002</v>
      </c>
      <c r="J177">
        <v>4.3</v>
      </c>
      <c r="K177">
        <v>4.72</v>
      </c>
      <c r="L177">
        <v>85255.082999999999</v>
      </c>
      <c r="M177">
        <v>60355.845000000001</v>
      </c>
      <c r="N177">
        <v>42.28</v>
      </c>
      <c r="P177">
        <f t="shared" si="14"/>
        <v>2.4666130247933862</v>
      </c>
      <c r="Q177">
        <f t="shared" si="15"/>
        <v>1.4987783752582574E-4</v>
      </c>
      <c r="R177">
        <f t="shared" si="17"/>
        <v>1.2242460435951008E-2</v>
      </c>
      <c r="S177">
        <f t="shared" si="17"/>
        <v>3.1218697829716202E-2</v>
      </c>
      <c r="T177">
        <f t="shared" si="17"/>
        <v>1.311077389984816E-2</v>
      </c>
      <c r="U177">
        <f t="shared" si="17"/>
        <v>2.4716157205240119E-2</v>
      </c>
      <c r="V177">
        <f t="shared" si="17"/>
        <v>-5.6918141363965224E-3</v>
      </c>
      <c r="W177">
        <f t="shared" si="17"/>
        <v>7.5614366729679361E-3</v>
      </c>
      <c r="X177">
        <v>0.11378448280898312</v>
      </c>
      <c r="Y177">
        <f t="shared" si="16"/>
        <v>-4.4444444444444509E-2</v>
      </c>
      <c r="Z177">
        <f t="shared" si="16"/>
        <v>4.1942604856512133E-2</v>
      </c>
      <c r="AA177">
        <f t="shared" si="16"/>
        <v>-2.9212723402197716E-3</v>
      </c>
      <c r="AB177">
        <f t="shared" si="16"/>
        <v>3.627972152168768E-2</v>
      </c>
      <c r="AC177">
        <v>8.5877862595420407E-3</v>
      </c>
    </row>
    <row r="178" spans="1:29" x14ac:dyDescent="0.3">
      <c r="A178">
        <v>1999</v>
      </c>
      <c r="B178" s="1">
        <v>36251</v>
      </c>
      <c r="C178">
        <v>6230.6</v>
      </c>
      <c r="D178">
        <v>1848.3</v>
      </c>
      <c r="E178">
        <v>1694.8</v>
      </c>
      <c r="F178">
        <v>1222.0999999999999</v>
      </c>
      <c r="G178">
        <v>974.6</v>
      </c>
      <c r="H178">
        <v>53.3</v>
      </c>
      <c r="I178">
        <v>0.97205346299999995</v>
      </c>
      <c r="J178">
        <v>4.3</v>
      </c>
      <c r="K178">
        <v>5.18</v>
      </c>
      <c r="L178">
        <v>85255.082999999999</v>
      </c>
      <c r="M178">
        <v>60355.845000000001</v>
      </c>
      <c r="N178">
        <v>42.28</v>
      </c>
      <c r="P178">
        <f t="shared" si="14"/>
        <v>2.4666130247933862</v>
      </c>
      <c r="Q178">
        <f t="shared" si="15"/>
        <v>4.4415804265324172E-4</v>
      </c>
      <c r="R178">
        <f t="shared" si="17"/>
        <v>2.1075057358243221E-2</v>
      </c>
      <c r="S178">
        <f t="shared" si="17"/>
        <v>-2.590254168690298E-3</v>
      </c>
      <c r="T178">
        <f t="shared" si="17"/>
        <v>1.539751962135294E-2</v>
      </c>
      <c r="U178">
        <f t="shared" si="17"/>
        <v>4.1592090684394512E-2</v>
      </c>
      <c r="V178">
        <f t="shared" si="17"/>
        <v>1.4363030807660326E-2</v>
      </c>
      <c r="W178">
        <f t="shared" si="17"/>
        <v>0</v>
      </c>
      <c r="X178">
        <v>1.5165952575004464</v>
      </c>
      <c r="Y178">
        <f t="shared" si="16"/>
        <v>0</v>
      </c>
      <c r="Z178">
        <f t="shared" si="16"/>
        <v>9.745762711864403E-2</v>
      </c>
      <c r="AA178">
        <f t="shared" si="16"/>
        <v>0</v>
      </c>
      <c r="AB178">
        <f t="shared" si="16"/>
        <v>0</v>
      </c>
      <c r="AC178">
        <v>0</v>
      </c>
    </row>
    <row r="179" spans="1:29" x14ac:dyDescent="0.3">
      <c r="A179">
        <v>1999</v>
      </c>
      <c r="B179" s="1">
        <v>36342</v>
      </c>
      <c r="C179">
        <v>6335.3</v>
      </c>
      <c r="D179">
        <v>1893.7</v>
      </c>
      <c r="E179">
        <v>1734</v>
      </c>
      <c r="F179">
        <v>1281.7</v>
      </c>
      <c r="G179">
        <v>1005.3</v>
      </c>
      <c r="H179">
        <v>53.3</v>
      </c>
      <c r="I179">
        <v>0.621740874</v>
      </c>
      <c r="J179">
        <v>4.3</v>
      </c>
      <c r="K179">
        <v>5.79</v>
      </c>
      <c r="L179">
        <v>85255.082999999999</v>
      </c>
      <c r="M179">
        <v>60355.845000000001</v>
      </c>
      <c r="N179">
        <v>42.28</v>
      </c>
      <c r="P179">
        <f t="shared" si="14"/>
        <v>2.4666130247933862</v>
      </c>
      <c r="Q179">
        <f t="shared" si="15"/>
        <v>2.8237979710302711E-4</v>
      </c>
      <c r="R179">
        <f t="shared" si="17"/>
        <v>1.6804160112990685E-2</v>
      </c>
      <c r="S179">
        <f t="shared" si="17"/>
        <v>2.4563112048909819E-2</v>
      </c>
      <c r="T179">
        <f t="shared" si="17"/>
        <v>2.3129572810951071E-2</v>
      </c>
      <c r="U179">
        <f t="shared" si="17"/>
        <v>4.8768513214958009E-2</v>
      </c>
      <c r="V179">
        <f t="shared" si="17"/>
        <v>3.15001026061974E-2</v>
      </c>
      <c r="W179">
        <f t="shared" si="17"/>
        <v>0</v>
      </c>
      <c r="X179">
        <v>-0.36038407591167643</v>
      </c>
      <c r="Y179">
        <f t="shared" si="16"/>
        <v>0</v>
      </c>
      <c r="Z179">
        <f t="shared" si="16"/>
        <v>0.11776061776061786</v>
      </c>
      <c r="AA179">
        <f t="shared" si="16"/>
        <v>0</v>
      </c>
      <c r="AB179">
        <f t="shared" si="16"/>
        <v>0</v>
      </c>
      <c r="AC179">
        <v>0</v>
      </c>
    </row>
    <row r="180" spans="1:29" x14ac:dyDescent="0.3">
      <c r="A180">
        <v>1999</v>
      </c>
      <c r="B180" s="1">
        <v>36434</v>
      </c>
      <c r="C180">
        <v>6467</v>
      </c>
      <c r="D180">
        <v>1953.1</v>
      </c>
      <c r="E180">
        <v>1781.7</v>
      </c>
      <c r="F180">
        <v>1332.7</v>
      </c>
      <c r="G180">
        <v>1031</v>
      </c>
      <c r="H180">
        <v>53.3</v>
      </c>
      <c r="I180">
        <v>0.61789914300000004</v>
      </c>
      <c r="J180">
        <v>4.0999999999999996</v>
      </c>
      <c r="K180">
        <v>6.11</v>
      </c>
      <c r="L180">
        <v>85255.082999999999</v>
      </c>
      <c r="M180">
        <v>60355.845000000001</v>
      </c>
      <c r="N180">
        <v>42.28</v>
      </c>
      <c r="P180">
        <f t="shared" si="14"/>
        <v>3.1348312066115684</v>
      </c>
      <c r="Q180">
        <f t="shared" si="15"/>
        <v>4.3215264912142484E-4</v>
      </c>
      <c r="R180">
        <f t="shared" si="17"/>
        <v>2.0788281533629105E-2</v>
      </c>
      <c r="S180">
        <f t="shared" si="17"/>
        <v>3.1367164809631864E-2</v>
      </c>
      <c r="T180">
        <f t="shared" si="17"/>
        <v>2.7508650519031175E-2</v>
      </c>
      <c r="U180">
        <f t="shared" si="17"/>
        <v>3.9790902707341758E-2</v>
      </c>
      <c r="V180">
        <f t="shared" si="17"/>
        <v>2.5564508107032813E-2</v>
      </c>
      <c r="W180">
        <f t="shared" si="17"/>
        <v>0</v>
      </c>
      <c r="X180">
        <v>-6.17899057413418E-3</v>
      </c>
      <c r="Y180">
        <f t="shared" si="16"/>
        <v>-4.6511627906976827E-2</v>
      </c>
      <c r="Z180">
        <f t="shared" si="16"/>
        <v>5.5267702936096841E-2</v>
      </c>
      <c r="AA180">
        <f t="shared" si="16"/>
        <v>0</v>
      </c>
      <c r="AB180">
        <f t="shared" si="16"/>
        <v>0</v>
      </c>
      <c r="AC180">
        <v>0</v>
      </c>
    </row>
    <row r="181" spans="1:29" x14ac:dyDescent="0.3">
      <c r="A181">
        <v>2000</v>
      </c>
      <c r="B181" s="1">
        <v>36526</v>
      </c>
      <c r="C181">
        <v>6618.2</v>
      </c>
      <c r="D181">
        <v>1950.7</v>
      </c>
      <c r="E181">
        <v>1789.9</v>
      </c>
      <c r="F181">
        <v>1409.5</v>
      </c>
      <c r="G181">
        <v>1052.9000000000001</v>
      </c>
      <c r="H181">
        <v>53.7</v>
      </c>
      <c r="I181">
        <v>0.99049128399999997</v>
      </c>
      <c r="J181">
        <v>4</v>
      </c>
      <c r="K181">
        <v>6.66</v>
      </c>
      <c r="L181">
        <v>84973.34</v>
      </c>
      <c r="M181">
        <v>62428.04</v>
      </c>
      <c r="N181">
        <v>42.73</v>
      </c>
      <c r="P181">
        <f t="shared" si="14"/>
        <v>3.4989402975206576</v>
      </c>
      <c r="Q181">
        <f t="shared" si="15"/>
        <v>5.4663553511159497E-4</v>
      </c>
      <c r="R181">
        <f t="shared" si="17"/>
        <v>2.338023813205492E-2</v>
      </c>
      <c r="S181">
        <f t="shared" si="17"/>
        <v>-1.2288157288412593E-3</v>
      </c>
      <c r="T181">
        <f t="shared" si="17"/>
        <v>4.6023460739743616E-3</v>
      </c>
      <c r="U181">
        <f t="shared" si="17"/>
        <v>5.7627373002175908E-2</v>
      </c>
      <c r="V181">
        <f t="shared" si="17"/>
        <v>2.1241513094083508E-2</v>
      </c>
      <c r="W181">
        <f t="shared" si="17"/>
        <v>7.5046904315199114E-3</v>
      </c>
      <c r="X181">
        <v>0.6029983132700345</v>
      </c>
      <c r="Y181">
        <f t="shared" si="16"/>
        <v>-2.4390243902438935E-2</v>
      </c>
      <c r="Z181">
        <f t="shared" si="16"/>
        <v>9.0016366612111209E-2</v>
      </c>
      <c r="AA181">
        <f t="shared" si="16"/>
        <v>-3.3047061839116543E-3</v>
      </c>
      <c r="AB181">
        <f t="shared" si="16"/>
        <v>3.4332963112354786E-2</v>
      </c>
      <c r="AC181">
        <v>1.064333017975394E-2</v>
      </c>
    </row>
    <row r="182" spans="1:29" x14ac:dyDescent="0.3">
      <c r="A182">
        <v>2000</v>
      </c>
      <c r="B182" s="1">
        <v>36617</v>
      </c>
      <c r="C182">
        <v>6711.9</v>
      </c>
      <c r="D182">
        <v>2075.8000000000002</v>
      </c>
      <c r="E182">
        <v>1822.5</v>
      </c>
      <c r="F182">
        <v>1455.9</v>
      </c>
      <c r="G182">
        <v>1093.4000000000001</v>
      </c>
      <c r="H182">
        <v>53.7</v>
      </c>
      <c r="I182">
        <v>1.0592389170000001</v>
      </c>
      <c r="J182">
        <v>3.8</v>
      </c>
      <c r="K182">
        <v>5.99</v>
      </c>
      <c r="L182">
        <v>84973.34</v>
      </c>
      <c r="M182">
        <v>62428.04</v>
      </c>
      <c r="N182">
        <v>42.73</v>
      </c>
      <c r="P182">
        <f t="shared" si="14"/>
        <v>4.2871584793388395</v>
      </c>
      <c r="Q182">
        <f t="shared" si="15"/>
        <v>2.0044692914831646E-4</v>
      </c>
      <c r="R182">
        <f t="shared" si="17"/>
        <v>1.4157928137560116E-2</v>
      </c>
      <c r="S182">
        <f t="shared" si="17"/>
        <v>6.4130824832111522E-2</v>
      </c>
      <c r="T182">
        <f t="shared" si="17"/>
        <v>1.8213308006033824E-2</v>
      </c>
      <c r="U182">
        <f t="shared" si="17"/>
        <v>3.2919474991131681E-2</v>
      </c>
      <c r="V182">
        <f t="shared" si="17"/>
        <v>3.8465191376199082E-2</v>
      </c>
      <c r="W182">
        <f t="shared" si="17"/>
        <v>0</v>
      </c>
      <c r="X182">
        <v>6.9407610254145435E-2</v>
      </c>
      <c r="Y182">
        <f t="shared" si="16"/>
        <v>-5.0000000000000044E-2</v>
      </c>
      <c r="Z182">
        <f t="shared" si="16"/>
        <v>-0.10060060060060061</v>
      </c>
      <c r="AA182">
        <f t="shared" si="16"/>
        <v>0</v>
      </c>
      <c r="AB182">
        <f t="shared" si="16"/>
        <v>0</v>
      </c>
      <c r="AC182">
        <v>0</v>
      </c>
    </row>
    <row r="183" spans="1:29" x14ac:dyDescent="0.3">
      <c r="A183">
        <v>2000</v>
      </c>
      <c r="B183" s="1">
        <v>36708</v>
      </c>
      <c r="C183">
        <v>6820</v>
      </c>
      <c r="D183">
        <v>2060</v>
      </c>
      <c r="E183">
        <v>1832.1</v>
      </c>
      <c r="F183">
        <v>1518.9</v>
      </c>
      <c r="G183">
        <v>1125</v>
      </c>
      <c r="H183">
        <v>53.7</v>
      </c>
      <c r="I183">
        <v>0.795807453</v>
      </c>
      <c r="J183">
        <v>4</v>
      </c>
      <c r="K183">
        <v>6.05</v>
      </c>
      <c r="L183">
        <v>84973.34</v>
      </c>
      <c r="M183">
        <v>62428.04</v>
      </c>
      <c r="N183">
        <v>42.73</v>
      </c>
      <c r="P183">
        <f t="shared" si="14"/>
        <v>3.4989402975206576</v>
      </c>
      <c r="Q183">
        <f t="shared" si="15"/>
        <v>2.5939430277683402E-4</v>
      </c>
      <c r="R183">
        <f t="shared" si="17"/>
        <v>1.6105722671672762E-2</v>
      </c>
      <c r="S183">
        <f t="shared" si="17"/>
        <v>-7.6115232681376321E-3</v>
      </c>
      <c r="T183">
        <f t="shared" si="17"/>
        <v>5.2674897119340258E-3</v>
      </c>
      <c r="U183">
        <f t="shared" si="17"/>
        <v>4.3272202761178713E-2</v>
      </c>
      <c r="V183">
        <f t="shared" si="17"/>
        <v>2.8900676788000679E-2</v>
      </c>
      <c r="W183">
        <f t="shared" si="17"/>
        <v>0</v>
      </c>
      <c r="X183">
        <v>-0.24869881551000461</v>
      </c>
      <c r="Y183">
        <f t="shared" si="16"/>
        <v>5.2631578947368363E-2</v>
      </c>
      <c r="Z183">
        <f t="shared" si="16"/>
        <v>1.001669449081799E-2</v>
      </c>
      <c r="AA183">
        <f t="shared" si="16"/>
        <v>0</v>
      </c>
      <c r="AB183">
        <f t="shared" si="16"/>
        <v>0</v>
      </c>
      <c r="AC183">
        <v>0</v>
      </c>
    </row>
    <row r="184" spans="1:29" x14ac:dyDescent="0.3">
      <c r="A184">
        <v>2000</v>
      </c>
      <c r="B184" s="1">
        <v>36800</v>
      </c>
      <c r="C184">
        <v>6918.6</v>
      </c>
      <c r="D184">
        <v>2067.1999999999998</v>
      </c>
      <c r="E184">
        <v>1861.3</v>
      </c>
      <c r="F184">
        <v>1524.5</v>
      </c>
      <c r="G184">
        <v>1113.2</v>
      </c>
      <c r="H184">
        <v>53.7</v>
      </c>
      <c r="I184">
        <v>0.539187368</v>
      </c>
      <c r="J184">
        <v>3.9</v>
      </c>
      <c r="K184">
        <v>5.74</v>
      </c>
      <c r="L184">
        <v>84973.34</v>
      </c>
      <c r="M184">
        <v>62428.04</v>
      </c>
      <c r="N184">
        <v>42.73</v>
      </c>
      <c r="P184">
        <f t="shared" si="14"/>
        <v>3.8830493884297486</v>
      </c>
      <c r="Q184">
        <f t="shared" si="15"/>
        <v>2.0901867029007179E-4</v>
      </c>
      <c r="R184">
        <f t="shared" si="17"/>
        <v>1.4457478005865054E-2</v>
      </c>
      <c r="S184">
        <f t="shared" si="17"/>
        <v>3.4951456310678974E-3</v>
      </c>
      <c r="T184">
        <f t="shared" si="17"/>
        <v>1.5937994650947029E-2</v>
      </c>
      <c r="U184">
        <f t="shared" si="17"/>
        <v>3.686878662189752E-3</v>
      </c>
      <c r="V184">
        <f t="shared" si="17"/>
        <v>-1.0488888888888881E-2</v>
      </c>
      <c r="W184">
        <f t="shared" si="17"/>
        <v>0</v>
      </c>
      <c r="X184">
        <v>-0.32246504356374761</v>
      </c>
      <c r="Y184">
        <f t="shared" si="16"/>
        <v>-2.5000000000000022E-2</v>
      </c>
      <c r="Z184">
        <f t="shared" si="16"/>
        <v>-5.1239669421487499E-2</v>
      </c>
      <c r="AA184">
        <f t="shared" si="16"/>
        <v>0</v>
      </c>
      <c r="AB184">
        <f t="shared" si="16"/>
        <v>0</v>
      </c>
      <c r="AC184">
        <v>0</v>
      </c>
    </row>
    <row r="185" spans="1:29" x14ac:dyDescent="0.3">
      <c r="A185">
        <v>2001</v>
      </c>
      <c r="B185" s="1">
        <v>36892</v>
      </c>
      <c r="C185">
        <v>6995.3</v>
      </c>
      <c r="D185">
        <v>1971.3</v>
      </c>
      <c r="E185">
        <v>1906.3</v>
      </c>
      <c r="F185">
        <v>1499.5</v>
      </c>
      <c r="G185">
        <v>1096.8</v>
      </c>
      <c r="H185">
        <v>53.8</v>
      </c>
      <c r="I185">
        <v>0.95767094399999997</v>
      </c>
      <c r="J185">
        <v>4.2</v>
      </c>
      <c r="K185">
        <v>5.16</v>
      </c>
      <c r="L185">
        <v>84523.274000000005</v>
      </c>
      <c r="M185">
        <v>64491.563000000002</v>
      </c>
      <c r="N185">
        <v>41.94</v>
      </c>
      <c r="P185">
        <f t="shared" si="14"/>
        <v>2.7907221157024757</v>
      </c>
      <c r="Q185">
        <f t="shared" si="15"/>
        <v>1.2290067916306439E-4</v>
      </c>
      <c r="R185">
        <f t="shared" si="17"/>
        <v>1.1086057872980115E-2</v>
      </c>
      <c r="S185">
        <f t="shared" si="17"/>
        <v>-4.6391253869969007E-2</v>
      </c>
      <c r="T185">
        <f t="shared" si="17"/>
        <v>2.4176650727985916E-2</v>
      </c>
      <c r="U185">
        <f t="shared" si="17"/>
        <v>-1.6398819285011523E-2</v>
      </c>
      <c r="V185">
        <f t="shared" si="17"/>
        <v>-1.4732303269852753E-2</v>
      </c>
      <c r="W185">
        <f t="shared" si="17"/>
        <v>1.8621973929235924E-3</v>
      </c>
      <c r="X185">
        <v>0.77613757449896337</v>
      </c>
      <c r="Y185">
        <f t="shared" si="16"/>
        <v>7.6923076923077094E-2</v>
      </c>
      <c r="Z185">
        <f t="shared" si="16"/>
        <v>-0.10104529616724744</v>
      </c>
      <c r="AA185">
        <f t="shared" si="16"/>
        <v>-5.2965553666596277E-3</v>
      </c>
      <c r="AB185">
        <f t="shared" si="16"/>
        <v>3.3054425543393551E-2</v>
      </c>
      <c r="AC185">
        <v>-1.8488181605429421E-2</v>
      </c>
    </row>
    <row r="186" spans="1:29" x14ac:dyDescent="0.3">
      <c r="A186">
        <v>2001</v>
      </c>
      <c r="B186" s="1">
        <v>36982</v>
      </c>
      <c r="C186">
        <v>7042.3</v>
      </c>
      <c r="D186">
        <v>1973</v>
      </c>
      <c r="E186">
        <v>1947.7</v>
      </c>
      <c r="F186">
        <v>1422</v>
      </c>
      <c r="G186">
        <v>1058</v>
      </c>
      <c r="H186">
        <v>53.8</v>
      </c>
      <c r="I186">
        <v>1.0434452670000001</v>
      </c>
      <c r="J186">
        <v>4.4000000000000004</v>
      </c>
      <c r="K186">
        <v>5.14</v>
      </c>
      <c r="L186">
        <v>84523.274000000005</v>
      </c>
      <c r="M186">
        <v>64491.563000000002</v>
      </c>
      <c r="N186">
        <v>41.94</v>
      </c>
      <c r="P186">
        <f t="shared" si="14"/>
        <v>2.162503933884294</v>
      </c>
      <c r="Q186">
        <f t="shared" si="15"/>
        <v>4.5142231870718056E-5</v>
      </c>
      <c r="R186">
        <f t="shared" si="17"/>
        <v>6.7187969064943509E-3</v>
      </c>
      <c r="S186">
        <f t="shared" si="17"/>
        <v>8.6237508243303118E-4</v>
      </c>
      <c r="T186">
        <f t="shared" si="17"/>
        <v>2.1717463148507532E-2</v>
      </c>
      <c r="U186">
        <f t="shared" si="17"/>
        <v>-5.1683894631543881E-2</v>
      </c>
      <c r="V186">
        <f t="shared" si="17"/>
        <v>-3.5375638220277117E-2</v>
      </c>
      <c r="W186">
        <f t="shared" si="17"/>
        <v>0</v>
      </c>
      <c r="X186">
        <v>8.9565548101248504E-2</v>
      </c>
      <c r="Y186">
        <f t="shared" si="16"/>
        <v>4.7619047619047672E-2</v>
      </c>
      <c r="Z186">
        <f t="shared" si="16"/>
        <v>-3.8759689922481799E-3</v>
      </c>
      <c r="AA186">
        <f t="shared" si="16"/>
        <v>0</v>
      </c>
      <c r="AB186">
        <f t="shared" si="16"/>
        <v>0</v>
      </c>
      <c r="AC186">
        <v>0</v>
      </c>
    </row>
    <row r="187" spans="1:29" x14ac:dyDescent="0.3">
      <c r="A187">
        <v>2001</v>
      </c>
      <c r="B187" s="1">
        <v>37073</v>
      </c>
      <c r="C187">
        <v>7070.3</v>
      </c>
      <c r="D187">
        <v>1944.9</v>
      </c>
      <c r="E187">
        <v>1953.4</v>
      </c>
      <c r="F187">
        <v>1369.5</v>
      </c>
      <c r="G187">
        <v>998.9</v>
      </c>
      <c r="H187">
        <v>53.8</v>
      </c>
      <c r="I187">
        <v>0.131430717</v>
      </c>
      <c r="J187">
        <v>4.5999999999999996</v>
      </c>
      <c r="K187">
        <v>5.24</v>
      </c>
      <c r="L187">
        <v>84523.274000000005</v>
      </c>
      <c r="M187">
        <v>64491.563000000002</v>
      </c>
      <c r="N187">
        <v>41.94</v>
      </c>
      <c r="P187">
        <f t="shared" si="14"/>
        <v>1.6142857520661142</v>
      </c>
      <c r="Q187">
        <f t="shared" si="15"/>
        <v>1.5808367328862462E-5</v>
      </c>
      <c r="R187">
        <f t="shared" si="17"/>
        <v>3.9759737585731703E-3</v>
      </c>
      <c r="S187">
        <f t="shared" si="17"/>
        <v>-1.4242270653826661E-2</v>
      </c>
      <c r="T187">
        <f t="shared" si="17"/>
        <v>2.9265287261899253E-3</v>
      </c>
      <c r="U187">
        <f t="shared" si="17"/>
        <v>-3.6919831223628741E-2</v>
      </c>
      <c r="V187">
        <f t="shared" si="17"/>
        <v>-5.5860113421550062E-2</v>
      </c>
      <c r="W187">
        <f t="shared" si="17"/>
        <v>0</v>
      </c>
      <c r="X187">
        <v>-0.87404158017997891</v>
      </c>
      <c r="Y187">
        <f t="shared" si="16"/>
        <v>4.5454545454545192E-2</v>
      </c>
      <c r="Z187">
        <f t="shared" si="16"/>
        <v>1.9455252918288091E-2</v>
      </c>
      <c r="AA187">
        <f t="shared" si="16"/>
        <v>0</v>
      </c>
      <c r="AB187">
        <f t="shared" si="16"/>
        <v>0</v>
      </c>
      <c r="AC187">
        <v>0</v>
      </c>
    </row>
    <row r="188" spans="1:29" x14ac:dyDescent="0.3">
      <c r="A188">
        <v>2001</v>
      </c>
      <c r="B188" s="1">
        <v>37165</v>
      </c>
      <c r="C188">
        <v>7187.3</v>
      </c>
      <c r="D188">
        <v>1850.1</v>
      </c>
      <c r="E188">
        <v>1992.7</v>
      </c>
      <c r="F188">
        <v>1323.2</v>
      </c>
      <c r="G188">
        <v>953.5</v>
      </c>
      <c r="H188">
        <v>53.8</v>
      </c>
      <c r="I188">
        <v>-0.28126757899999999</v>
      </c>
      <c r="J188">
        <v>5.3</v>
      </c>
      <c r="K188">
        <v>4.57</v>
      </c>
      <c r="L188">
        <v>84523.274000000005</v>
      </c>
      <c r="M188">
        <v>64491.563000000002</v>
      </c>
      <c r="N188">
        <v>41.94</v>
      </c>
      <c r="P188">
        <f t="shared" si="14"/>
        <v>0.32552211570247847</v>
      </c>
      <c r="Q188">
        <f t="shared" si="15"/>
        <v>2.7383946648562791E-4</v>
      </c>
      <c r="R188">
        <f t="shared" si="17"/>
        <v>1.6548095554643982E-2</v>
      </c>
      <c r="S188">
        <f t="shared" si="17"/>
        <v>-4.8742865957118742E-2</v>
      </c>
      <c r="T188">
        <f t="shared" si="17"/>
        <v>2.011876727756734E-2</v>
      </c>
      <c r="U188">
        <f t="shared" si="17"/>
        <v>-3.3807959109163899E-2</v>
      </c>
      <c r="V188">
        <f t="shared" si="17"/>
        <v>-4.544999499449387E-2</v>
      </c>
      <c r="W188">
        <f t="shared" si="17"/>
        <v>0</v>
      </c>
      <c r="X188">
        <v>-3.1400444692088225</v>
      </c>
      <c r="Y188">
        <f t="shared" si="16"/>
        <v>0.15217391304347827</v>
      </c>
      <c r="Z188">
        <f t="shared" si="16"/>
        <v>-0.12786259541984735</v>
      </c>
      <c r="AA188">
        <f t="shared" si="16"/>
        <v>0</v>
      </c>
      <c r="AB188">
        <f t="shared" si="16"/>
        <v>0</v>
      </c>
      <c r="AC188">
        <v>0</v>
      </c>
    </row>
    <row r="189" spans="1:29" x14ac:dyDescent="0.3">
      <c r="A189">
        <v>2002</v>
      </c>
      <c r="B189" s="1">
        <v>37257</v>
      </c>
      <c r="C189">
        <v>7217.7</v>
      </c>
      <c r="D189">
        <v>1912.7</v>
      </c>
      <c r="E189">
        <v>2040</v>
      </c>
      <c r="F189">
        <v>1356</v>
      </c>
      <c r="G189">
        <v>969.2</v>
      </c>
      <c r="H189">
        <v>52</v>
      </c>
      <c r="I189">
        <v>0.35727717199999998</v>
      </c>
      <c r="J189">
        <v>5.7</v>
      </c>
      <c r="K189">
        <v>5.04</v>
      </c>
      <c r="L189">
        <v>83990.294999999998</v>
      </c>
      <c r="M189">
        <v>66695.525999999998</v>
      </c>
      <c r="N189">
        <v>41.49</v>
      </c>
      <c r="P189">
        <f t="shared" si="14"/>
        <v>2.9085752066115328E-2</v>
      </c>
      <c r="Q189">
        <f t="shared" si="15"/>
        <v>1.7890217543811978E-5</v>
      </c>
      <c r="R189">
        <f t="shared" si="17"/>
        <v>4.2296829129158109E-3</v>
      </c>
      <c r="S189">
        <f t="shared" si="17"/>
        <v>3.3836008864385869E-2</v>
      </c>
      <c r="T189">
        <f t="shared" si="17"/>
        <v>2.3736638731369553E-2</v>
      </c>
      <c r="U189">
        <f t="shared" si="17"/>
        <v>2.4788391777509133E-2</v>
      </c>
      <c r="V189">
        <f t="shared" si="17"/>
        <v>1.6465652857891921E-2</v>
      </c>
      <c r="W189">
        <f t="shared" si="17"/>
        <v>-3.3457249070631967E-2</v>
      </c>
      <c r="X189">
        <v>-2.2702394398609305</v>
      </c>
      <c r="Y189">
        <f t="shared" si="16"/>
        <v>7.547169811320753E-2</v>
      </c>
      <c r="Z189">
        <f t="shared" si="16"/>
        <v>0.10284463894967177</v>
      </c>
      <c r="AA189">
        <f t="shared" si="16"/>
        <v>-6.3057069937920707E-3</v>
      </c>
      <c r="AB189">
        <f t="shared" si="16"/>
        <v>3.417443922083252E-2</v>
      </c>
      <c r="AC189">
        <v>-1.0729613733905463E-2</v>
      </c>
    </row>
    <row r="190" spans="1:29" x14ac:dyDescent="0.3">
      <c r="A190">
        <v>2002</v>
      </c>
      <c r="B190" s="1">
        <v>37347</v>
      </c>
      <c r="C190">
        <v>7308</v>
      </c>
      <c r="D190">
        <v>1933.3</v>
      </c>
      <c r="E190">
        <v>2074.5</v>
      </c>
      <c r="F190">
        <v>1432.4</v>
      </c>
      <c r="G190">
        <v>1004.2</v>
      </c>
      <c r="H190">
        <v>52</v>
      </c>
      <c r="I190">
        <v>1.086752857</v>
      </c>
      <c r="J190">
        <v>5.9</v>
      </c>
      <c r="K190">
        <v>5.21</v>
      </c>
      <c r="L190">
        <v>83990.294999999998</v>
      </c>
      <c r="M190">
        <v>66695.525999999998</v>
      </c>
      <c r="N190">
        <v>41.49</v>
      </c>
      <c r="P190">
        <f t="shared" si="14"/>
        <v>8.6757024793395951E-4</v>
      </c>
      <c r="Q190">
        <f t="shared" si="15"/>
        <v>1.5652288599081449E-4</v>
      </c>
      <c r="R190">
        <f t="shared" si="17"/>
        <v>1.2510910677916875E-2</v>
      </c>
      <c r="S190">
        <f t="shared" si="17"/>
        <v>1.0770115543472514E-2</v>
      </c>
      <c r="T190">
        <f t="shared" si="17"/>
        <v>1.6911764705882293E-2</v>
      </c>
      <c r="U190">
        <f t="shared" si="17"/>
        <v>5.6342182890855463E-2</v>
      </c>
      <c r="V190">
        <f t="shared" si="17"/>
        <v>3.6112257531985215E-2</v>
      </c>
      <c r="W190">
        <f t="shared" si="17"/>
        <v>0</v>
      </c>
      <c r="X190">
        <v>2.0417640481099646</v>
      </c>
      <c r="Y190">
        <f t="shared" si="16"/>
        <v>3.5087719298245723E-2</v>
      </c>
      <c r="Z190">
        <f t="shared" si="16"/>
        <v>3.373015873015861E-2</v>
      </c>
      <c r="AA190">
        <f t="shared" si="16"/>
        <v>0</v>
      </c>
      <c r="AB190">
        <f t="shared" si="16"/>
        <v>0</v>
      </c>
      <c r="AC190">
        <v>0</v>
      </c>
    </row>
    <row r="191" spans="1:29" x14ac:dyDescent="0.3">
      <c r="A191">
        <v>2002</v>
      </c>
      <c r="B191" s="1">
        <v>37438</v>
      </c>
      <c r="C191">
        <v>7397.1</v>
      </c>
      <c r="D191">
        <v>1933.2</v>
      </c>
      <c r="E191">
        <v>2101.3000000000002</v>
      </c>
      <c r="F191">
        <v>1463.1</v>
      </c>
      <c r="G191">
        <v>1015.6</v>
      </c>
      <c r="H191">
        <v>52</v>
      </c>
      <c r="I191">
        <v>0.42632066699999999</v>
      </c>
      <c r="J191">
        <v>5.8</v>
      </c>
      <c r="K191">
        <v>4.6500000000000004</v>
      </c>
      <c r="L191">
        <v>83990.294999999998</v>
      </c>
      <c r="M191">
        <v>66695.525999999998</v>
      </c>
      <c r="N191">
        <v>41.49</v>
      </c>
      <c r="P191">
        <f t="shared" si="14"/>
        <v>4.9766611570246887E-3</v>
      </c>
      <c r="Q191">
        <f t="shared" si="15"/>
        <v>1.4864774685141471E-4</v>
      </c>
      <c r="R191">
        <f t="shared" si="17"/>
        <v>1.2192118226600934E-2</v>
      </c>
      <c r="S191">
        <f t="shared" si="17"/>
        <v>-5.1725029741822581E-5</v>
      </c>
      <c r="T191">
        <f t="shared" si="17"/>
        <v>1.2918775608580457E-2</v>
      </c>
      <c r="U191">
        <f t="shared" si="17"/>
        <v>2.1432560737224104E-2</v>
      </c>
      <c r="V191">
        <f t="shared" si="17"/>
        <v>1.1352320254929271E-2</v>
      </c>
      <c r="W191">
        <f t="shared" si="17"/>
        <v>0</v>
      </c>
      <c r="X191">
        <v>-0.60771148264853381</v>
      </c>
      <c r="Y191">
        <f t="shared" si="16"/>
        <v>-1.6949152542372947E-2</v>
      </c>
      <c r="Z191">
        <f t="shared" si="16"/>
        <v>-0.10748560460652579</v>
      </c>
      <c r="AA191">
        <f t="shared" si="16"/>
        <v>0</v>
      </c>
      <c r="AB191">
        <f t="shared" si="16"/>
        <v>0</v>
      </c>
      <c r="AC191">
        <v>0</v>
      </c>
    </row>
    <row r="192" spans="1:29" x14ac:dyDescent="0.3">
      <c r="A192">
        <v>2002</v>
      </c>
      <c r="B192" s="1">
        <v>37530</v>
      </c>
      <c r="C192">
        <v>7473</v>
      </c>
      <c r="D192">
        <v>1942.5</v>
      </c>
      <c r="E192">
        <v>2142.1999999999998</v>
      </c>
      <c r="F192">
        <v>1499.3</v>
      </c>
      <c r="G192">
        <v>1003</v>
      </c>
      <c r="H192">
        <v>52</v>
      </c>
      <c r="I192">
        <v>0.31376891800000001</v>
      </c>
      <c r="J192">
        <v>5.7</v>
      </c>
      <c r="K192">
        <v>3.94</v>
      </c>
      <c r="L192">
        <v>83990.294999999998</v>
      </c>
      <c r="M192">
        <v>66695.525999999998</v>
      </c>
      <c r="N192">
        <v>41.49</v>
      </c>
      <c r="P192">
        <f t="shared" si="14"/>
        <v>2.9085752066115328E-2</v>
      </c>
      <c r="Q192">
        <f t="shared" si="15"/>
        <v>1.0528356254692453E-4</v>
      </c>
      <c r="R192">
        <f t="shared" si="17"/>
        <v>1.026077787240931E-2</v>
      </c>
      <c r="S192">
        <f t="shared" si="17"/>
        <v>4.8106765983859656E-3</v>
      </c>
      <c r="T192">
        <f t="shared" si="17"/>
        <v>1.9464141245895128E-2</v>
      </c>
      <c r="U192">
        <f t="shared" si="17"/>
        <v>2.4741986193698384E-2</v>
      </c>
      <c r="V192">
        <f t="shared" si="17"/>
        <v>-1.2406459235919653E-2</v>
      </c>
      <c r="W192">
        <f t="shared" si="17"/>
        <v>0</v>
      </c>
      <c r="X192">
        <v>-0.26400725489576127</v>
      </c>
      <c r="Y192">
        <f t="shared" si="16"/>
        <v>-1.7241379310344751E-2</v>
      </c>
      <c r="Z192">
        <f t="shared" si="16"/>
        <v>-0.15268817204301088</v>
      </c>
      <c r="AA192">
        <f t="shared" si="16"/>
        <v>0</v>
      </c>
      <c r="AB192">
        <f t="shared" si="16"/>
        <v>0</v>
      </c>
      <c r="AC192">
        <v>0</v>
      </c>
    </row>
    <row r="193" spans="1:29" x14ac:dyDescent="0.3">
      <c r="A193">
        <v>2003</v>
      </c>
      <c r="B193" s="1">
        <v>37622</v>
      </c>
      <c r="C193">
        <v>7567.2</v>
      </c>
      <c r="D193">
        <v>1960.2</v>
      </c>
      <c r="E193">
        <v>2172</v>
      </c>
      <c r="F193">
        <v>1529.5</v>
      </c>
      <c r="G193">
        <v>1004.2</v>
      </c>
      <c r="H193">
        <v>55</v>
      </c>
      <c r="I193">
        <v>1.0119595219999999</v>
      </c>
      <c r="J193">
        <v>5.8</v>
      </c>
      <c r="K193">
        <v>4.05</v>
      </c>
      <c r="L193">
        <v>83398.001000000004</v>
      </c>
      <c r="M193">
        <v>68828.899000000005</v>
      </c>
      <c r="N193">
        <v>41.64</v>
      </c>
      <c r="P193">
        <f t="shared" si="14"/>
        <v>4.9766611570246887E-3</v>
      </c>
      <c r="Q193">
        <f t="shared" si="15"/>
        <v>1.5889558895363374E-4</v>
      </c>
      <c r="R193">
        <f t="shared" si="17"/>
        <v>1.2605379365716596E-2</v>
      </c>
      <c r="S193">
        <f t="shared" si="17"/>
        <v>9.1119691119692092E-3</v>
      </c>
      <c r="T193">
        <f t="shared" si="17"/>
        <v>1.3910932686023836E-2</v>
      </c>
      <c r="U193">
        <f t="shared" si="17"/>
        <v>2.0142733275528624E-2</v>
      </c>
      <c r="V193">
        <f t="shared" si="17"/>
        <v>1.1964107676969427E-3</v>
      </c>
      <c r="W193">
        <f t="shared" si="17"/>
        <v>5.7692307692307709E-2</v>
      </c>
      <c r="X193">
        <v>2.2251745279626451</v>
      </c>
      <c r="Y193">
        <f t="shared" si="16"/>
        <v>1.754385964912264E-2</v>
      </c>
      <c r="Z193">
        <f t="shared" si="16"/>
        <v>2.7918781725888353E-2</v>
      </c>
      <c r="AA193">
        <f t="shared" si="16"/>
        <v>-7.0519337978274255E-3</v>
      </c>
      <c r="AB193">
        <f t="shared" si="16"/>
        <v>3.1986748256547237E-2</v>
      </c>
      <c r="AC193">
        <v>3.6153289949385492E-3</v>
      </c>
    </row>
    <row r="194" spans="1:29" x14ac:dyDescent="0.3">
      <c r="A194">
        <v>2003</v>
      </c>
      <c r="B194" s="1">
        <v>37712</v>
      </c>
      <c r="C194">
        <v>7661.5</v>
      </c>
      <c r="D194">
        <v>1972.4</v>
      </c>
      <c r="E194">
        <v>2198.8000000000002</v>
      </c>
      <c r="F194">
        <v>1527.3</v>
      </c>
      <c r="G194">
        <v>1007.5</v>
      </c>
      <c r="H194">
        <v>55</v>
      </c>
      <c r="I194">
        <v>0.36429872499999999</v>
      </c>
      <c r="J194">
        <v>6</v>
      </c>
      <c r="K194">
        <v>3.96</v>
      </c>
      <c r="L194">
        <v>83398.001000000004</v>
      </c>
      <c r="M194">
        <v>68828.899000000005</v>
      </c>
      <c r="N194">
        <v>41.64</v>
      </c>
      <c r="P194">
        <f t="shared" si="14"/>
        <v>1.6758479338843214E-2</v>
      </c>
      <c r="Q194">
        <f t="shared" si="15"/>
        <v>1.5529338642484647E-4</v>
      </c>
      <c r="R194">
        <f t="shared" si="17"/>
        <v>1.2461676710011638E-2</v>
      </c>
      <c r="S194">
        <f t="shared" si="17"/>
        <v>6.2238547087032359E-3</v>
      </c>
      <c r="T194">
        <f t="shared" si="17"/>
        <v>1.2338858195211966E-2</v>
      </c>
      <c r="U194">
        <f t="shared" si="17"/>
        <v>-1.4383785550834416E-3</v>
      </c>
      <c r="V194">
        <f t="shared" si="17"/>
        <v>3.2861979685321341E-3</v>
      </c>
      <c r="W194">
        <f t="shared" si="17"/>
        <v>0</v>
      </c>
      <c r="X194">
        <v>-0.64000662370367023</v>
      </c>
      <c r="Y194">
        <f t="shared" si="16"/>
        <v>3.4482758620689724E-2</v>
      </c>
      <c r="Z194">
        <f t="shared" si="16"/>
        <v>-2.2222222222222143E-2</v>
      </c>
      <c r="AA194">
        <f t="shared" si="16"/>
        <v>0</v>
      </c>
      <c r="AB194">
        <f t="shared" si="16"/>
        <v>0</v>
      </c>
      <c r="AC194">
        <v>0</v>
      </c>
    </row>
    <row r="195" spans="1:29" x14ac:dyDescent="0.3">
      <c r="A195">
        <v>2003</v>
      </c>
      <c r="B195" s="1">
        <v>37803</v>
      </c>
      <c r="C195">
        <v>7820.9</v>
      </c>
      <c r="D195">
        <v>2044.3</v>
      </c>
      <c r="E195">
        <v>2220.4</v>
      </c>
      <c r="F195">
        <v>1556.3</v>
      </c>
      <c r="G195">
        <v>1037.3</v>
      </c>
      <c r="H195">
        <v>55</v>
      </c>
      <c r="I195">
        <v>0.49001814900000001</v>
      </c>
      <c r="J195">
        <v>6.2</v>
      </c>
      <c r="K195">
        <v>3.98</v>
      </c>
      <c r="L195">
        <v>83398.001000000004</v>
      </c>
      <c r="M195">
        <v>68828.899000000005</v>
      </c>
      <c r="N195">
        <v>41.64</v>
      </c>
      <c r="P195">
        <f t="shared" ref="P195:P258" si="18">($P$1 - J195)^2</f>
        <v>0.10854029752066188</v>
      </c>
      <c r="Q195">
        <f t="shared" si="15"/>
        <v>4.3286156200135213E-4</v>
      </c>
      <c r="R195">
        <f t="shared" si="17"/>
        <v>2.0805325327938329E-2</v>
      </c>
      <c r="S195">
        <f t="shared" si="17"/>
        <v>3.6453052119245433E-2</v>
      </c>
      <c r="T195">
        <f t="shared" si="17"/>
        <v>9.8235401127888533E-3</v>
      </c>
      <c r="U195">
        <f t="shared" si="17"/>
        <v>1.8987756171020775E-2</v>
      </c>
      <c r="V195">
        <f t="shared" si="17"/>
        <v>2.9578163771712074E-2</v>
      </c>
      <c r="W195">
        <f t="shared" si="17"/>
        <v>0</v>
      </c>
      <c r="X195">
        <v>0.34509981883686258</v>
      </c>
      <c r="Y195">
        <f t="shared" si="16"/>
        <v>3.3333333333333437E-2</v>
      </c>
      <c r="Z195">
        <f t="shared" si="16"/>
        <v>5.050505050504972E-3</v>
      </c>
      <c r="AA195">
        <f t="shared" si="16"/>
        <v>0</v>
      </c>
      <c r="AB195">
        <f t="shared" si="16"/>
        <v>0</v>
      </c>
      <c r="AC195">
        <v>0</v>
      </c>
    </row>
    <row r="196" spans="1:29" x14ac:dyDescent="0.3">
      <c r="A196">
        <v>2003</v>
      </c>
      <c r="B196" s="1">
        <v>37895</v>
      </c>
      <c r="C196">
        <v>7913.5</v>
      </c>
      <c r="D196">
        <v>2131.3000000000002</v>
      </c>
      <c r="E196">
        <v>2251.1999999999998</v>
      </c>
      <c r="F196">
        <v>1615.4</v>
      </c>
      <c r="G196">
        <v>1091.7</v>
      </c>
      <c r="H196">
        <v>55</v>
      </c>
      <c r="I196">
        <v>1.8060321000000001E-2</v>
      </c>
      <c r="J196">
        <v>6</v>
      </c>
      <c r="K196">
        <v>4.29</v>
      </c>
      <c r="L196">
        <v>83398.001000000004</v>
      </c>
      <c r="M196">
        <v>68828.899000000005</v>
      </c>
      <c r="N196">
        <v>41.64</v>
      </c>
      <c r="P196">
        <f t="shared" si="18"/>
        <v>1.6758479338843214E-2</v>
      </c>
      <c r="Q196">
        <f t="shared" ref="Q196:Q259" si="19">R196^2</f>
        <v>1.4018724711961986E-4</v>
      </c>
      <c r="R196">
        <f t="shared" si="17"/>
        <v>1.1840069557212063E-2</v>
      </c>
      <c r="S196">
        <f t="shared" si="17"/>
        <v>4.2557354595705199E-2</v>
      </c>
      <c r="T196">
        <f t="shared" si="17"/>
        <v>1.3871374527112179E-2</v>
      </c>
      <c r="U196">
        <f t="shared" si="17"/>
        <v>3.7974683544303778E-2</v>
      </c>
      <c r="V196">
        <f t="shared" si="17"/>
        <v>5.2443844596548717E-2</v>
      </c>
      <c r="W196">
        <f t="shared" si="17"/>
        <v>0</v>
      </c>
      <c r="X196">
        <v>-0.96314356715795846</v>
      </c>
      <c r="Y196">
        <f t="shared" si="16"/>
        <v>-3.2258064516129115E-2</v>
      </c>
      <c r="Z196">
        <f t="shared" si="16"/>
        <v>7.7889447236180853E-2</v>
      </c>
      <c r="AA196">
        <f t="shared" si="16"/>
        <v>0</v>
      </c>
      <c r="AB196">
        <f t="shared" si="16"/>
        <v>0</v>
      </c>
      <c r="AC196">
        <v>0</v>
      </c>
    </row>
    <row r="197" spans="1:29" x14ac:dyDescent="0.3">
      <c r="A197">
        <v>2004</v>
      </c>
      <c r="B197" s="1">
        <v>37987</v>
      </c>
      <c r="C197">
        <v>8048.8</v>
      </c>
      <c r="D197">
        <v>2154.1</v>
      </c>
      <c r="E197">
        <v>2286.6</v>
      </c>
      <c r="F197">
        <v>1699.6</v>
      </c>
      <c r="G197">
        <v>1133.7</v>
      </c>
      <c r="H197">
        <v>52.1</v>
      </c>
      <c r="I197">
        <v>0.90285301600000001</v>
      </c>
      <c r="J197">
        <v>5.7</v>
      </c>
      <c r="K197">
        <v>4.1500000000000004</v>
      </c>
      <c r="L197">
        <v>83066.831000000006</v>
      </c>
      <c r="M197">
        <v>70935.233999999997</v>
      </c>
      <c r="N197">
        <v>42.42</v>
      </c>
      <c r="P197">
        <f t="shared" si="18"/>
        <v>2.9085752066115328E-2</v>
      </c>
      <c r="Q197">
        <f t="shared" si="19"/>
        <v>2.9231989889862668E-4</v>
      </c>
      <c r="R197">
        <f t="shared" si="17"/>
        <v>1.7097365261894204E-2</v>
      </c>
      <c r="S197">
        <f t="shared" si="17"/>
        <v>1.0697696241730226E-2</v>
      </c>
      <c r="T197">
        <f t="shared" si="17"/>
        <v>1.5724946695095943E-2</v>
      </c>
      <c r="U197">
        <f t="shared" si="17"/>
        <v>5.2123313111303693E-2</v>
      </c>
      <c r="V197">
        <f t="shared" si="17"/>
        <v>3.8472107721901683E-2</v>
      </c>
      <c r="W197">
        <f t="shared" si="17"/>
        <v>-5.2727272727272734E-2</v>
      </c>
      <c r="X197">
        <v>48.990972807183212</v>
      </c>
      <c r="Y197">
        <f t="shared" si="16"/>
        <v>-4.9999999999999933E-2</v>
      </c>
      <c r="Z197">
        <f t="shared" si="16"/>
        <v>-3.2634032634032528E-2</v>
      </c>
      <c r="AA197">
        <f t="shared" si="16"/>
        <v>-3.9709584885613269E-3</v>
      </c>
      <c r="AB197">
        <f t="shared" si="16"/>
        <v>3.0602479926346016E-2</v>
      </c>
      <c r="AC197">
        <v>1.8731988472622474E-2</v>
      </c>
    </row>
    <row r="198" spans="1:29" x14ac:dyDescent="0.3">
      <c r="A198">
        <v>2004</v>
      </c>
      <c r="B198" s="1">
        <v>38078</v>
      </c>
      <c r="C198">
        <v>8147.1</v>
      </c>
      <c r="D198">
        <v>2262.6</v>
      </c>
      <c r="E198">
        <v>2320.6999999999998</v>
      </c>
      <c r="F198">
        <v>1787.7</v>
      </c>
      <c r="G198">
        <v>1170.2</v>
      </c>
      <c r="H198">
        <v>52.1</v>
      </c>
      <c r="I198">
        <v>1.431639227</v>
      </c>
      <c r="J198">
        <v>5.6</v>
      </c>
      <c r="K198">
        <v>4.3499999999999996</v>
      </c>
      <c r="L198">
        <v>83066.831000000006</v>
      </c>
      <c r="M198">
        <v>70935.233999999997</v>
      </c>
      <c r="N198">
        <v>42.42</v>
      </c>
      <c r="P198">
        <f t="shared" si="18"/>
        <v>7.3194842975206301E-2</v>
      </c>
      <c r="Q198">
        <f t="shared" si="19"/>
        <v>1.4915738599453475E-4</v>
      </c>
      <c r="R198">
        <f t="shared" si="17"/>
        <v>1.2213000695755927E-2</v>
      </c>
      <c r="S198">
        <f t="shared" si="17"/>
        <v>5.03690636460703E-2</v>
      </c>
      <c r="T198">
        <f t="shared" si="17"/>
        <v>1.4912971223650873E-2</v>
      </c>
      <c r="U198">
        <f t="shared" si="17"/>
        <v>5.183572605318898E-2</v>
      </c>
      <c r="V198">
        <f t="shared" si="17"/>
        <v>3.2195466172708853E-2</v>
      </c>
      <c r="W198">
        <f t="shared" si="17"/>
        <v>0</v>
      </c>
      <c r="X198">
        <v>0.58568360699810751</v>
      </c>
      <c r="Y198">
        <f t="shared" si="16"/>
        <v>-1.7543859649122862E-2</v>
      </c>
      <c r="Z198">
        <f t="shared" si="16"/>
        <v>4.8192771084337283E-2</v>
      </c>
      <c r="AA198">
        <f t="shared" si="16"/>
        <v>0</v>
      </c>
      <c r="AB198">
        <f t="shared" si="16"/>
        <v>0</v>
      </c>
      <c r="AC198">
        <v>0</v>
      </c>
    </row>
    <row r="199" spans="1:29" x14ac:dyDescent="0.3">
      <c r="A199">
        <v>2004</v>
      </c>
      <c r="B199" s="1">
        <v>38169</v>
      </c>
      <c r="C199">
        <v>8283.2999999999993</v>
      </c>
      <c r="D199">
        <v>2318.3000000000002</v>
      </c>
      <c r="E199">
        <v>2356.4</v>
      </c>
      <c r="F199">
        <v>1832.9</v>
      </c>
      <c r="G199">
        <v>1180.2</v>
      </c>
      <c r="H199">
        <v>52.1</v>
      </c>
      <c r="I199">
        <v>0.35285815100000001</v>
      </c>
      <c r="J199">
        <v>5.5</v>
      </c>
      <c r="K199">
        <v>4.5</v>
      </c>
      <c r="L199">
        <v>83066.831000000006</v>
      </c>
      <c r="M199">
        <v>70935.233999999997</v>
      </c>
      <c r="N199">
        <v>42.42</v>
      </c>
      <c r="P199">
        <f t="shared" si="18"/>
        <v>0.13730393388429685</v>
      </c>
      <c r="Q199">
        <f t="shared" si="19"/>
        <v>2.7947831818567209E-4</v>
      </c>
      <c r="R199">
        <f t="shared" si="17"/>
        <v>1.6717605037375183E-2</v>
      </c>
      <c r="S199">
        <f t="shared" si="17"/>
        <v>2.4617696455405458E-2</v>
      </c>
      <c r="T199">
        <f t="shared" si="17"/>
        <v>1.5383289524712573E-2</v>
      </c>
      <c r="U199">
        <f t="shared" si="17"/>
        <v>2.5283884320635552E-2</v>
      </c>
      <c r="V199">
        <f t="shared" si="17"/>
        <v>8.5455477696121385E-3</v>
      </c>
      <c r="W199">
        <f t="shared" si="17"/>
        <v>0</v>
      </c>
      <c r="X199">
        <v>-0.75352858154116498</v>
      </c>
      <c r="Y199">
        <f t="shared" si="16"/>
        <v>-1.7857142857142794E-2</v>
      </c>
      <c r="Z199">
        <f t="shared" si="16"/>
        <v>3.4482758620689724E-2</v>
      </c>
      <c r="AA199">
        <f t="shared" si="16"/>
        <v>0</v>
      </c>
      <c r="AB199">
        <f t="shared" si="16"/>
        <v>0</v>
      </c>
      <c r="AC199">
        <v>0</v>
      </c>
    </row>
    <row r="200" spans="1:29" x14ac:dyDescent="0.3">
      <c r="A200">
        <v>2004</v>
      </c>
      <c r="B200" s="1">
        <v>38261</v>
      </c>
      <c r="C200">
        <v>8448.6</v>
      </c>
      <c r="D200">
        <v>2390.1</v>
      </c>
      <c r="E200">
        <v>2388.8000000000002</v>
      </c>
      <c r="F200">
        <v>1921.8</v>
      </c>
      <c r="G200">
        <v>1221.4000000000001</v>
      </c>
      <c r="H200">
        <v>52.1</v>
      </c>
      <c r="I200">
        <v>0.59774964799999997</v>
      </c>
      <c r="J200">
        <v>5.5</v>
      </c>
      <c r="K200">
        <v>4.0999999999999996</v>
      </c>
      <c r="L200">
        <v>83066.831000000006</v>
      </c>
      <c r="M200">
        <v>70935.233999999997</v>
      </c>
      <c r="N200">
        <v>42.42</v>
      </c>
      <c r="P200">
        <f t="shared" si="18"/>
        <v>0.13730393388429685</v>
      </c>
      <c r="Q200">
        <f t="shared" si="19"/>
        <v>3.9823454080084478E-4</v>
      </c>
      <c r="R200">
        <f t="shared" si="17"/>
        <v>1.9955814711528186E-2</v>
      </c>
      <c r="S200">
        <f t="shared" si="17"/>
        <v>3.0970970107406126E-2</v>
      </c>
      <c r="T200">
        <f t="shared" si="17"/>
        <v>1.3749787811916603E-2</v>
      </c>
      <c r="U200">
        <f t="shared" si="17"/>
        <v>4.8502373288231704E-2</v>
      </c>
      <c r="V200">
        <f t="shared" si="17"/>
        <v>3.4909337400440554E-2</v>
      </c>
      <c r="W200">
        <f t="shared" si="17"/>
        <v>0</v>
      </c>
      <c r="X200">
        <v>0.69402250254380538</v>
      </c>
      <c r="Y200">
        <f t="shared" si="16"/>
        <v>0</v>
      </c>
      <c r="Z200">
        <f t="shared" si="16"/>
        <v>-8.8888888888889017E-2</v>
      </c>
      <c r="AA200">
        <f t="shared" si="16"/>
        <v>0</v>
      </c>
      <c r="AB200">
        <f t="shared" si="16"/>
        <v>0</v>
      </c>
      <c r="AC200">
        <v>0</v>
      </c>
    </row>
    <row r="201" spans="1:29" x14ac:dyDescent="0.3">
      <c r="A201">
        <v>2005</v>
      </c>
      <c r="B201" s="1">
        <v>38353</v>
      </c>
      <c r="C201">
        <v>8551.7000000000007</v>
      </c>
      <c r="D201">
        <v>2486.1</v>
      </c>
      <c r="E201">
        <v>2426.1</v>
      </c>
      <c r="F201">
        <v>1955.1</v>
      </c>
      <c r="G201">
        <v>1258.4000000000001</v>
      </c>
      <c r="H201">
        <v>53.4</v>
      </c>
      <c r="I201">
        <v>0.62915064700000001</v>
      </c>
      <c r="J201">
        <v>5.3</v>
      </c>
      <c r="K201">
        <v>4.22</v>
      </c>
      <c r="L201">
        <v>82764.184999999998</v>
      </c>
      <c r="M201">
        <v>73137.400999999998</v>
      </c>
      <c r="N201">
        <v>43.589999999999996</v>
      </c>
      <c r="P201">
        <f t="shared" si="18"/>
        <v>0.32552211570247847</v>
      </c>
      <c r="Q201">
        <f t="shared" si="19"/>
        <v>1.4891821873429532E-4</v>
      </c>
      <c r="R201">
        <f t="shared" si="17"/>
        <v>1.2203205264777583E-2</v>
      </c>
      <c r="S201">
        <f t="shared" si="17"/>
        <v>4.0165683444207456E-2</v>
      </c>
      <c r="T201">
        <f t="shared" si="17"/>
        <v>1.5614534494306609E-2</v>
      </c>
      <c r="U201">
        <f t="shared" si="17"/>
        <v>1.7327505463627935E-2</v>
      </c>
      <c r="V201">
        <f t="shared" si="17"/>
        <v>3.0293106271491732E-2</v>
      </c>
      <c r="W201">
        <f t="shared" si="17"/>
        <v>2.4952015355086399E-2</v>
      </c>
      <c r="X201">
        <v>5.2532024243032271E-2</v>
      </c>
      <c r="Y201">
        <f t="shared" si="16"/>
        <v>-3.6363636363636376E-2</v>
      </c>
      <c r="Z201">
        <f t="shared" si="16"/>
        <v>2.9268292682926855E-2</v>
      </c>
      <c r="AA201">
        <f t="shared" si="16"/>
        <v>-3.6434037070706138E-3</v>
      </c>
      <c r="AB201">
        <f t="shared" si="16"/>
        <v>3.1044755558288673E-2</v>
      </c>
      <c r="AC201">
        <v>2.7581329561527479E-2</v>
      </c>
    </row>
    <row r="202" spans="1:29" x14ac:dyDescent="0.3">
      <c r="A202">
        <v>2005</v>
      </c>
      <c r="B202" s="1">
        <v>38443</v>
      </c>
      <c r="C202">
        <v>8701.1</v>
      </c>
      <c r="D202">
        <v>2476.5</v>
      </c>
      <c r="E202">
        <v>2452.1999999999998</v>
      </c>
      <c r="F202">
        <v>2002.1</v>
      </c>
      <c r="G202">
        <v>1294.9000000000001</v>
      </c>
      <c r="H202">
        <v>53.4</v>
      </c>
      <c r="I202">
        <v>1.337269885</v>
      </c>
      <c r="J202">
        <v>5.2</v>
      </c>
      <c r="K202">
        <v>4.34</v>
      </c>
      <c r="L202">
        <v>82764.184999999998</v>
      </c>
      <c r="M202">
        <v>73137.400999999998</v>
      </c>
      <c r="N202">
        <v>43.589999999999996</v>
      </c>
      <c r="P202">
        <f t="shared" si="18"/>
        <v>0.44963120661156875</v>
      </c>
      <c r="Q202">
        <f t="shared" si="19"/>
        <v>3.0520825845729897E-4</v>
      </c>
      <c r="R202">
        <f t="shared" si="17"/>
        <v>1.747021060140086E-2</v>
      </c>
      <c r="S202">
        <f t="shared" si="17"/>
        <v>-3.8614697719319135E-3</v>
      </c>
      <c r="T202">
        <f t="shared" si="17"/>
        <v>1.0758006677383358E-2</v>
      </c>
      <c r="U202">
        <f t="shared" si="17"/>
        <v>2.403969106439563E-2</v>
      </c>
      <c r="V202">
        <f t="shared" si="17"/>
        <v>2.9005085823267551E-2</v>
      </c>
      <c r="W202">
        <f t="shared" si="17"/>
        <v>0</v>
      </c>
      <c r="X202">
        <v>1.1255161881761522</v>
      </c>
      <c r="Y202">
        <f t="shared" si="16"/>
        <v>-1.8867924528301772E-2</v>
      </c>
      <c r="Z202">
        <f t="shared" si="16"/>
        <v>2.8436018957346043E-2</v>
      </c>
      <c r="AA202">
        <f t="shared" si="16"/>
        <v>0</v>
      </c>
      <c r="AB202">
        <f t="shared" si="16"/>
        <v>0</v>
      </c>
      <c r="AC202">
        <v>0</v>
      </c>
    </row>
    <row r="203" spans="1:29" x14ac:dyDescent="0.3">
      <c r="A203">
        <v>2005</v>
      </c>
      <c r="B203" s="1">
        <v>38534</v>
      </c>
      <c r="C203">
        <v>8868.1</v>
      </c>
      <c r="D203">
        <v>2531.1</v>
      </c>
      <c r="E203">
        <v>2494.4</v>
      </c>
      <c r="F203">
        <v>2053.3000000000002</v>
      </c>
      <c r="G203">
        <v>1302.3</v>
      </c>
      <c r="H203">
        <v>53.4</v>
      </c>
      <c r="I203">
        <v>1.216795201</v>
      </c>
      <c r="J203">
        <v>5</v>
      </c>
      <c r="K203">
        <v>4.18</v>
      </c>
      <c r="L203">
        <v>82764.184999999998</v>
      </c>
      <c r="M203">
        <v>73137.400999999998</v>
      </c>
      <c r="N203">
        <v>43.589999999999996</v>
      </c>
      <c r="P203">
        <f t="shared" si="18"/>
        <v>0.75784938842975047</v>
      </c>
      <c r="Q203">
        <f t="shared" si="19"/>
        <v>3.6837031241236797E-4</v>
      </c>
      <c r="R203">
        <f t="shared" si="17"/>
        <v>1.9192975600786033E-2</v>
      </c>
      <c r="S203">
        <f t="shared" si="17"/>
        <v>2.2047244094488105E-2</v>
      </c>
      <c r="T203">
        <f t="shared" si="17"/>
        <v>1.7209036783296661E-2</v>
      </c>
      <c r="U203">
        <f t="shared" si="17"/>
        <v>2.5573148194395934E-2</v>
      </c>
      <c r="V203">
        <f t="shared" si="17"/>
        <v>5.7147270059463295E-3</v>
      </c>
      <c r="W203">
        <f t="shared" si="17"/>
        <v>0</v>
      </c>
      <c r="X203">
        <v>-9.0090029956817586E-2</v>
      </c>
      <c r="Y203">
        <f t="shared" si="16"/>
        <v>-3.8461538461538547E-2</v>
      </c>
      <c r="Z203">
        <f t="shared" si="16"/>
        <v>-3.6866359447004671E-2</v>
      </c>
      <c r="AA203">
        <f t="shared" si="16"/>
        <v>0</v>
      </c>
      <c r="AB203">
        <f t="shared" si="16"/>
        <v>0</v>
      </c>
      <c r="AC203">
        <v>0</v>
      </c>
    </row>
    <row r="204" spans="1:29" x14ac:dyDescent="0.3">
      <c r="A204">
        <v>2005</v>
      </c>
      <c r="B204" s="1">
        <v>38626</v>
      </c>
      <c r="C204">
        <v>8955.2999999999993</v>
      </c>
      <c r="D204">
        <v>2645.3</v>
      </c>
      <c r="E204">
        <v>2528.4</v>
      </c>
      <c r="F204">
        <v>2155.5</v>
      </c>
      <c r="G204">
        <v>1350.7</v>
      </c>
      <c r="H204">
        <v>53.4</v>
      </c>
      <c r="I204">
        <v>0.50795800899999999</v>
      </c>
      <c r="J204">
        <v>5</v>
      </c>
      <c r="K204">
        <v>4.46</v>
      </c>
      <c r="L204">
        <v>82764.184999999998</v>
      </c>
      <c r="M204">
        <v>73137.400999999998</v>
      </c>
      <c r="N204">
        <v>43.589999999999996</v>
      </c>
      <c r="P204">
        <f t="shared" si="18"/>
        <v>0.75784938842975047</v>
      </c>
      <c r="Q204">
        <f t="shared" si="19"/>
        <v>9.6687828459212586E-5</v>
      </c>
      <c r="R204">
        <f t="shared" si="17"/>
        <v>9.8329969215500412E-3</v>
      </c>
      <c r="S204">
        <f t="shared" si="17"/>
        <v>4.5118723084824897E-2</v>
      </c>
      <c r="T204">
        <f t="shared" si="17"/>
        <v>1.3630532392559402E-2</v>
      </c>
      <c r="U204">
        <f t="shared" si="17"/>
        <v>4.977353528466355E-2</v>
      </c>
      <c r="V204">
        <f t="shared" si="17"/>
        <v>3.7165015741380758E-2</v>
      </c>
      <c r="W204">
        <f t="shared" si="17"/>
        <v>0</v>
      </c>
      <c r="X204">
        <v>-0.58254436853256464</v>
      </c>
      <c r="Y204">
        <f t="shared" si="16"/>
        <v>0</v>
      </c>
      <c r="Z204">
        <f t="shared" si="16"/>
        <v>6.6985645933014482E-2</v>
      </c>
      <c r="AA204">
        <f t="shared" si="16"/>
        <v>0</v>
      </c>
      <c r="AB204">
        <f t="shared" si="16"/>
        <v>0</v>
      </c>
      <c r="AC204">
        <v>0</v>
      </c>
    </row>
    <row r="205" spans="1:29" x14ac:dyDescent="0.3">
      <c r="A205">
        <v>2006</v>
      </c>
      <c r="B205" s="1">
        <v>38718</v>
      </c>
      <c r="C205">
        <v>9100.2000000000007</v>
      </c>
      <c r="D205">
        <v>2709.7</v>
      </c>
      <c r="E205">
        <v>2580.1</v>
      </c>
      <c r="F205">
        <v>2204.8000000000002</v>
      </c>
      <c r="G205">
        <v>1414</v>
      </c>
      <c r="H205">
        <v>53.8</v>
      </c>
      <c r="I205">
        <v>0.53908355799999996</v>
      </c>
      <c r="J205">
        <v>4.7</v>
      </c>
      <c r="K205">
        <v>4.42</v>
      </c>
      <c r="L205">
        <v>82638.98</v>
      </c>
      <c r="M205">
        <v>75216.271999999997</v>
      </c>
      <c r="N205">
        <v>44.290000000000006</v>
      </c>
      <c r="P205">
        <f t="shared" si="18"/>
        <v>1.3701766611570223</v>
      </c>
      <c r="Q205">
        <f t="shared" si="19"/>
        <v>2.6180412956088852E-4</v>
      </c>
      <c r="R205">
        <f t="shared" si="17"/>
        <v>1.6180362466919229E-2</v>
      </c>
      <c r="S205">
        <f t="shared" si="17"/>
        <v>2.4345064831966079E-2</v>
      </c>
      <c r="T205">
        <f t="shared" si="17"/>
        <v>2.0447713969308667E-2</v>
      </c>
      <c r="U205">
        <f t="shared" si="17"/>
        <v>2.2871723498028462E-2</v>
      </c>
      <c r="V205">
        <f t="shared" si="17"/>
        <v>4.6864588731768686E-2</v>
      </c>
      <c r="W205">
        <f t="shared" si="17"/>
        <v>7.4906367041198685E-3</v>
      </c>
      <c r="X205">
        <v>6.1275830774429219E-2</v>
      </c>
      <c r="Y205">
        <f t="shared" si="16"/>
        <v>-5.9999999999999942E-2</v>
      </c>
      <c r="Z205">
        <f t="shared" si="16"/>
        <v>-8.9686098654708779E-3</v>
      </c>
      <c r="AA205">
        <f t="shared" si="16"/>
        <v>-1.5127920367971059E-3</v>
      </c>
      <c r="AB205">
        <f t="shared" si="16"/>
        <v>2.8424184775174055E-2</v>
      </c>
      <c r="AC205">
        <v>1.6058729066299904E-2</v>
      </c>
    </row>
    <row r="206" spans="1:29" x14ac:dyDescent="0.3">
      <c r="A206">
        <v>2006</v>
      </c>
      <c r="B206" s="1">
        <v>38808</v>
      </c>
      <c r="C206">
        <v>9227.6</v>
      </c>
      <c r="D206">
        <v>2709.3</v>
      </c>
      <c r="E206">
        <v>2610.6</v>
      </c>
      <c r="F206">
        <v>2253.8000000000002</v>
      </c>
      <c r="G206">
        <v>1459.8</v>
      </c>
      <c r="H206">
        <v>53.8</v>
      </c>
      <c r="I206">
        <v>1.6923592489999999</v>
      </c>
      <c r="J206">
        <v>4.7</v>
      </c>
      <c r="K206">
        <v>4.99</v>
      </c>
      <c r="L206">
        <v>82638.98</v>
      </c>
      <c r="M206">
        <v>75216.271999999997</v>
      </c>
      <c r="N206">
        <v>44.290000000000006</v>
      </c>
      <c r="P206">
        <f t="shared" si="18"/>
        <v>1.3701766611570223</v>
      </c>
      <c r="Q206">
        <f t="shared" si="19"/>
        <v>1.9599138489939712E-4</v>
      </c>
      <c r="R206">
        <f t="shared" si="17"/>
        <v>1.3999692314454526E-2</v>
      </c>
      <c r="S206">
        <f t="shared" si="17"/>
        <v>-1.4761781747041347E-4</v>
      </c>
      <c r="T206">
        <f t="shared" si="17"/>
        <v>1.1821247238479105E-2</v>
      </c>
      <c r="U206">
        <f t="shared" si="17"/>
        <v>2.2224238026124832E-2</v>
      </c>
      <c r="V206">
        <f t="shared" si="17"/>
        <v>3.2390381895332387E-2</v>
      </c>
      <c r="W206">
        <f t="shared" si="17"/>
        <v>0</v>
      </c>
      <c r="X206">
        <v>2.1393264066124607</v>
      </c>
      <c r="Y206">
        <f t="shared" si="16"/>
        <v>0</v>
      </c>
      <c r="Z206">
        <f t="shared" si="16"/>
        <v>0.12895927601809953</v>
      </c>
      <c r="AA206">
        <f t="shared" si="16"/>
        <v>0</v>
      </c>
      <c r="AB206">
        <f t="shared" si="16"/>
        <v>0</v>
      </c>
      <c r="AC206">
        <v>0</v>
      </c>
    </row>
    <row r="207" spans="1:29" x14ac:dyDescent="0.3">
      <c r="A207">
        <v>2006</v>
      </c>
      <c r="B207" s="1">
        <v>38899</v>
      </c>
      <c r="C207">
        <v>9353.7999999999993</v>
      </c>
      <c r="D207">
        <v>2709.4</v>
      </c>
      <c r="E207">
        <v>2630.3</v>
      </c>
      <c r="F207">
        <v>2298.6999999999998</v>
      </c>
      <c r="G207">
        <v>1475.4</v>
      </c>
      <c r="H207">
        <v>53.8</v>
      </c>
      <c r="I207">
        <v>0.56022408999999995</v>
      </c>
      <c r="J207">
        <v>4.7</v>
      </c>
      <c r="K207">
        <v>5.09</v>
      </c>
      <c r="L207">
        <v>82638.98</v>
      </c>
      <c r="M207">
        <v>75216.271999999997</v>
      </c>
      <c r="N207">
        <v>44.290000000000006</v>
      </c>
      <c r="P207">
        <f t="shared" si="18"/>
        <v>1.3701766611570223</v>
      </c>
      <c r="Q207">
        <f t="shared" si="19"/>
        <v>1.8704288350958234E-4</v>
      </c>
      <c r="R207">
        <f t="shared" si="17"/>
        <v>1.3676362217694527E-2</v>
      </c>
      <c r="S207">
        <f t="shared" si="17"/>
        <v>3.6909902926929306E-5</v>
      </c>
      <c r="T207">
        <f t="shared" si="17"/>
        <v>7.5461579713476112E-3</v>
      </c>
      <c r="U207">
        <f t="shared" si="17"/>
        <v>1.9921909663678905E-2</v>
      </c>
      <c r="V207">
        <f t="shared" si="17"/>
        <v>1.0686395396629855E-2</v>
      </c>
      <c r="W207">
        <f t="shared" si="17"/>
        <v>0</v>
      </c>
      <c r="X207">
        <v>-0.66896857725034953</v>
      </c>
      <c r="Y207">
        <f t="shared" si="16"/>
        <v>0</v>
      </c>
      <c r="Z207">
        <f t="shared" si="16"/>
        <v>2.0040080160320661E-2</v>
      </c>
      <c r="AA207">
        <f t="shared" si="16"/>
        <v>0</v>
      </c>
      <c r="AB207">
        <f t="shared" si="16"/>
        <v>0</v>
      </c>
      <c r="AC207">
        <v>0</v>
      </c>
    </row>
    <row r="208" spans="1:29" x14ac:dyDescent="0.3">
      <c r="A208">
        <v>2006</v>
      </c>
      <c r="B208" s="1">
        <v>38991</v>
      </c>
      <c r="C208">
        <v>9427.4</v>
      </c>
      <c r="D208">
        <v>2675.4</v>
      </c>
      <c r="E208">
        <v>2674.5</v>
      </c>
      <c r="F208">
        <v>2269.1999999999998</v>
      </c>
      <c r="G208">
        <v>1531.5</v>
      </c>
      <c r="H208">
        <v>53.8</v>
      </c>
      <c r="I208">
        <v>-0.85203998000000003</v>
      </c>
      <c r="J208">
        <v>4.4000000000000004</v>
      </c>
      <c r="K208">
        <v>4.7300000000000004</v>
      </c>
      <c r="L208">
        <v>82638.98</v>
      </c>
      <c r="M208">
        <v>75216.271999999997</v>
      </c>
      <c r="N208">
        <v>44.290000000000006</v>
      </c>
      <c r="P208">
        <f t="shared" si="18"/>
        <v>2.162503933884294</v>
      </c>
      <c r="Q208">
        <f t="shared" si="19"/>
        <v>6.1912660840194293E-5</v>
      </c>
      <c r="R208">
        <f t="shared" si="17"/>
        <v>7.8684598772691405E-3</v>
      </c>
      <c r="S208">
        <f t="shared" si="17"/>
        <v>-1.2548903816343104E-2</v>
      </c>
      <c r="T208">
        <f t="shared" si="17"/>
        <v>1.6804166825076905E-2</v>
      </c>
      <c r="U208">
        <f t="shared" ref="U208:W271" si="20">F208/F207-1</f>
        <v>-1.283334058380825E-2</v>
      </c>
      <c r="V208">
        <f t="shared" si="20"/>
        <v>3.8023586823912048E-2</v>
      </c>
      <c r="W208">
        <f t="shared" si="20"/>
        <v>0</v>
      </c>
      <c r="X208">
        <v>-2.5208913633114207</v>
      </c>
      <c r="Y208">
        <f t="shared" si="16"/>
        <v>-6.3829787234042534E-2</v>
      </c>
      <c r="Z208">
        <f t="shared" si="16"/>
        <v>-7.0726915520628597E-2</v>
      </c>
      <c r="AA208">
        <f t="shared" si="16"/>
        <v>0</v>
      </c>
      <c r="AB208">
        <f t="shared" si="16"/>
        <v>0</v>
      </c>
      <c r="AC208">
        <v>0</v>
      </c>
    </row>
    <row r="209" spans="1:29" x14ac:dyDescent="0.3">
      <c r="A209">
        <v>2007</v>
      </c>
      <c r="B209" s="1">
        <v>39083</v>
      </c>
      <c r="C209">
        <v>9572.1</v>
      </c>
      <c r="D209">
        <v>2664.3</v>
      </c>
      <c r="E209">
        <v>2718.5</v>
      </c>
      <c r="F209">
        <v>2317.3000000000002</v>
      </c>
      <c r="G209">
        <v>1578</v>
      </c>
      <c r="H209">
        <v>53.8</v>
      </c>
      <c r="I209">
        <v>1.019170385</v>
      </c>
      <c r="J209">
        <v>4.5999999999999996</v>
      </c>
      <c r="K209">
        <v>4.76</v>
      </c>
      <c r="L209">
        <v>82509.692999999999</v>
      </c>
      <c r="M209">
        <v>77068.373000000007</v>
      </c>
      <c r="N209">
        <v>44.040000000000006</v>
      </c>
      <c r="P209">
        <f t="shared" si="18"/>
        <v>1.6142857520661142</v>
      </c>
      <c r="Q209">
        <f t="shared" si="19"/>
        <v>2.3558801529541178E-4</v>
      </c>
      <c r="R209">
        <f t="shared" ref="R209:W272" si="21">C209/C208-1</f>
        <v>1.5348876678617618E-2</v>
      </c>
      <c r="S209">
        <f t="shared" si="21"/>
        <v>-4.1489123121776217E-3</v>
      </c>
      <c r="T209">
        <f t="shared" si="21"/>
        <v>1.6451673209945783E-2</v>
      </c>
      <c r="U209">
        <f t="shared" si="20"/>
        <v>2.1196897585052055E-2</v>
      </c>
      <c r="V209">
        <f t="shared" si="20"/>
        <v>3.0362389813908042E-2</v>
      </c>
      <c r="W209">
        <f t="shared" si="20"/>
        <v>0</v>
      </c>
      <c r="X209">
        <v>-2.1961532427152068</v>
      </c>
      <c r="Y209">
        <f t="shared" si="16"/>
        <v>4.5454545454545192E-2</v>
      </c>
      <c r="Z209">
        <f t="shared" si="16"/>
        <v>6.3424947145875876E-3</v>
      </c>
      <c r="AA209">
        <f t="shared" si="16"/>
        <v>-1.5644796196661037E-3</v>
      </c>
      <c r="AB209">
        <f t="shared" si="16"/>
        <v>2.462367451553571E-2</v>
      </c>
      <c r="AC209">
        <v>-5.6446150372544412E-3</v>
      </c>
    </row>
    <row r="210" spans="1:29" x14ac:dyDescent="0.3">
      <c r="A210">
        <v>2007</v>
      </c>
      <c r="B210" s="1">
        <v>39173</v>
      </c>
      <c r="C210">
        <v>9678.7000000000007</v>
      </c>
      <c r="D210">
        <v>2699.2</v>
      </c>
      <c r="E210">
        <v>2770</v>
      </c>
      <c r="F210">
        <v>2368.6</v>
      </c>
      <c r="G210">
        <v>1622.8</v>
      </c>
      <c r="H210">
        <v>53.8</v>
      </c>
      <c r="I210">
        <v>1.9173290890000001</v>
      </c>
      <c r="J210">
        <v>4.5</v>
      </c>
      <c r="K210">
        <v>4.6900000000000004</v>
      </c>
      <c r="L210">
        <v>82509.692999999999</v>
      </c>
      <c r="M210">
        <v>77068.373000000007</v>
      </c>
      <c r="N210">
        <v>44.040000000000006</v>
      </c>
      <c r="P210">
        <f t="shared" si="18"/>
        <v>1.878394842975204</v>
      </c>
      <c r="Q210">
        <f t="shared" si="19"/>
        <v>1.2402234974036414E-4</v>
      </c>
      <c r="R210">
        <f t="shared" si="21"/>
        <v>1.1136532213412043E-2</v>
      </c>
      <c r="S210">
        <f t="shared" si="21"/>
        <v>1.3099125473857942E-2</v>
      </c>
      <c r="T210">
        <f t="shared" si="21"/>
        <v>1.8944270737539126E-2</v>
      </c>
      <c r="U210">
        <f t="shared" si="20"/>
        <v>2.2137832822681558E-2</v>
      </c>
      <c r="V210">
        <f t="shared" si="20"/>
        <v>2.8390367553865703E-2</v>
      </c>
      <c r="W210">
        <f t="shared" si="20"/>
        <v>0</v>
      </c>
      <c r="X210">
        <v>0.88126452379206444</v>
      </c>
      <c r="Y210">
        <f t="shared" si="16"/>
        <v>-2.1739130434782483E-2</v>
      </c>
      <c r="Z210">
        <f t="shared" si="16"/>
        <v>-1.4705882352941013E-2</v>
      </c>
      <c r="AA210">
        <f t="shared" si="16"/>
        <v>0</v>
      </c>
      <c r="AB210">
        <f t="shared" ref="AB210:AB273" si="22">M210/M209-1</f>
        <v>0</v>
      </c>
      <c r="AC210">
        <v>0</v>
      </c>
    </row>
    <row r="211" spans="1:29" x14ac:dyDescent="0.3">
      <c r="A211">
        <v>2007</v>
      </c>
      <c r="B211" s="1">
        <v>39264</v>
      </c>
      <c r="C211">
        <v>9798.4</v>
      </c>
      <c r="D211">
        <v>2686</v>
      </c>
      <c r="E211">
        <v>2808.7</v>
      </c>
      <c r="F211">
        <v>2414.6999999999998</v>
      </c>
      <c r="G211">
        <v>1685.7</v>
      </c>
      <c r="H211">
        <v>53.8</v>
      </c>
      <c r="I211">
        <v>0.27592871099999999</v>
      </c>
      <c r="J211">
        <v>4.7</v>
      </c>
      <c r="K211">
        <v>5</v>
      </c>
      <c r="L211">
        <v>82509.692999999999</v>
      </c>
      <c r="M211">
        <v>77068.373000000007</v>
      </c>
      <c r="N211">
        <v>44.040000000000006</v>
      </c>
      <c r="P211">
        <f t="shared" si="18"/>
        <v>1.3701766611570223</v>
      </c>
      <c r="Q211">
        <f t="shared" si="19"/>
        <v>1.5295167711094852E-4</v>
      </c>
      <c r="R211">
        <f t="shared" si="21"/>
        <v>1.2367363385578534E-2</v>
      </c>
      <c r="S211">
        <f t="shared" si="21"/>
        <v>-4.8903378778897277E-3</v>
      </c>
      <c r="T211">
        <f t="shared" si="21"/>
        <v>1.397111913357385E-2</v>
      </c>
      <c r="U211">
        <f t="shared" si="20"/>
        <v>1.9462973908638048E-2</v>
      </c>
      <c r="V211">
        <f t="shared" si="20"/>
        <v>3.8760167611535667E-2</v>
      </c>
      <c r="W211">
        <f t="shared" si="20"/>
        <v>0</v>
      </c>
      <c r="X211">
        <v>-0.85608693229396882</v>
      </c>
      <c r="Y211">
        <f t="shared" ref="Y211:AB274" si="23">J211/J210-1</f>
        <v>4.4444444444444509E-2</v>
      </c>
      <c r="Z211">
        <f t="shared" si="23"/>
        <v>6.6098081023454158E-2</v>
      </c>
      <c r="AA211">
        <f t="shared" si="23"/>
        <v>0</v>
      </c>
      <c r="AB211">
        <f t="shared" si="22"/>
        <v>0</v>
      </c>
      <c r="AC211">
        <v>0</v>
      </c>
    </row>
    <row r="212" spans="1:29" x14ac:dyDescent="0.3">
      <c r="A212">
        <v>2007</v>
      </c>
      <c r="B212" s="1">
        <v>39356</v>
      </c>
      <c r="C212">
        <v>9937.1</v>
      </c>
      <c r="D212">
        <v>2642.6</v>
      </c>
      <c r="E212">
        <v>2865.1</v>
      </c>
      <c r="F212">
        <v>2480.4</v>
      </c>
      <c r="G212">
        <v>1750.7</v>
      </c>
      <c r="H212">
        <v>53.8</v>
      </c>
      <c r="I212">
        <v>0.71121455499999997</v>
      </c>
      <c r="J212">
        <v>4.7</v>
      </c>
      <c r="K212">
        <v>4.53</v>
      </c>
      <c r="L212">
        <v>82509.692999999999</v>
      </c>
      <c r="M212">
        <v>77068.373000000007</v>
      </c>
      <c r="N212">
        <v>44.040000000000006</v>
      </c>
      <c r="P212">
        <f t="shared" si="18"/>
        <v>1.3701766611570223</v>
      </c>
      <c r="Q212">
        <f t="shared" si="19"/>
        <v>2.003745651124872E-4</v>
      </c>
      <c r="R212">
        <f t="shared" si="21"/>
        <v>1.4155372305682645E-2</v>
      </c>
      <c r="S212">
        <f t="shared" si="21"/>
        <v>-1.6157855547282218E-2</v>
      </c>
      <c r="T212">
        <f t="shared" si="21"/>
        <v>2.0080464271727161E-2</v>
      </c>
      <c r="U212">
        <f t="shared" si="20"/>
        <v>2.7208348863212883E-2</v>
      </c>
      <c r="V212">
        <f t="shared" si="20"/>
        <v>3.8559648810583047E-2</v>
      </c>
      <c r="W212">
        <f t="shared" si="20"/>
        <v>0</v>
      </c>
      <c r="X212">
        <v>1.5775300889221344</v>
      </c>
      <c r="Y212">
        <f t="shared" si="23"/>
        <v>0</v>
      </c>
      <c r="Z212">
        <f t="shared" si="23"/>
        <v>-9.3999999999999972E-2</v>
      </c>
      <c r="AA212">
        <f t="shared" si="23"/>
        <v>0</v>
      </c>
      <c r="AB212">
        <f t="shared" si="22"/>
        <v>0</v>
      </c>
      <c r="AC212">
        <v>0</v>
      </c>
    </row>
    <row r="213" spans="1:29" x14ac:dyDescent="0.3">
      <c r="A213">
        <v>2008</v>
      </c>
      <c r="B213" s="1">
        <v>39448</v>
      </c>
      <c r="C213">
        <v>10004.4</v>
      </c>
      <c r="D213">
        <v>2563.6999999999998</v>
      </c>
      <c r="E213">
        <v>2909.6</v>
      </c>
      <c r="F213">
        <v>2584.6</v>
      </c>
      <c r="G213">
        <v>1813.3</v>
      </c>
      <c r="H213">
        <v>51.9</v>
      </c>
      <c r="I213">
        <v>1.1367736420000001</v>
      </c>
      <c r="J213">
        <v>5</v>
      </c>
      <c r="K213">
        <v>3.74</v>
      </c>
      <c r="L213">
        <v>82399.959000000003</v>
      </c>
      <c r="M213">
        <v>78617.509999999995</v>
      </c>
      <c r="N213">
        <v>43.56</v>
      </c>
      <c r="P213">
        <f t="shared" si="18"/>
        <v>0.75784938842975047</v>
      </c>
      <c r="Q213">
        <f t="shared" si="19"/>
        <v>4.5868106043693726E-5</v>
      </c>
      <c r="R213">
        <f t="shared" si="21"/>
        <v>6.7725996518097631E-3</v>
      </c>
      <c r="S213">
        <f t="shared" si="21"/>
        <v>-2.9856959055475696E-2</v>
      </c>
      <c r="T213">
        <f t="shared" si="21"/>
        <v>1.553174409270186E-2</v>
      </c>
      <c r="U213">
        <f t="shared" si="20"/>
        <v>4.2009353330108024E-2</v>
      </c>
      <c r="V213">
        <f t="shared" si="20"/>
        <v>3.5757125721139982E-2</v>
      </c>
      <c r="W213">
        <f t="shared" si="20"/>
        <v>-3.5315985130111471E-2</v>
      </c>
      <c r="X213">
        <v>0.59835542454555091</v>
      </c>
      <c r="Y213">
        <f t="shared" si="23"/>
        <v>6.3829787234042534E-2</v>
      </c>
      <c r="Z213">
        <f t="shared" si="23"/>
        <v>-0.17439293598233996</v>
      </c>
      <c r="AA213">
        <f t="shared" si="23"/>
        <v>-1.3299528335415367E-3</v>
      </c>
      <c r="AB213">
        <f t="shared" si="22"/>
        <v>2.0100813598335376E-2</v>
      </c>
      <c r="AC213">
        <v>-1.0899182561307952E-2</v>
      </c>
    </row>
    <row r="214" spans="1:29" x14ac:dyDescent="0.3">
      <c r="A214">
        <v>2008</v>
      </c>
      <c r="B214" s="1">
        <v>39539</v>
      </c>
      <c r="C214">
        <v>10129.9</v>
      </c>
      <c r="D214">
        <v>2540.6</v>
      </c>
      <c r="E214">
        <v>2971.6</v>
      </c>
      <c r="F214">
        <v>2681.7</v>
      </c>
      <c r="G214">
        <v>1905.3</v>
      </c>
      <c r="H214">
        <v>51.9</v>
      </c>
      <c r="I214">
        <v>2.1953446560000001</v>
      </c>
      <c r="J214">
        <v>5</v>
      </c>
      <c r="K214">
        <v>3.68</v>
      </c>
      <c r="L214">
        <v>82399.959000000003</v>
      </c>
      <c r="M214">
        <v>78617.509999999995</v>
      </c>
      <c r="N214">
        <v>43.56</v>
      </c>
      <c r="P214">
        <f t="shared" si="18"/>
        <v>0.75784938842975047</v>
      </c>
      <c r="Q214">
        <f t="shared" si="19"/>
        <v>1.5736398922381567E-4</v>
      </c>
      <c r="R214">
        <f t="shared" si="21"/>
        <v>1.2544480428611449E-2</v>
      </c>
      <c r="S214">
        <f t="shared" si="21"/>
        <v>-9.0104146350976633E-3</v>
      </c>
      <c r="T214">
        <f t="shared" si="21"/>
        <v>2.1308770965081214E-2</v>
      </c>
      <c r="U214">
        <f t="shared" si="20"/>
        <v>3.7568676004023693E-2</v>
      </c>
      <c r="V214">
        <f t="shared" si="20"/>
        <v>5.0736226768874459E-2</v>
      </c>
      <c r="W214">
        <f t="shared" si="20"/>
        <v>0</v>
      </c>
      <c r="X214">
        <v>0.93120650839298746</v>
      </c>
      <c r="Y214">
        <f t="shared" si="23"/>
        <v>0</v>
      </c>
      <c r="Z214">
        <f t="shared" si="23"/>
        <v>-1.6042780748663166E-2</v>
      </c>
      <c r="AA214">
        <f t="shared" si="23"/>
        <v>0</v>
      </c>
      <c r="AB214">
        <f t="shared" si="22"/>
        <v>0</v>
      </c>
      <c r="AC214">
        <v>0</v>
      </c>
    </row>
    <row r="215" spans="1:29" x14ac:dyDescent="0.3">
      <c r="A215">
        <v>2008</v>
      </c>
      <c r="B215" s="1">
        <v>39630</v>
      </c>
      <c r="C215">
        <v>10159.1</v>
      </c>
      <c r="D215">
        <v>2498.1999999999998</v>
      </c>
      <c r="E215">
        <v>3029</v>
      </c>
      <c r="F215">
        <v>2709.6</v>
      </c>
      <c r="G215">
        <v>1922.2</v>
      </c>
      <c r="H215">
        <v>51.9</v>
      </c>
      <c r="I215">
        <v>1.1630553459999999</v>
      </c>
      <c r="J215">
        <v>5.8</v>
      </c>
      <c r="K215">
        <v>4.01</v>
      </c>
      <c r="L215">
        <v>82399.959000000003</v>
      </c>
      <c r="M215">
        <v>78617.509999999995</v>
      </c>
      <c r="N215">
        <v>43.56</v>
      </c>
      <c r="P215">
        <f t="shared" si="18"/>
        <v>4.9766611570246887E-3</v>
      </c>
      <c r="Q215">
        <f t="shared" si="19"/>
        <v>8.3091268027769082E-6</v>
      </c>
      <c r="R215">
        <f t="shared" si="21"/>
        <v>2.882555602720771E-3</v>
      </c>
      <c r="S215">
        <f t="shared" si="21"/>
        <v>-1.6688971109186879E-2</v>
      </c>
      <c r="T215">
        <f t="shared" si="21"/>
        <v>1.9316193296540662E-2</v>
      </c>
      <c r="U215">
        <f t="shared" si="20"/>
        <v>1.0403848305179597E-2</v>
      </c>
      <c r="V215">
        <f t="shared" si="20"/>
        <v>8.8699942266310394E-3</v>
      </c>
      <c r="W215">
        <f t="shared" si="20"/>
        <v>0</v>
      </c>
      <c r="X215">
        <v>-0.47021742448444059</v>
      </c>
      <c r="Y215">
        <f t="shared" si="23"/>
        <v>0.15999999999999992</v>
      </c>
      <c r="Z215">
        <f t="shared" si="23"/>
        <v>8.9673913043478048E-2</v>
      </c>
      <c r="AA215">
        <f t="shared" si="23"/>
        <v>0</v>
      </c>
      <c r="AB215">
        <f t="shared" si="22"/>
        <v>0</v>
      </c>
      <c r="AC215">
        <v>0</v>
      </c>
    </row>
    <row r="216" spans="1:29" x14ac:dyDescent="0.3">
      <c r="A216">
        <v>2008</v>
      </c>
      <c r="B216" s="1">
        <v>39722</v>
      </c>
      <c r="C216">
        <v>9906.9</v>
      </c>
      <c r="D216">
        <v>2307.9</v>
      </c>
      <c r="E216">
        <v>3021.8</v>
      </c>
      <c r="F216">
        <v>2328.8000000000002</v>
      </c>
      <c r="G216">
        <v>1700.3</v>
      </c>
      <c r="H216">
        <v>51.9</v>
      </c>
      <c r="I216">
        <v>-2.828529429</v>
      </c>
      <c r="J216">
        <v>6.5</v>
      </c>
      <c r="K216">
        <v>3.81</v>
      </c>
      <c r="L216">
        <v>82399.959000000003</v>
      </c>
      <c r="M216">
        <v>78617.509999999995</v>
      </c>
      <c r="N216">
        <v>43.56</v>
      </c>
      <c r="P216">
        <f t="shared" si="18"/>
        <v>0.3962130247933896</v>
      </c>
      <c r="Q216">
        <f t="shared" si="19"/>
        <v>6.1628229888219287E-4</v>
      </c>
      <c r="R216">
        <f t="shared" si="21"/>
        <v>-2.482503371361644E-2</v>
      </c>
      <c r="S216">
        <f t="shared" si="21"/>
        <v>-7.6174845889039999E-2</v>
      </c>
      <c r="T216">
        <f t="shared" si="21"/>
        <v>-2.3770221195112962E-3</v>
      </c>
      <c r="U216">
        <f t="shared" si="20"/>
        <v>-0.14053734868615286</v>
      </c>
      <c r="V216">
        <f t="shared" si="20"/>
        <v>-0.11544064093226514</v>
      </c>
      <c r="W216">
        <f t="shared" si="20"/>
        <v>0</v>
      </c>
      <c r="X216">
        <v>-3.4319817958173076</v>
      </c>
      <c r="Y216">
        <f t="shared" si="23"/>
        <v>0.12068965517241392</v>
      </c>
      <c r="Z216">
        <f t="shared" si="23"/>
        <v>-4.9875311720698146E-2</v>
      </c>
      <c r="AA216">
        <f t="shared" si="23"/>
        <v>0</v>
      </c>
      <c r="AB216">
        <f t="shared" si="22"/>
        <v>0</v>
      </c>
      <c r="AC216">
        <v>0</v>
      </c>
    </row>
    <row r="217" spans="1:29" x14ac:dyDescent="0.3">
      <c r="A217">
        <v>2009</v>
      </c>
      <c r="B217" s="1">
        <v>39814</v>
      </c>
      <c r="C217">
        <v>9815</v>
      </c>
      <c r="D217">
        <v>2014.9</v>
      </c>
      <c r="E217">
        <v>3022</v>
      </c>
      <c r="F217">
        <v>1932.8</v>
      </c>
      <c r="G217">
        <v>1511.8</v>
      </c>
      <c r="H217">
        <v>52.1</v>
      </c>
      <c r="I217">
        <v>-0.49763307499999998</v>
      </c>
      <c r="J217">
        <v>7.8</v>
      </c>
      <c r="K217">
        <v>2.52</v>
      </c>
      <c r="L217">
        <v>82211.153000000006</v>
      </c>
      <c r="M217">
        <v>80272.687999999995</v>
      </c>
      <c r="N217">
        <v>42.45</v>
      </c>
      <c r="P217">
        <f t="shared" si="18"/>
        <v>3.7227948429752096</v>
      </c>
      <c r="Q217">
        <f t="shared" si="19"/>
        <v>8.6050909375342597E-5</v>
      </c>
      <c r="R217">
        <f t="shared" si="21"/>
        <v>-9.2763629389617241E-3</v>
      </c>
      <c r="S217">
        <f t="shared" si="21"/>
        <v>-0.12695524069500408</v>
      </c>
      <c r="T217">
        <f t="shared" si="21"/>
        <v>6.6185717122246857E-5</v>
      </c>
      <c r="U217">
        <f t="shared" si="20"/>
        <v>-0.17004465819306092</v>
      </c>
      <c r="V217">
        <f t="shared" si="20"/>
        <v>-0.11086278891960244</v>
      </c>
      <c r="W217">
        <f t="shared" si="20"/>
        <v>3.8535645472062008E-3</v>
      </c>
      <c r="X217">
        <v>-0.82406650257977576</v>
      </c>
      <c r="Y217">
        <f t="shared" si="23"/>
        <v>0.19999999999999996</v>
      </c>
      <c r="Z217">
        <f t="shared" si="23"/>
        <v>-0.33858267716535428</v>
      </c>
      <c r="AA217">
        <f t="shared" si="23"/>
        <v>-2.2913360915628456E-3</v>
      </c>
      <c r="AB217">
        <f t="shared" si="22"/>
        <v>2.1053554100098015E-2</v>
      </c>
      <c r="AC217">
        <v>-2.5482093663911853E-2</v>
      </c>
    </row>
    <row r="218" spans="1:29" x14ac:dyDescent="0.3">
      <c r="A218">
        <v>2009</v>
      </c>
      <c r="B218" s="1">
        <v>39904</v>
      </c>
      <c r="C218">
        <v>9805.5</v>
      </c>
      <c r="D218">
        <v>1863.7</v>
      </c>
      <c r="E218">
        <v>3070.5</v>
      </c>
      <c r="F218">
        <v>1879.5</v>
      </c>
      <c r="G218">
        <v>1521.1</v>
      </c>
      <c r="H218">
        <v>52.1</v>
      </c>
      <c r="I218">
        <v>1.060302337</v>
      </c>
      <c r="J218">
        <v>9</v>
      </c>
      <c r="K218">
        <v>2.93</v>
      </c>
      <c r="L218">
        <v>82211.153000000006</v>
      </c>
      <c r="M218">
        <v>80272.687999999995</v>
      </c>
      <c r="N218">
        <v>42.45</v>
      </c>
      <c r="P218">
        <f t="shared" si="18"/>
        <v>9.7934857520661218</v>
      </c>
      <c r="Q218">
        <f t="shared" si="19"/>
        <v>9.368425396061747E-7</v>
      </c>
      <c r="R218">
        <f t="shared" si="21"/>
        <v>-9.6790626591947149E-4</v>
      </c>
      <c r="S218">
        <f t="shared" si="21"/>
        <v>-7.5040944960047651E-2</v>
      </c>
      <c r="T218">
        <f t="shared" si="21"/>
        <v>1.6048974189278642E-2</v>
      </c>
      <c r="U218">
        <f t="shared" si="20"/>
        <v>-2.7576572847682113E-2</v>
      </c>
      <c r="V218">
        <f t="shared" si="20"/>
        <v>6.1516073554703787E-3</v>
      </c>
      <c r="W218">
        <f t="shared" si="20"/>
        <v>0</v>
      </c>
      <c r="X218">
        <v>-3.1306910458071946</v>
      </c>
      <c r="Y218">
        <f t="shared" si="23"/>
        <v>0.15384615384615397</v>
      </c>
      <c r="Z218">
        <f t="shared" si="23"/>
        <v>0.16269841269841279</v>
      </c>
      <c r="AA218">
        <f t="shared" si="23"/>
        <v>0</v>
      </c>
      <c r="AB218">
        <f t="shared" si="22"/>
        <v>0</v>
      </c>
      <c r="AC218">
        <v>0</v>
      </c>
    </row>
    <row r="219" spans="1:29" x14ac:dyDescent="0.3">
      <c r="A219">
        <v>2009</v>
      </c>
      <c r="B219" s="1">
        <v>39995</v>
      </c>
      <c r="C219">
        <v>9939.4</v>
      </c>
      <c r="D219">
        <v>1841.4</v>
      </c>
      <c r="E219">
        <v>3092.1</v>
      </c>
      <c r="F219">
        <v>2018.7</v>
      </c>
      <c r="G219">
        <v>1594.7</v>
      </c>
      <c r="H219">
        <v>52.1</v>
      </c>
      <c r="I219">
        <v>0.67907198199999996</v>
      </c>
      <c r="J219">
        <v>9.5</v>
      </c>
      <c r="K219">
        <v>3.56</v>
      </c>
      <c r="L219">
        <v>82211.153000000006</v>
      </c>
      <c r="M219">
        <v>80272.687999999995</v>
      </c>
      <c r="N219">
        <v>42.45</v>
      </c>
      <c r="P219">
        <f t="shared" si="18"/>
        <v>13.172940297520668</v>
      </c>
      <c r="Q219">
        <f t="shared" si="19"/>
        <v>1.8647545091117517E-4</v>
      </c>
      <c r="R219">
        <f t="shared" si="21"/>
        <v>1.3655601448166799E-2</v>
      </c>
      <c r="S219">
        <f t="shared" si="21"/>
        <v>-1.1965445082362969E-2</v>
      </c>
      <c r="T219">
        <f t="shared" si="21"/>
        <v>7.0346849047386861E-3</v>
      </c>
      <c r="U219">
        <f t="shared" si="20"/>
        <v>7.4062250598563528E-2</v>
      </c>
      <c r="V219">
        <f t="shared" si="20"/>
        <v>4.8386036421011136E-2</v>
      </c>
      <c r="W219">
        <f t="shared" si="20"/>
        <v>0</v>
      </c>
      <c r="X219">
        <v>-0.35954872652515901</v>
      </c>
      <c r="Y219">
        <f t="shared" si="23"/>
        <v>5.555555555555558E-2</v>
      </c>
      <c r="Z219">
        <f t="shared" si="23"/>
        <v>0.21501706484641625</v>
      </c>
      <c r="AA219">
        <f t="shared" si="23"/>
        <v>0</v>
      </c>
      <c r="AB219">
        <f t="shared" si="22"/>
        <v>0</v>
      </c>
      <c r="AC219">
        <v>0</v>
      </c>
    </row>
    <row r="220" spans="1:29" x14ac:dyDescent="0.3">
      <c r="A220">
        <v>2009</v>
      </c>
      <c r="B220" s="1">
        <v>40087</v>
      </c>
      <c r="C220">
        <v>10005</v>
      </c>
      <c r="D220">
        <v>1998.7</v>
      </c>
      <c r="E220">
        <v>3120.8</v>
      </c>
      <c r="F220">
        <v>2176.8000000000002</v>
      </c>
      <c r="G220">
        <v>1703.5</v>
      </c>
      <c r="H220">
        <v>52.1</v>
      </c>
      <c r="I220">
        <v>0.201188589</v>
      </c>
      <c r="J220">
        <v>10</v>
      </c>
      <c r="K220">
        <v>3.39</v>
      </c>
      <c r="L220">
        <v>82211.153000000006</v>
      </c>
      <c r="M220">
        <v>80272.687999999995</v>
      </c>
      <c r="N220">
        <v>42.45</v>
      </c>
      <c r="P220">
        <f t="shared" si="18"/>
        <v>17.052394842975215</v>
      </c>
      <c r="Q220">
        <f t="shared" si="19"/>
        <v>4.3559946878097598E-5</v>
      </c>
      <c r="R220">
        <f t="shared" si="21"/>
        <v>6.5999959756122273E-3</v>
      </c>
      <c r="S220">
        <f t="shared" si="21"/>
        <v>8.5424133811230485E-2</v>
      </c>
      <c r="T220">
        <f t="shared" si="21"/>
        <v>9.281717926328481E-3</v>
      </c>
      <c r="U220">
        <f t="shared" si="20"/>
        <v>7.8317729231683897E-2</v>
      </c>
      <c r="V220">
        <f t="shared" si="20"/>
        <v>6.8225998620430106E-2</v>
      </c>
      <c r="W220">
        <f t="shared" si="20"/>
        <v>0</v>
      </c>
      <c r="X220">
        <v>-0.7037300988218359</v>
      </c>
      <c r="Y220">
        <f t="shared" si="23"/>
        <v>5.2631578947368363E-2</v>
      </c>
      <c r="Z220">
        <f t="shared" si="23"/>
        <v>-4.7752808988763995E-2</v>
      </c>
      <c r="AA220">
        <f t="shared" si="23"/>
        <v>0</v>
      </c>
      <c r="AB220">
        <f t="shared" si="22"/>
        <v>0</v>
      </c>
      <c r="AC220">
        <v>0</v>
      </c>
    </row>
    <row r="221" spans="1:29" x14ac:dyDescent="0.3">
      <c r="A221">
        <v>2010</v>
      </c>
      <c r="B221" s="1">
        <v>40179</v>
      </c>
      <c r="C221">
        <v>10101.799999999999</v>
      </c>
      <c r="D221">
        <v>2038.2</v>
      </c>
      <c r="E221">
        <v>3133.8</v>
      </c>
      <c r="F221">
        <v>2269.1</v>
      </c>
      <c r="G221">
        <v>1759.9</v>
      </c>
      <c r="H221">
        <v>52.7</v>
      </c>
      <c r="I221">
        <v>0.40141505399999999</v>
      </c>
      <c r="J221">
        <v>9.8000000000000007</v>
      </c>
      <c r="K221">
        <v>3.73</v>
      </c>
      <c r="L221">
        <v>78244.94</v>
      </c>
      <c r="M221">
        <v>81769.346000000005</v>
      </c>
      <c r="N221">
        <v>43.81</v>
      </c>
      <c r="P221">
        <f t="shared" si="18"/>
        <v>15.440613024793402</v>
      </c>
      <c r="Q221">
        <f t="shared" si="19"/>
        <v>9.3608767829976374E-5</v>
      </c>
      <c r="R221">
        <f t="shared" si="21"/>
        <v>9.6751624187905172E-3</v>
      </c>
      <c r="S221">
        <f t="shared" si="21"/>
        <v>1.9762845849802479E-2</v>
      </c>
      <c r="T221">
        <f t="shared" si="21"/>
        <v>4.1655985644706295E-3</v>
      </c>
      <c r="U221">
        <f t="shared" si="20"/>
        <v>4.2401690554942917E-2</v>
      </c>
      <c r="V221">
        <f t="shared" si="20"/>
        <v>3.3108306427942491E-2</v>
      </c>
      <c r="W221">
        <f t="shared" si="20"/>
        <v>1.1516314779270731E-2</v>
      </c>
      <c r="X221">
        <v>0.9952178003495018</v>
      </c>
      <c r="Y221">
        <f t="shared" si="23"/>
        <v>-1.9999999999999907E-2</v>
      </c>
      <c r="Z221">
        <f t="shared" si="23"/>
        <v>0.10029498525073732</v>
      </c>
      <c r="AA221">
        <f t="shared" si="23"/>
        <v>-4.8244220586469599E-2</v>
      </c>
      <c r="AB221">
        <f t="shared" si="22"/>
        <v>1.864467276840176E-2</v>
      </c>
      <c r="AC221">
        <v>3.2037691401648916E-2</v>
      </c>
    </row>
    <row r="222" spans="1:29" x14ac:dyDescent="0.3">
      <c r="A222">
        <v>2010</v>
      </c>
      <c r="B222" s="1">
        <v>40269</v>
      </c>
      <c r="C222">
        <v>10208.1</v>
      </c>
      <c r="D222">
        <v>2148.8000000000002</v>
      </c>
      <c r="E222">
        <v>3165.8</v>
      </c>
      <c r="F222">
        <v>2362.3000000000002</v>
      </c>
      <c r="G222">
        <v>1819.7</v>
      </c>
      <c r="H222">
        <v>52.7</v>
      </c>
      <c r="I222">
        <v>0.47507215200000003</v>
      </c>
      <c r="J222">
        <v>9.9</v>
      </c>
      <c r="K222">
        <v>3.85</v>
      </c>
      <c r="L222">
        <v>78244.94</v>
      </c>
      <c r="M222">
        <v>81769.346000000005</v>
      </c>
      <c r="N222">
        <v>43.81</v>
      </c>
      <c r="P222">
        <f t="shared" si="18"/>
        <v>16.236503933884308</v>
      </c>
      <c r="Q222">
        <f t="shared" si="19"/>
        <v>1.1073094269341743E-4</v>
      </c>
      <c r="R222">
        <f t="shared" si="21"/>
        <v>1.0522877111009965E-2</v>
      </c>
      <c r="S222">
        <f t="shared" si="21"/>
        <v>5.4263565891472965E-2</v>
      </c>
      <c r="T222">
        <f t="shared" si="21"/>
        <v>1.0211245133703528E-2</v>
      </c>
      <c r="U222">
        <f t="shared" si="20"/>
        <v>4.1073553391212547E-2</v>
      </c>
      <c r="V222">
        <f t="shared" si="20"/>
        <v>3.3979203363827537E-2</v>
      </c>
      <c r="W222">
        <f t="shared" si="20"/>
        <v>0</v>
      </c>
      <c r="X222">
        <v>0.18349361157740751</v>
      </c>
      <c r="Y222">
        <f t="shared" si="23"/>
        <v>1.0204081632652962E-2</v>
      </c>
      <c r="Z222">
        <f t="shared" si="23"/>
        <v>3.2171581769437019E-2</v>
      </c>
      <c r="AA222">
        <f t="shared" si="23"/>
        <v>0</v>
      </c>
      <c r="AB222">
        <f t="shared" si="22"/>
        <v>0</v>
      </c>
      <c r="AC222">
        <v>0</v>
      </c>
    </row>
    <row r="223" spans="1:29" x14ac:dyDescent="0.3">
      <c r="A223">
        <v>2010</v>
      </c>
      <c r="B223" s="1">
        <v>40360</v>
      </c>
      <c r="C223">
        <v>10300.799999999999</v>
      </c>
      <c r="D223">
        <v>2236.5</v>
      </c>
      <c r="E223">
        <v>3158.3</v>
      </c>
      <c r="F223">
        <v>2431.1999999999998</v>
      </c>
      <c r="G223">
        <v>1877.3</v>
      </c>
      <c r="H223">
        <v>52.7</v>
      </c>
      <c r="I223">
        <v>9.3250498000000001E-2</v>
      </c>
      <c r="J223">
        <v>9.4</v>
      </c>
      <c r="K223">
        <v>3.01</v>
      </c>
      <c r="L223">
        <v>78244.94</v>
      </c>
      <c r="M223">
        <v>81769.346000000005</v>
      </c>
      <c r="N223">
        <v>43.81</v>
      </c>
      <c r="P223">
        <f t="shared" si="18"/>
        <v>12.457049388429761</v>
      </c>
      <c r="Q223">
        <f t="shared" si="19"/>
        <v>8.246499494144053E-5</v>
      </c>
      <c r="R223">
        <f t="shared" si="21"/>
        <v>9.0810238927909737E-3</v>
      </c>
      <c r="S223">
        <f t="shared" si="21"/>
        <v>4.0813477289650013E-2</v>
      </c>
      <c r="T223">
        <f t="shared" si="21"/>
        <v>-2.3690694295280812E-3</v>
      </c>
      <c r="U223">
        <f t="shared" si="20"/>
        <v>2.91664902848916E-2</v>
      </c>
      <c r="V223">
        <f t="shared" si="20"/>
        <v>3.1653569269659787E-2</v>
      </c>
      <c r="W223">
        <f t="shared" si="20"/>
        <v>0</v>
      </c>
      <c r="X223">
        <v>-0.80371297789730267</v>
      </c>
      <c r="Y223">
        <f t="shared" si="23"/>
        <v>-5.0505050505050497E-2</v>
      </c>
      <c r="Z223">
        <f t="shared" si="23"/>
        <v>-0.21818181818181825</v>
      </c>
      <c r="AA223">
        <f t="shared" si="23"/>
        <v>0</v>
      </c>
      <c r="AB223">
        <f t="shared" si="22"/>
        <v>0</v>
      </c>
      <c r="AC223">
        <v>0</v>
      </c>
    </row>
    <row r="224" spans="1:29" x14ac:dyDescent="0.3">
      <c r="A224">
        <v>2010</v>
      </c>
      <c r="B224" s="1">
        <v>40452</v>
      </c>
      <c r="C224">
        <v>10430.299999999999</v>
      </c>
      <c r="D224">
        <v>2238.4</v>
      </c>
      <c r="E224">
        <v>3164.3</v>
      </c>
      <c r="F224">
        <v>2495.6999999999998</v>
      </c>
      <c r="G224">
        <v>1972.1</v>
      </c>
      <c r="H224">
        <v>52.7</v>
      </c>
      <c r="I224">
        <v>0.29491632099999998</v>
      </c>
      <c r="J224">
        <v>9.4</v>
      </c>
      <c r="K224">
        <v>2.54</v>
      </c>
      <c r="L224">
        <v>78244.94</v>
      </c>
      <c r="M224">
        <v>81769.346000000005</v>
      </c>
      <c r="N224">
        <v>43.81</v>
      </c>
      <c r="P224">
        <f t="shared" si="18"/>
        <v>12.457049388429761</v>
      </c>
      <c r="Q224">
        <f t="shared" si="19"/>
        <v>1.58051137864973E-4</v>
      </c>
      <c r="R224">
        <f t="shared" si="21"/>
        <v>1.2571839080459668E-2</v>
      </c>
      <c r="S224">
        <f t="shared" si="21"/>
        <v>8.4954169461215479E-4</v>
      </c>
      <c r="T224">
        <f t="shared" si="21"/>
        <v>1.8997561979545718E-3</v>
      </c>
      <c r="U224">
        <f t="shared" si="20"/>
        <v>2.6530108588351364E-2</v>
      </c>
      <c r="V224">
        <f t="shared" si="20"/>
        <v>5.0498055718318779E-2</v>
      </c>
      <c r="W224">
        <f t="shared" si="20"/>
        <v>0</v>
      </c>
      <c r="X224">
        <v>2.162624622122661</v>
      </c>
      <c r="Y224">
        <f t="shared" si="23"/>
        <v>0</v>
      </c>
      <c r="Z224">
        <f t="shared" si="23"/>
        <v>-0.15614617940199327</v>
      </c>
      <c r="AA224">
        <f t="shared" si="23"/>
        <v>0</v>
      </c>
      <c r="AB224">
        <f t="shared" si="22"/>
        <v>0</v>
      </c>
      <c r="AC224">
        <v>0</v>
      </c>
    </row>
    <row r="225" spans="1:29" x14ac:dyDescent="0.3">
      <c r="A225">
        <v>2011</v>
      </c>
      <c r="B225" s="1">
        <v>40544</v>
      </c>
      <c r="C225">
        <v>10558.2</v>
      </c>
      <c r="D225">
        <v>2206</v>
      </c>
      <c r="E225">
        <v>3155.8</v>
      </c>
      <c r="F225">
        <v>2608.9</v>
      </c>
      <c r="G225">
        <v>2040.4</v>
      </c>
      <c r="H225">
        <v>51.8</v>
      </c>
      <c r="I225">
        <v>1.2648223750000001</v>
      </c>
      <c r="J225">
        <v>9.1</v>
      </c>
      <c r="K225">
        <v>3.39</v>
      </c>
      <c r="L225">
        <v>78605.304000000004</v>
      </c>
      <c r="M225">
        <v>82794.521999999997</v>
      </c>
      <c r="N225">
        <v>44.26</v>
      </c>
      <c r="P225">
        <f t="shared" si="18"/>
        <v>10.429376661157029</v>
      </c>
      <c r="Q225">
        <f t="shared" si="19"/>
        <v>1.5036525290472032E-4</v>
      </c>
      <c r="R225">
        <f t="shared" si="21"/>
        <v>1.2262351034965535E-2</v>
      </c>
      <c r="S225">
        <f t="shared" si="21"/>
        <v>-1.447462473195138E-2</v>
      </c>
      <c r="T225">
        <f t="shared" si="21"/>
        <v>-2.68621812091141E-3</v>
      </c>
      <c r="U225">
        <f t="shared" si="20"/>
        <v>4.5358015787154038E-2</v>
      </c>
      <c r="V225">
        <f t="shared" si="20"/>
        <v>3.4633132194107796E-2</v>
      </c>
      <c r="W225">
        <f t="shared" si="20"/>
        <v>-1.7077798861480198E-2</v>
      </c>
      <c r="X225">
        <v>3.2887500112277612</v>
      </c>
      <c r="Y225">
        <f t="shared" si="23"/>
        <v>-3.1914893617021378E-2</v>
      </c>
      <c r="Z225">
        <f t="shared" si="23"/>
        <v>0.33464566929133865</v>
      </c>
      <c r="AA225">
        <f t="shared" si="23"/>
        <v>4.6055885530744689E-3</v>
      </c>
      <c r="AB225">
        <f t="shared" si="22"/>
        <v>1.2537412247371815E-2</v>
      </c>
      <c r="AC225">
        <v>1.0271627482309809E-2</v>
      </c>
    </row>
    <row r="226" spans="1:29" x14ac:dyDescent="0.3">
      <c r="A226">
        <v>2011</v>
      </c>
      <c r="B226" s="1">
        <v>40634</v>
      </c>
      <c r="C226">
        <v>10673</v>
      </c>
      <c r="D226">
        <v>2297.4</v>
      </c>
      <c r="E226">
        <v>3168.3</v>
      </c>
      <c r="F226">
        <v>2697.2</v>
      </c>
      <c r="G226">
        <v>2116.1</v>
      </c>
      <c r="H226">
        <v>51.8</v>
      </c>
      <c r="I226">
        <v>1.743310892</v>
      </c>
      <c r="J226">
        <v>9.1</v>
      </c>
      <c r="K226">
        <v>3.46</v>
      </c>
      <c r="L226">
        <v>78605.304000000004</v>
      </c>
      <c r="M226">
        <v>82794.521999999997</v>
      </c>
      <c r="N226">
        <v>44.26</v>
      </c>
      <c r="P226">
        <f t="shared" si="18"/>
        <v>10.429376661157029</v>
      </c>
      <c r="Q226">
        <f t="shared" si="19"/>
        <v>1.1822355303342079E-4</v>
      </c>
      <c r="R226">
        <f t="shared" si="21"/>
        <v>1.0873065484646949E-2</v>
      </c>
      <c r="S226">
        <f t="shared" si="21"/>
        <v>4.1432456935630135E-2</v>
      </c>
      <c r="T226">
        <f t="shared" si="21"/>
        <v>3.9609607706445615E-3</v>
      </c>
      <c r="U226">
        <f t="shared" si="20"/>
        <v>3.384568208823624E-2</v>
      </c>
      <c r="V226">
        <f t="shared" si="20"/>
        <v>3.7100568515977095E-2</v>
      </c>
      <c r="W226">
        <f t="shared" si="20"/>
        <v>0</v>
      </c>
      <c r="X226">
        <v>0.37830491178652648</v>
      </c>
      <c r="Y226">
        <f t="shared" si="23"/>
        <v>0</v>
      </c>
      <c r="Z226">
        <f t="shared" si="23"/>
        <v>2.0648967551622377E-2</v>
      </c>
      <c r="AA226">
        <f t="shared" si="23"/>
        <v>0</v>
      </c>
      <c r="AB226">
        <f t="shared" si="22"/>
        <v>0</v>
      </c>
      <c r="AC226">
        <v>0</v>
      </c>
    </row>
    <row r="227" spans="1:29" x14ac:dyDescent="0.3">
      <c r="A227">
        <v>2011</v>
      </c>
      <c r="B227" s="1">
        <v>40725</v>
      </c>
      <c r="C227">
        <v>10755</v>
      </c>
      <c r="D227">
        <v>2322.8000000000002</v>
      </c>
      <c r="E227">
        <v>3136.9</v>
      </c>
      <c r="F227">
        <v>2723.9</v>
      </c>
      <c r="G227">
        <v>2156.8000000000002</v>
      </c>
      <c r="H227">
        <v>51.8</v>
      </c>
      <c r="I227">
        <v>0.408517984</v>
      </c>
      <c r="J227">
        <v>9</v>
      </c>
      <c r="K227">
        <v>3</v>
      </c>
      <c r="L227">
        <v>78605.304000000004</v>
      </c>
      <c r="M227">
        <v>82794.521999999997</v>
      </c>
      <c r="N227">
        <v>44.26</v>
      </c>
      <c r="P227">
        <f t="shared" si="18"/>
        <v>9.7934857520661218</v>
      </c>
      <c r="Q227">
        <f t="shared" si="19"/>
        <v>5.9027540236456084E-5</v>
      </c>
      <c r="R227">
        <f t="shared" si="21"/>
        <v>7.6829382554108872E-3</v>
      </c>
      <c r="S227">
        <f t="shared" si="21"/>
        <v>1.1055976321058703E-2</v>
      </c>
      <c r="T227">
        <f t="shared" si="21"/>
        <v>-9.9106776504750416E-3</v>
      </c>
      <c r="U227">
        <f t="shared" si="20"/>
        <v>9.8991546789264362E-3</v>
      </c>
      <c r="V227">
        <f t="shared" si="20"/>
        <v>1.9233495581494342E-2</v>
      </c>
      <c r="W227">
        <f t="shared" si="20"/>
        <v>0</v>
      </c>
      <c r="X227">
        <v>-0.765665443912112</v>
      </c>
      <c r="Y227">
        <f t="shared" si="23"/>
        <v>-1.098901098901095E-2</v>
      </c>
      <c r="Z227">
        <f t="shared" si="23"/>
        <v>-0.13294797687861271</v>
      </c>
      <c r="AA227">
        <f t="shared" si="23"/>
        <v>0</v>
      </c>
      <c r="AB227">
        <f t="shared" si="22"/>
        <v>0</v>
      </c>
      <c r="AC227">
        <v>0</v>
      </c>
    </row>
    <row r="228" spans="1:29" x14ac:dyDescent="0.3">
      <c r="A228">
        <v>2011</v>
      </c>
      <c r="B228" s="1">
        <v>40817</v>
      </c>
      <c r="C228">
        <v>10809.2</v>
      </c>
      <c r="D228">
        <v>2504.1</v>
      </c>
      <c r="E228">
        <v>3130.8</v>
      </c>
      <c r="F228">
        <v>2751.9</v>
      </c>
      <c r="G228">
        <v>2150.1</v>
      </c>
      <c r="H228">
        <v>51.8</v>
      </c>
      <c r="I228">
        <v>-0.15205577000000001</v>
      </c>
      <c r="J228">
        <v>8.8000000000000007</v>
      </c>
      <c r="K228">
        <v>2.15</v>
      </c>
      <c r="L228">
        <v>78605.304000000004</v>
      </c>
      <c r="M228">
        <v>82794.521999999997</v>
      </c>
      <c r="N228">
        <v>44.26</v>
      </c>
      <c r="P228">
        <f t="shared" si="18"/>
        <v>8.5817039338843077</v>
      </c>
      <c r="Q228">
        <f t="shared" si="19"/>
        <v>2.5396726593600803E-5</v>
      </c>
      <c r="R228">
        <f t="shared" si="21"/>
        <v>5.0395165039516243E-3</v>
      </c>
      <c r="S228">
        <f t="shared" si="21"/>
        <v>7.8052350611331089E-2</v>
      </c>
      <c r="T228">
        <f t="shared" si="21"/>
        <v>-1.9445949823073683E-3</v>
      </c>
      <c r="U228">
        <f t="shared" si="20"/>
        <v>1.0279378831822061E-2</v>
      </c>
      <c r="V228">
        <f t="shared" si="20"/>
        <v>-3.1064540059347889E-3</v>
      </c>
      <c r="W228">
        <f t="shared" si="20"/>
        <v>0</v>
      </c>
      <c r="X228">
        <v>-1.37221316063285</v>
      </c>
      <c r="Y228">
        <f t="shared" si="23"/>
        <v>-2.2222222222222143E-2</v>
      </c>
      <c r="Z228">
        <f t="shared" si="23"/>
        <v>-0.28333333333333333</v>
      </c>
      <c r="AA228">
        <f t="shared" si="23"/>
        <v>0</v>
      </c>
      <c r="AB228">
        <f t="shared" si="22"/>
        <v>0</v>
      </c>
      <c r="AC228">
        <v>0</v>
      </c>
    </row>
    <row r="229" spans="1:29" x14ac:dyDescent="0.3">
      <c r="A229">
        <v>2012</v>
      </c>
      <c r="B229" s="1">
        <v>40909</v>
      </c>
      <c r="C229">
        <v>10959.3</v>
      </c>
      <c r="D229">
        <v>2567.8000000000002</v>
      </c>
      <c r="E229">
        <v>3144</v>
      </c>
      <c r="F229">
        <v>2792.3</v>
      </c>
      <c r="G229">
        <v>2190</v>
      </c>
      <c r="H229">
        <v>56.6</v>
      </c>
      <c r="I229">
        <v>0.79563865600000006</v>
      </c>
      <c r="J229">
        <v>8.3000000000000007</v>
      </c>
      <c r="K229">
        <v>1.97</v>
      </c>
      <c r="L229">
        <v>78864.523000000001</v>
      </c>
      <c r="M229">
        <v>82831.83</v>
      </c>
      <c r="N229">
        <v>45.589999999999996</v>
      </c>
      <c r="P229">
        <f t="shared" si="18"/>
        <v>5.9022493884297598</v>
      </c>
      <c r="Q229">
        <f t="shared" si="19"/>
        <v>1.9282985707889309E-4</v>
      </c>
      <c r="R229">
        <f t="shared" si="21"/>
        <v>1.3886319061540142E-2</v>
      </c>
      <c r="S229">
        <f t="shared" si="21"/>
        <v>2.5438281218801206E-2</v>
      </c>
      <c r="T229">
        <f t="shared" si="21"/>
        <v>4.2161747796090054E-3</v>
      </c>
      <c r="U229">
        <f t="shared" si="20"/>
        <v>1.4680766016206936E-2</v>
      </c>
      <c r="V229">
        <f t="shared" si="20"/>
        <v>1.8557276405748668E-2</v>
      </c>
      <c r="W229">
        <f t="shared" si="20"/>
        <v>9.2664092664092701E-2</v>
      </c>
      <c r="X229">
        <v>-6.2325449800425199</v>
      </c>
      <c r="Y229">
        <f t="shared" si="23"/>
        <v>-5.6818181818181768E-2</v>
      </c>
      <c r="Z229">
        <f t="shared" si="23"/>
        <v>-8.3720930232558111E-2</v>
      </c>
      <c r="AA229">
        <f t="shared" si="23"/>
        <v>3.2977291201621295E-3</v>
      </c>
      <c r="AB229">
        <f t="shared" si="22"/>
        <v>4.5060952220965511E-4</v>
      </c>
      <c r="AC229">
        <v>3.0049706281066291E-2</v>
      </c>
    </row>
    <row r="230" spans="1:29" x14ac:dyDescent="0.3">
      <c r="A230">
        <v>2012</v>
      </c>
      <c r="B230" s="1">
        <v>41000</v>
      </c>
      <c r="C230">
        <v>11005.1</v>
      </c>
      <c r="D230">
        <v>2636.9</v>
      </c>
      <c r="E230">
        <v>3130.4</v>
      </c>
      <c r="F230">
        <v>2780.8</v>
      </c>
      <c r="G230">
        <v>2215.6</v>
      </c>
      <c r="H230">
        <v>56.6</v>
      </c>
      <c r="I230">
        <v>0.82753173800000002</v>
      </c>
      <c r="J230">
        <v>8.1999999999999993</v>
      </c>
      <c r="K230">
        <v>2.0499999999999998</v>
      </c>
      <c r="L230">
        <v>78864.523000000001</v>
      </c>
      <c r="M230">
        <v>82831.83</v>
      </c>
      <c r="N230">
        <v>45.589999999999996</v>
      </c>
      <c r="P230">
        <f t="shared" si="18"/>
        <v>5.4263584793388437</v>
      </c>
      <c r="Q230">
        <f t="shared" si="19"/>
        <v>1.7464868702945215E-5</v>
      </c>
      <c r="R230">
        <f t="shared" si="21"/>
        <v>4.1790990300476505E-3</v>
      </c>
      <c r="S230">
        <f t="shared" si="21"/>
        <v>2.6910195498091705E-2</v>
      </c>
      <c r="T230">
        <f t="shared" si="21"/>
        <v>-4.3256997455470847E-3</v>
      </c>
      <c r="U230">
        <f t="shared" si="20"/>
        <v>-4.1184686459191377E-3</v>
      </c>
      <c r="V230">
        <f t="shared" si="20"/>
        <v>1.168949771689487E-2</v>
      </c>
      <c r="W230">
        <f t="shared" si="20"/>
        <v>0</v>
      </c>
      <c r="X230">
        <v>4.0084882451965731E-2</v>
      </c>
      <c r="Y230">
        <f t="shared" si="23"/>
        <v>-1.2048192771084487E-2</v>
      </c>
      <c r="Z230">
        <f t="shared" si="23"/>
        <v>4.0609137055837463E-2</v>
      </c>
      <c r="AA230">
        <f t="shared" si="23"/>
        <v>0</v>
      </c>
      <c r="AB230">
        <f t="shared" si="22"/>
        <v>0</v>
      </c>
      <c r="AC230">
        <v>0</v>
      </c>
    </row>
    <row r="231" spans="1:29" x14ac:dyDescent="0.3">
      <c r="A231">
        <v>2012</v>
      </c>
      <c r="B231" s="1">
        <v>41091</v>
      </c>
      <c r="C231">
        <v>11059.4</v>
      </c>
      <c r="D231">
        <v>2644.1</v>
      </c>
      <c r="E231">
        <v>3139.1</v>
      </c>
      <c r="F231">
        <v>2750.8</v>
      </c>
      <c r="G231">
        <v>2227.6999999999998</v>
      </c>
      <c r="H231">
        <v>56.6</v>
      </c>
      <c r="I231">
        <v>0.219328148</v>
      </c>
      <c r="J231">
        <v>8.1999999999999993</v>
      </c>
      <c r="K231">
        <v>1.53</v>
      </c>
      <c r="L231">
        <v>78864.523000000001</v>
      </c>
      <c r="M231">
        <v>82831.83</v>
      </c>
      <c r="N231">
        <v>45.589999999999996</v>
      </c>
      <c r="P231">
        <f t="shared" si="18"/>
        <v>5.4263584793388437</v>
      </c>
      <c r="Q231">
        <f t="shared" si="19"/>
        <v>2.4345106164233131E-5</v>
      </c>
      <c r="R231">
        <f t="shared" si="21"/>
        <v>4.934076019300182E-3</v>
      </c>
      <c r="S231">
        <f t="shared" si="21"/>
        <v>2.7304789715194566E-3</v>
      </c>
      <c r="T231">
        <f t="shared" si="21"/>
        <v>2.7791975466393559E-3</v>
      </c>
      <c r="U231">
        <f t="shared" si="20"/>
        <v>-1.0788262370540869E-2</v>
      </c>
      <c r="V231">
        <f t="shared" si="20"/>
        <v>5.4612745983029232E-3</v>
      </c>
      <c r="W231">
        <f t="shared" si="20"/>
        <v>0</v>
      </c>
      <c r="X231">
        <v>-0.73496104387479089</v>
      </c>
      <c r="Y231">
        <f t="shared" si="23"/>
        <v>0</v>
      </c>
      <c r="Z231">
        <f t="shared" si="23"/>
        <v>-0.25365853658536575</v>
      </c>
      <c r="AA231">
        <f t="shared" si="23"/>
        <v>0</v>
      </c>
      <c r="AB231">
        <f t="shared" si="22"/>
        <v>0</v>
      </c>
      <c r="AC231">
        <v>0</v>
      </c>
    </row>
    <row r="232" spans="1:29" x14ac:dyDescent="0.3">
      <c r="A232">
        <v>2012</v>
      </c>
      <c r="B232" s="1">
        <v>41183</v>
      </c>
      <c r="C232">
        <v>11165.7</v>
      </c>
      <c r="D232">
        <v>2638.3</v>
      </c>
      <c r="E232">
        <v>3132.3</v>
      </c>
      <c r="F232">
        <v>2753.4</v>
      </c>
      <c r="G232">
        <v>2237.5</v>
      </c>
      <c r="H232">
        <v>56.6</v>
      </c>
      <c r="I232">
        <v>3.6040469999999998E-2</v>
      </c>
      <c r="J232">
        <v>7.8</v>
      </c>
      <c r="K232">
        <v>1.75</v>
      </c>
      <c r="L232">
        <v>78864.523000000001</v>
      </c>
      <c r="M232">
        <v>82831.83</v>
      </c>
      <c r="N232">
        <v>45.589999999999996</v>
      </c>
      <c r="P232">
        <f t="shared" si="18"/>
        <v>3.7227948429752096</v>
      </c>
      <c r="Q232">
        <f t="shared" si="19"/>
        <v>9.2385411367235988E-5</v>
      </c>
      <c r="R232">
        <f t="shared" si="21"/>
        <v>9.6117330054072969E-3</v>
      </c>
      <c r="S232">
        <f t="shared" si="21"/>
        <v>-2.1935630271169293E-3</v>
      </c>
      <c r="T232">
        <f t="shared" si="21"/>
        <v>-2.1662259883404866E-3</v>
      </c>
      <c r="U232">
        <f t="shared" si="20"/>
        <v>9.4517958412088099E-4</v>
      </c>
      <c r="V232">
        <f t="shared" si="20"/>
        <v>4.399156080262312E-3</v>
      </c>
      <c r="W232">
        <f t="shared" si="20"/>
        <v>0</v>
      </c>
      <c r="X232">
        <v>-0.83567786292528212</v>
      </c>
      <c r="Y232">
        <f t="shared" si="23"/>
        <v>-4.8780487804877981E-2</v>
      </c>
      <c r="Z232">
        <f t="shared" si="23"/>
        <v>0.14379084967320255</v>
      </c>
      <c r="AA232">
        <f t="shared" si="23"/>
        <v>0</v>
      </c>
      <c r="AB232">
        <f t="shared" si="22"/>
        <v>0</v>
      </c>
      <c r="AC232">
        <v>0</v>
      </c>
    </row>
    <row r="233" spans="1:29" x14ac:dyDescent="0.3">
      <c r="A233">
        <v>2013</v>
      </c>
      <c r="B233" s="1">
        <v>41275</v>
      </c>
      <c r="C233">
        <v>11277.7</v>
      </c>
      <c r="D233">
        <v>2746.4</v>
      </c>
      <c r="E233">
        <v>3123.5</v>
      </c>
      <c r="F233">
        <v>2755.3</v>
      </c>
      <c r="G233">
        <v>2255.9</v>
      </c>
      <c r="H233">
        <v>53.3</v>
      </c>
      <c r="I233">
        <v>0.59032987599999998</v>
      </c>
      <c r="J233">
        <v>8</v>
      </c>
      <c r="K233">
        <v>1.91</v>
      </c>
      <c r="L233">
        <v>79303.672000000006</v>
      </c>
      <c r="M233">
        <v>83028.952999999994</v>
      </c>
      <c r="N233">
        <v>44.900000000000006</v>
      </c>
      <c r="P233">
        <f t="shared" si="18"/>
        <v>4.5345766611570291</v>
      </c>
      <c r="Q233">
        <f t="shared" si="19"/>
        <v>1.0061532520517819E-4</v>
      </c>
      <c r="R233">
        <f t="shared" si="21"/>
        <v>1.0030719077173789E-2</v>
      </c>
      <c r="S233">
        <f t="shared" si="21"/>
        <v>4.0973354053746691E-2</v>
      </c>
      <c r="T233">
        <f t="shared" si="21"/>
        <v>-2.8094371548064156E-3</v>
      </c>
      <c r="U233">
        <f t="shared" si="20"/>
        <v>6.9005593084914274E-4</v>
      </c>
      <c r="V233">
        <f t="shared" si="20"/>
        <v>8.2234636871509892E-3</v>
      </c>
      <c r="W233">
        <f t="shared" si="20"/>
        <v>-5.8303886925795134E-2</v>
      </c>
      <c r="X233">
        <v>15.379638667309276</v>
      </c>
      <c r="Y233">
        <f t="shared" si="23"/>
        <v>2.5641025641025772E-2</v>
      </c>
      <c r="Z233">
        <f t="shared" si="23"/>
        <v>9.1428571428571415E-2</v>
      </c>
      <c r="AA233">
        <f t="shared" si="23"/>
        <v>5.5683973388136465E-3</v>
      </c>
      <c r="AB233">
        <f t="shared" si="22"/>
        <v>2.3797977178579011E-3</v>
      </c>
      <c r="AC233">
        <v>-1.5134898003948072E-2</v>
      </c>
    </row>
    <row r="234" spans="1:29" x14ac:dyDescent="0.3">
      <c r="A234">
        <v>2013</v>
      </c>
      <c r="B234" s="1">
        <v>41365</v>
      </c>
      <c r="C234">
        <v>11315.7</v>
      </c>
      <c r="D234">
        <v>2780.2</v>
      </c>
      <c r="E234">
        <v>3131.1</v>
      </c>
      <c r="F234">
        <v>2759.8</v>
      </c>
      <c r="G234">
        <v>2261.4</v>
      </c>
      <c r="H234">
        <v>53.3</v>
      </c>
      <c r="I234">
        <v>0.54098061200000003</v>
      </c>
      <c r="J234">
        <v>7.6</v>
      </c>
      <c r="K234">
        <v>1.76</v>
      </c>
      <c r="L234">
        <v>79303.672000000006</v>
      </c>
      <c r="M234">
        <v>83028.952999999994</v>
      </c>
      <c r="N234">
        <v>44.900000000000006</v>
      </c>
      <c r="P234">
        <f t="shared" si="18"/>
        <v>2.9910130247933906</v>
      </c>
      <c r="Q234">
        <f t="shared" si="19"/>
        <v>1.1353404675021531E-5</v>
      </c>
      <c r="R234">
        <f t="shared" si="21"/>
        <v>3.3694813658813327E-3</v>
      </c>
      <c r="S234">
        <f t="shared" si="21"/>
        <v>1.2307020099038724E-2</v>
      </c>
      <c r="T234">
        <f t="shared" si="21"/>
        <v>2.4331679206017753E-3</v>
      </c>
      <c r="U234">
        <f t="shared" si="20"/>
        <v>1.6332159837404436E-3</v>
      </c>
      <c r="V234">
        <f t="shared" si="20"/>
        <v>2.4380513320625408E-3</v>
      </c>
      <c r="W234">
        <f t="shared" si="20"/>
        <v>0</v>
      </c>
      <c r="X234">
        <v>-8.359608077840186E-2</v>
      </c>
      <c r="Y234">
        <f t="shared" si="23"/>
        <v>-5.0000000000000044E-2</v>
      </c>
      <c r="Z234">
        <f t="shared" si="23"/>
        <v>-7.8534031413612482E-2</v>
      </c>
      <c r="AA234">
        <f t="shared" si="23"/>
        <v>0</v>
      </c>
      <c r="AB234">
        <f t="shared" si="22"/>
        <v>0</v>
      </c>
      <c r="AC234">
        <v>0</v>
      </c>
    </row>
    <row r="235" spans="1:29" x14ac:dyDescent="0.3">
      <c r="A235">
        <v>2013</v>
      </c>
      <c r="B235" s="1">
        <v>41456</v>
      </c>
      <c r="C235">
        <v>11408.4</v>
      </c>
      <c r="D235">
        <v>2892.4</v>
      </c>
      <c r="E235">
        <v>3135.2</v>
      </c>
      <c r="F235">
        <v>2767.2</v>
      </c>
      <c r="G235">
        <v>2285.1</v>
      </c>
      <c r="H235">
        <v>53.3</v>
      </c>
      <c r="I235">
        <v>0.37797934100000002</v>
      </c>
      <c r="J235">
        <v>7.3</v>
      </c>
      <c r="K235">
        <v>2.58</v>
      </c>
      <c r="L235">
        <v>79303.672000000006</v>
      </c>
      <c r="M235">
        <v>83028.952999999994</v>
      </c>
      <c r="N235">
        <v>44.900000000000006</v>
      </c>
      <c r="P235">
        <f t="shared" si="18"/>
        <v>2.0433402975206634</v>
      </c>
      <c r="Q235">
        <f t="shared" si="19"/>
        <v>6.711144939481894E-5</v>
      </c>
      <c r="R235">
        <f t="shared" si="21"/>
        <v>8.1921577984569449E-3</v>
      </c>
      <c r="S235">
        <f t="shared" si="21"/>
        <v>4.0356808862671789E-2</v>
      </c>
      <c r="T235">
        <f t="shared" si="21"/>
        <v>1.3094439653795753E-3</v>
      </c>
      <c r="U235">
        <f t="shared" si="20"/>
        <v>2.6813537212839744E-3</v>
      </c>
      <c r="V235">
        <f t="shared" si="20"/>
        <v>1.0480233483682655E-2</v>
      </c>
      <c r="W235">
        <f t="shared" si="20"/>
        <v>0</v>
      </c>
      <c r="X235">
        <v>-0.30130704758047777</v>
      </c>
      <c r="Y235">
        <f t="shared" si="23"/>
        <v>-3.9473684210526327E-2</v>
      </c>
      <c r="Z235">
        <f t="shared" si="23"/>
        <v>0.46590909090909105</v>
      </c>
      <c r="AA235">
        <f t="shared" si="23"/>
        <v>0</v>
      </c>
      <c r="AB235">
        <f t="shared" si="22"/>
        <v>0</v>
      </c>
      <c r="AC235">
        <v>0</v>
      </c>
    </row>
    <row r="236" spans="1:29" x14ac:dyDescent="0.3">
      <c r="A236">
        <v>2013</v>
      </c>
      <c r="B236" s="1">
        <v>41548</v>
      </c>
      <c r="C236">
        <v>11551.2</v>
      </c>
      <c r="D236">
        <v>2934.3</v>
      </c>
      <c r="E236">
        <v>3140.5</v>
      </c>
      <c r="F236">
        <v>2783.3</v>
      </c>
      <c r="G236">
        <v>2349.1999999999998</v>
      </c>
      <c r="H236">
        <v>53.3</v>
      </c>
      <c r="I236">
        <v>-0.279067646</v>
      </c>
      <c r="J236">
        <v>7.2</v>
      </c>
      <c r="K236">
        <v>2.62</v>
      </c>
      <c r="L236">
        <v>79303.672000000006</v>
      </c>
      <c r="M236">
        <v>83028.952999999994</v>
      </c>
      <c r="N236">
        <v>44.900000000000006</v>
      </c>
      <c r="P236">
        <f t="shared" si="18"/>
        <v>1.7674493884297551</v>
      </c>
      <c r="Q236">
        <f t="shared" si="19"/>
        <v>1.5667760887331971E-4</v>
      </c>
      <c r="R236">
        <f t="shared" si="21"/>
        <v>1.2517092668560048E-2</v>
      </c>
      <c r="S236">
        <f t="shared" si="21"/>
        <v>1.4486239800857392E-2</v>
      </c>
      <c r="T236">
        <f t="shared" si="21"/>
        <v>1.6904822658843077E-3</v>
      </c>
      <c r="U236">
        <f t="shared" si="20"/>
        <v>5.8181555362823989E-3</v>
      </c>
      <c r="V236">
        <f t="shared" si="20"/>
        <v>2.8051288783860651E-2</v>
      </c>
      <c r="W236">
        <f t="shared" si="20"/>
        <v>0</v>
      </c>
      <c r="X236">
        <v>-1.738314547196377</v>
      </c>
      <c r="Y236">
        <f t="shared" si="23"/>
        <v>-1.3698630136986245E-2</v>
      </c>
      <c r="Z236">
        <f t="shared" si="23"/>
        <v>1.5503875968992276E-2</v>
      </c>
      <c r="AA236">
        <f t="shared" si="23"/>
        <v>0</v>
      </c>
      <c r="AB236">
        <f t="shared" si="22"/>
        <v>0</v>
      </c>
      <c r="AC236">
        <v>0</v>
      </c>
    </row>
    <row r="237" spans="1:29" x14ac:dyDescent="0.3">
      <c r="A237">
        <v>2014</v>
      </c>
      <c r="B237" s="1">
        <v>41640</v>
      </c>
      <c r="C237">
        <v>11646</v>
      </c>
      <c r="D237">
        <v>2922.8</v>
      </c>
      <c r="E237">
        <v>3139.1</v>
      </c>
      <c r="F237">
        <v>2853.7</v>
      </c>
      <c r="G237">
        <v>2343.6</v>
      </c>
      <c r="H237">
        <v>55.6</v>
      </c>
      <c r="I237">
        <v>0.76122252999999995</v>
      </c>
      <c r="J237">
        <v>6.6</v>
      </c>
      <c r="K237">
        <v>2.86</v>
      </c>
      <c r="L237">
        <v>79793.942999999999</v>
      </c>
      <c r="M237">
        <v>83315.024999999994</v>
      </c>
      <c r="N237">
        <v>45.580000000000005</v>
      </c>
      <c r="P237">
        <f t="shared" si="18"/>
        <v>0.53210393388429833</v>
      </c>
      <c r="Q237">
        <f t="shared" si="19"/>
        <v>6.7353856592684619E-5</v>
      </c>
      <c r="R237">
        <f t="shared" si="21"/>
        <v>8.2069395387491806E-3</v>
      </c>
      <c r="S237">
        <f t="shared" si="21"/>
        <v>-3.9191630031012448E-3</v>
      </c>
      <c r="T237">
        <f t="shared" si="21"/>
        <v>-4.4578888711988007E-4</v>
      </c>
      <c r="U237">
        <f t="shared" si="20"/>
        <v>2.5293716092408269E-2</v>
      </c>
      <c r="V237">
        <f t="shared" si="20"/>
        <v>-2.3837902264600697E-3</v>
      </c>
      <c r="W237">
        <f t="shared" si="20"/>
        <v>4.3151969981238381E-2</v>
      </c>
      <c r="X237">
        <v>-3.7277348016186727</v>
      </c>
      <c r="Y237">
        <f t="shared" si="23"/>
        <v>-8.333333333333337E-2</v>
      </c>
      <c r="Z237">
        <f t="shared" si="23"/>
        <v>9.1603053435114434E-2</v>
      </c>
      <c r="AA237">
        <f t="shared" si="23"/>
        <v>6.182197969344827E-3</v>
      </c>
      <c r="AB237">
        <f t="shared" si="22"/>
        <v>3.445448721965727E-3</v>
      </c>
      <c r="AC237">
        <v>1.5144766146993227E-2</v>
      </c>
    </row>
    <row r="238" spans="1:29" x14ac:dyDescent="0.3">
      <c r="A238">
        <v>2014</v>
      </c>
      <c r="B238" s="1">
        <v>41730</v>
      </c>
      <c r="C238">
        <v>11810.5</v>
      </c>
      <c r="D238">
        <v>3059.1</v>
      </c>
      <c r="E238">
        <v>3154.4</v>
      </c>
      <c r="F238">
        <v>2900.6</v>
      </c>
      <c r="G238">
        <v>2395.1999999999998</v>
      </c>
      <c r="H238">
        <v>55.6</v>
      </c>
      <c r="I238">
        <v>1.180867814</v>
      </c>
      <c r="J238">
        <v>6.2</v>
      </c>
      <c r="K238">
        <v>2.71</v>
      </c>
      <c r="L238">
        <v>79793.942999999999</v>
      </c>
      <c r="M238">
        <v>83315.024999999994</v>
      </c>
      <c r="N238">
        <v>45.580000000000005</v>
      </c>
      <c r="P238">
        <f t="shared" si="18"/>
        <v>0.10854029752066188</v>
      </c>
      <c r="Q238">
        <f t="shared" si="19"/>
        <v>1.9951623143185426E-4</v>
      </c>
      <c r="R238">
        <f t="shared" si="21"/>
        <v>1.4125021466597998E-2</v>
      </c>
      <c r="S238">
        <f t="shared" si="21"/>
        <v>4.6633365266183002E-2</v>
      </c>
      <c r="T238">
        <f t="shared" si="21"/>
        <v>4.8740084737664002E-3</v>
      </c>
      <c r="U238">
        <f t="shared" si="20"/>
        <v>1.6434803938746301E-2</v>
      </c>
      <c r="V238">
        <f t="shared" si="20"/>
        <v>2.2017409114183373E-2</v>
      </c>
      <c r="W238">
        <f t="shared" si="20"/>
        <v>0</v>
      </c>
      <c r="X238">
        <v>0.55127806582393202</v>
      </c>
      <c r="Y238">
        <f t="shared" si="23"/>
        <v>-6.0606060606060552E-2</v>
      </c>
      <c r="Z238">
        <f t="shared" si="23"/>
        <v>-5.2447552447552392E-2</v>
      </c>
      <c r="AA238">
        <f t="shared" si="23"/>
        <v>0</v>
      </c>
      <c r="AB238">
        <f t="shared" si="22"/>
        <v>0</v>
      </c>
      <c r="AC238">
        <v>0</v>
      </c>
    </row>
    <row r="239" spans="1:29" x14ac:dyDescent="0.3">
      <c r="A239">
        <v>2014</v>
      </c>
      <c r="B239" s="1">
        <v>41821</v>
      </c>
      <c r="C239">
        <v>11959.8</v>
      </c>
      <c r="D239">
        <v>3142</v>
      </c>
      <c r="E239">
        <v>3191.7</v>
      </c>
      <c r="F239">
        <v>2888.5</v>
      </c>
      <c r="G239">
        <v>2399.1999999999998</v>
      </c>
      <c r="H239">
        <v>55.6</v>
      </c>
      <c r="I239">
        <v>0.114675844</v>
      </c>
      <c r="J239">
        <v>6.2</v>
      </c>
      <c r="K239">
        <v>2.54</v>
      </c>
      <c r="L239">
        <v>79793.942999999999</v>
      </c>
      <c r="M239">
        <v>83315.024999999994</v>
      </c>
      <c r="N239">
        <v>45.580000000000005</v>
      </c>
      <c r="P239">
        <f t="shared" si="18"/>
        <v>0.10854029752066188</v>
      </c>
      <c r="Q239">
        <f t="shared" si="19"/>
        <v>1.5980230802833825E-4</v>
      </c>
      <c r="R239">
        <f t="shared" si="21"/>
        <v>1.2641293764023454E-2</v>
      </c>
      <c r="S239">
        <f t="shared" si="21"/>
        <v>2.7099473701415411E-2</v>
      </c>
      <c r="T239">
        <f t="shared" si="21"/>
        <v>1.1824752726350418E-2</v>
      </c>
      <c r="U239">
        <f t="shared" si="20"/>
        <v>-4.1715507136453889E-3</v>
      </c>
      <c r="V239">
        <f t="shared" si="20"/>
        <v>1.6700066800268143E-3</v>
      </c>
      <c r="W239">
        <f t="shared" si="20"/>
        <v>0</v>
      </c>
      <c r="X239">
        <v>-0.90288850060909531</v>
      </c>
      <c r="Y239">
        <f t="shared" si="23"/>
        <v>0</v>
      </c>
      <c r="Z239">
        <f t="shared" si="23"/>
        <v>-6.273062730627299E-2</v>
      </c>
      <c r="AA239">
        <f t="shared" si="23"/>
        <v>0</v>
      </c>
      <c r="AB239">
        <f t="shared" si="22"/>
        <v>0</v>
      </c>
      <c r="AC239">
        <v>0</v>
      </c>
    </row>
    <row r="240" spans="1:29" x14ac:dyDescent="0.3">
      <c r="A240">
        <v>2014</v>
      </c>
      <c r="B240" s="1">
        <v>41913</v>
      </c>
      <c r="C240">
        <v>12081.6</v>
      </c>
      <c r="D240">
        <v>3172</v>
      </c>
      <c r="E240">
        <v>3189.3</v>
      </c>
      <c r="F240">
        <v>2907</v>
      </c>
      <c r="G240">
        <v>2376.1999999999998</v>
      </c>
      <c r="H240">
        <v>55.6</v>
      </c>
      <c r="I240">
        <v>-0.80335175700000006</v>
      </c>
      <c r="J240">
        <v>5.7</v>
      </c>
      <c r="K240">
        <v>2.2999999999999998</v>
      </c>
      <c r="L240">
        <v>79793.942999999999</v>
      </c>
      <c r="M240">
        <v>83315.024999999994</v>
      </c>
      <c r="N240">
        <v>45.580000000000005</v>
      </c>
      <c r="P240">
        <f t="shared" si="18"/>
        <v>2.9085752066115328E-2</v>
      </c>
      <c r="Q240">
        <f t="shared" si="19"/>
        <v>1.0371623481783779E-4</v>
      </c>
      <c r="R240">
        <f t="shared" si="21"/>
        <v>1.0184116791250863E-2</v>
      </c>
      <c r="S240">
        <f t="shared" si="21"/>
        <v>9.5480585614258207E-3</v>
      </c>
      <c r="T240">
        <f t="shared" si="21"/>
        <v>-7.5195037127540054E-4</v>
      </c>
      <c r="U240">
        <f t="shared" si="20"/>
        <v>6.4047083261207227E-3</v>
      </c>
      <c r="V240">
        <f t="shared" si="20"/>
        <v>-9.5865288429476392E-3</v>
      </c>
      <c r="W240">
        <f t="shared" si="20"/>
        <v>0</v>
      </c>
      <c r="X240">
        <v>-8.0054139475092949</v>
      </c>
      <c r="Y240">
        <f t="shared" si="23"/>
        <v>-8.064516129032262E-2</v>
      </c>
      <c r="Z240">
        <f t="shared" si="23"/>
        <v>-9.4488188976378007E-2</v>
      </c>
      <c r="AA240">
        <f t="shared" si="23"/>
        <v>0</v>
      </c>
      <c r="AB240">
        <f t="shared" si="22"/>
        <v>0</v>
      </c>
      <c r="AC240">
        <v>0</v>
      </c>
    </row>
    <row r="241" spans="1:29" x14ac:dyDescent="0.3">
      <c r="A241">
        <v>2015</v>
      </c>
      <c r="B241" s="1">
        <v>42005</v>
      </c>
      <c r="C241">
        <v>12119.8</v>
      </c>
      <c r="D241">
        <v>3282.3</v>
      </c>
      <c r="E241">
        <v>3187.9</v>
      </c>
      <c r="F241">
        <v>2825.5</v>
      </c>
      <c r="G241">
        <v>2299</v>
      </c>
      <c r="H241">
        <v>56.3</v>
      </c>
      <c r="I241">
        <v>-0.54319900200000004</v>
      </c>
      <c r="J241">
        <v>5.7</v>
      </c>
      <c r="K241">
        <v>1.88</v>
      </c>
      <c r="L241">
        <v>80145.078999999998</v>
      </c>
      <c r="M241">
        <v>83759.350999999995</v>
      </c>
      <c r="N241">
        <v>45.5</v>
      </c>
      <c r="P241">
        <f t="shared" si="18"/>
        <v>2.9085752066115328E-2</v>
      </c>
      <c r="Q241">
        <f t="shared" si="19"/>
        <v>9.9971870966641547E-6</v>
      </c>
      <c r="R241">
        <f t="shared" si="21"/>
        <v>3.161832869818415E-3</v>
      </c>
      <c r="S241">
        <f t="shared" si="21"/>
        <v>3.4773013871374658E-2</v>
      </c>
      <c r="T241">
        <f t="shared" si="21"/>
        <v>-4.3896779857655055E-4</v>
      </c>
      <c r="U241">
        <f t="shared" si="20"/>
        <v>-2.8035775713794342E-2</v>
      </c>
      <c r="V241">
        <f t="shared" si="20"/>
        <v>-3.2488847740089088E-2</v>
      </c>
      <c r="W241">
        <f t="shared" si="20"/>
        <v>1.2589928057553879E-2</v>
      </c>
      <c r="X241">
        <v>-0.32383417691336425</v>
      </c>
      <c r="Y241">
        <f t="shared" si="23"/>
        <v>0</v>
      </c>
      <c r="Z241">
        <f t="shared" si="23"/>
        <v>-0.18260869565217386</v>
      </c>
      <c r="AA241">
        <f t="shared" si="23"/>
        <v>4.4005345117485994E-3</v>
      </c>
      <c r="AB241">
        <f t="shared" si="22"/>
        <v>5.333083678484174E-3</v>
      </c>
      <c r="AC241">
        <v>-1.7551557700746789E-3</v>
      </c>
    </row>
    <row r="242" spans="1:29" x14ac:dyDescent="0.3">
      <c r="A242">
        <v>2015</v>
      </c>
      <c r="B242" s="1">
        <v>42095</v>
      </c>
      <c r="C242">
        <v>12264.1</v>
      </c>
      <c r="D242">
        <v>3291.1</v>
      </c>
      <c r="E242">
        <v>3234.1</v>
      </c>
      <c r="F242">
        <v>2810</v>
      </c>
      <c r="G242">
        <v>2300.4</v>
      </c>
      <c r="H242">
        <v>56.3</v>
      </c>
      <c r="I242">
        <v>1.205595644</v>
      </c>
      <c r="J242">
        <v>5.4</v>
      </c>
      <c r="K242">
        <v>1.94</v>
      </c>
      <c r="L242">
        <v>80145.078999999998</v>
      </c>
      <c r="M242">
        <v>83759.350999999995</v>
      </c>
      <c r="N242">
        <v>45.5</v>
      </c>
      <c r="P242">
        <f t="shared" si="18"/>
        <v>0.22141302479338723</v>
      </c>
      <c r="Q242">
        <f t="shared" si="19"/>
        <v>1.4175609980981044E-4</v>
      </c>
      <c r="R242">
        <f t="shared" si="21"/>
        <v>1.1906137064968236E-2</v>
      </c>
      <c r="S242">
        <f t="shared" si="21"/>
        <v>2.6810468269200527E-3</v>
      </c>
      <c r="T242">
        <f t="shared" si="21"/>
        <v>1.4492299005614884E-2</v>
      </c>
      <c r="U242">
        <f t="shared" si="20"/>
        <v>-5.4857547336754076E-3</v>
      </c>
      <c r="V242">
        <f t="shared" si="20"/>
        <v>6.0896041757296793E-4</v>
      </c>
      <c r="W242">
        <f t="shared" si="20"/>
        <v>0</v>
      </c>
      <c r="X242">
        <v>-3.2194364119984149</v>
      </c>
      <c r="Y242">
        <f t="shared" si="23"/>
        <v>-5.2631578947368363E-2</v>
      </c>
      <c r="Z242">
        <f t="shared" si="23"/>
        <v>3.1914893617021267E-2</v>
      </c>
      <c r="AA242">
        <f t="shared" si="23"/>
        <v>0</v>
      </c>
      <c r="AB242">
        <f t="shared" si="22"/>
        <v>0</v>
      </c>
      <c r="AC242">
        <v>0</v>
      </c>
    </row>
    <row r="243" spans="1:29" x14ac:dyDescent="0.3">
      <c r="A243">
        <v>2015</v>
      </c>
      <c r="B243" s="1">
        <v>42186</v>
      </c>
      <c r="C243">
        <v>12382.5</v>
      </c>
      <c r="D243">
        <v>3303.7</v>
      </c>
      <c r="E243">
        <v>3253.6</v>
      </c>
      <c r="F243">
        <v>2798.8</v>
      </c>
      <c r="G243">
        <v>2260.6999999999998</v>
      </c>
      <c r="H243">
        <v>56.3</v>
      </c>
      <c r="I243">
        <v>0.26267737400000002</v>
      </c>
      <c r="J243">
        <v>5.2</v>
      </c>
      <c r="K243">
        <v>2.3199999999999998</v>
      </c>
      <c r="L243">
        <v>80145.078999999998</v>
      </c>
      <c r="M243">
        <v>83759.350999999995</v>
      </c>
      <c r="N243">
        <v>45.5</v>
      </c>
      <c r="P243">
        <f t="shared" si="18"/>
        <v>0.44963120661156875</v>
      </c>
      <c r="Q243">
        <f t="shared" si="19"/>
        <v>9.3203460789272781E-5</v>
      </c>
      <c r="R243">
        <f t="shared" si="21"/>
        <v>9.6541939481902261E-3</v>
      </c>
      <c r="S243">
        <f t="shared" si="21"/>
        <v>3.8285071860471032E-3</v>
      </c>
      <c r="T243">
        <f t="shared" si="21"/>
        <v>6.0294981602300179E-3</v>
      </c>
      <c r="U243">
        <f t="shared" si="20"/>
        <v>-3.9857651245550629E-3</v>
      </c>
      <c r="V243">
        <f t="shared" si="20"/>
        <v>-1.7257868196835502E-2</v>
      </c>
      <c r="W243">
        <f t="shared" si="20"/>
        <v>0</v>
      </c>
      <c r="X243">
        <v>-0.78211817925247906</v>
      </c>
      <c r="Y243">
        <f t="shared" si="23"/>
        <v>-3.703703703703709E-2</v>
      </c>
      <c r="Z243">
        <f t="shared" si="23"/>
        <v>0.19587628865979378</v>
      </c>
      <c r="AA243">
        <f t="shared" si="23"/>
        <v>0</v>
      </c>
      <c r="AB243">
        <f t="shared" si="22"/>
        <v>0</v>
      </c>
      <c r="AC243">
        <v>0</v>
      </c>
    </row>
    <row r="244" spans="1:29" x14ac:dyDescent="0.3">
      <c r="A244">
        <v>2015</v>
      </c>
      <c r="B244" s="1">
        <v>42278</v>
      </c>
      <c r="C244">
        <v>12423.4</v>
      </c>
      <c r="D244">
        <v>3276.9</v>
      </c>
      <c r="E244">
        <v>3258.1</v>
      </c>
      <c r="F244">
        <v>2745.5</v>
      </c>
      <c r="G244">
        <v>2222.3000000000002</v>
      </c>
      <c r="H244">
        <v>56.3</v>
      </c>
      <c r="I244">
        <v>-0.44984368800000002</v>
      </c>
      <c r="J244">
        <v>5</v>
      </c>
      <c r="K244">
        <v>2.0699999999999998</v>
      </c>
      <c r="L244">
        <v>80145.078999999998</v>
      </c>
      <c r="M244">
        <v>83759.350999999995</v>
      </c>
      <c r="N244">
        <v>45.5</v>
      </c>
      <c r="P244">
        <f t="shared" si="18"/>
        <v>0.75784938842975047</v>
      </c>
      <c r="Q244">
        <f t="shared" si="19"/>
        <v>1.0910130433015148E-5</v>
      </c>
      <c r="R244">
        <f t="shared" si="21"/>
        <v>3.3030486573792928E-3</v>
      </c>
      <c r="S244">
        <f t="shared" si="21"/>
        <v>-8.1121167176195774E-3</v>
      </c>
      <c r="T244">
        <f t="shared" si="21"/>
        <v>1.3830833538235332E-3</v>
      </c>
      <c r="U244">
        <f t="shared" si="20"/>
        <v>-1.9043875946834432E-2</v>
      </c>
      <c r="V244">
        <f t="shared" si="20"/>
        <v>-1.6985889326314729E-2</v>
      </c>
      <c r="W244">
        <f t="shared" si="20"/>
        <v>0</v>
      </c>
      <c r="X244">
        <v>-2.7125330634681921</v>
      </c>
      <c r="Y244">
        <f t="shared" si="23"/>
        <v>-3.8461538461538547E-2</v>
      </c>
      <c r="Z244">
        <f t="shared" si="23"/>
        <v>-0.10775862068965514</v>
      </c>
      <c r="AA244">
        <f t="shared" si="23"/>
        <v>0</v>
      </c>
      <c r="AB244">
        <f t="shared" si="22"/>
        <v>0</v>
      </c>
      <c r="AC244">
        <v>0</v>
      </c>
    </row>
    <row r="245" spans="1:29" x14ac:dyDescent="0.3">
      <c r="A245">
        <v>2016</v>
      </c>
      <c r="B245" s="1">
        <v>42370</v>
      </c>
      <c r="C245">
        <v>12523.2</v>
      </c>
      <c r="D245">
        <v>3244.3</v>
      </c>
      <c r="E245">
        <v>3270.1</v>
      </c>
      <c r="F245">
        <v>2693.6</v>
      </c>
      <c r="G245">
        <v>2182</v>
      </c>
      <c r="H245">
        <v>56.2</v>
      </c>
      <c r="I245">
        <v>6.4634066000000004E-2</v>
      </c>
      <c r="J245">
        <v>4.8</v>
      </c>
      <c r="K245">
        <v>2.09</v>
      </c>
      <c r="L245">
        <v>80939.403999999995</v>
      </c>
      <c r="M245">
        <v>84095.159</v>
      </c>
      <c r="N245">
        <v>45.36</v>
      </c>
      <c r="P245">
        <f t="shared" si="18"/>
        <v>1.1460675702479324</v>
      </c>
      <c r="Q245">
        <f t="shared" si="19"/>
        <v>6.4532745976228622E-5</v>
      </c>
      <c r="R245">
        <f t="shared" si="21"/>
        <v>8.0332276188483931E-3</v>
      </c>
      <c r="S245">
        <f t="shared" si="21"/>
        <v>-9.9484268668558196E-3</v>
      </c>
      <c r="T245">
        <f t="shared" si="21"/>
        <v>3.68312820355432E-3</v>
      </c>
      <c r="U245">
        <f t="shared" si="20"/>
        <v>-1.8903660535421585E-2</v>
      </c>
      <c r="V245">
        <f t="shared" si="20"/>
        <v>-1.8134365297214683E-2</v>
      </c>
      <c r="W245">
        <f t="shared" si="20"/>
        <v>-1.7761989342804929E-3</v>
      </c>
      <c r="X245">
        <v>-1.143681166867901</v>
      </c>
      <c r="Y245">
        <f t="shared" si="23"/>
        <v>-4.0000000000000036E-2</v>
      </c>
      <c r="Z245">
        <f t="shared" si="23"/>
        <v>9.6618357487923134E-3</v>
      </c>
      <c r="AA245">
        <f t="shared" si="23"/>
        <v>9.9110888642333084E-3</v>
      </c>
      <c r="AB245">
        <f t="shared" si="22"/>
        <v>4.0092001190410453E-3</v>
      </c>
      <c r="AC245">
        <v>-3.0769230769230882E-3</v>
      </c>
    </row>
    <row r="246" spans="1:29" x14ac:dyDescent="0.3">
      <c r="A246">
        <v>2016</v>
      </c>
      <c r="B246" s="1">
        <v>42461</v>
      </c>
      <c r="C246">
        <v>12665.1</v>
      </c>
      <c r="D246">
        <v>3246.4</v>
      </c>
      <c r="E246">
        <v>3289.6</v>
      </c>
      <c r="F246">
        <v>2711.3</v>
      </c>
      <c r="G246">
        <v>2221.9</v>
      </c>
      <c r="H246">
        <v>56.2</v>
      </c>
      <c r="I246">
        <v>1.1723505569999999</v>
      </c>
      <c r="J246">
        <v>5.0999999999999996</v>
      </c>
      <c r="K246">
        <v>1.81</v>
      </c>
      <c r="L246">
        <v>80939.403999999995</v>
      </c>
      <c r="M246">
        <v>84095.159</v>
      </c>
      <c r="N246">
        <v>45.36</v>
      </c>
      <c r="P246">
        <f t="shared" si="18"/>
        <v>0.59374029752066027</v>
      </c>
      <c r="Q246">
        <f t="shared" si="19"/>
        <v>1.283908748000737E-4</v>
      </c>
      <c r="R246">
        <f t="shared" si="21"/>
        <v>1.1330969720199313E-2</v>
      </c>
      <c r="S246">
        <f t="shared" si="21"/>
        <v>6.4728909163758175E-4</v>
      </c>
      <c r="T246">
        <f t="shared" si="21"/>
        <v>5.9631203938717015E-3</v>
      </c>
      <c r="U246">
        <f t="shared" si="20"/>
        <v>6.5711315711316498E-3</v>
      </c>
      <c r="V246">
        <f t="shared" si="20"/>
        <v>1.8285976168652684E-2</v>
      </c>
      <c r="W246">
        <f t="shared" si="20"/>
        <v>0</v>
      </c>
      <c r="X246">
        <v>17.138276446974569</v>
      </c>
      <c r="Y246">
        <f t="shared" si="23"/>
        <v>6.25E-2</v>
      </c>
      <c r="Z246">
        <f t="shared" si="23"/>
        <v>-0.13397129186602863</v>
      </c>
      <c r="AA246">
        <f t="shared" si="23"/>
        <v>0</v>
      </c>
      <c r="AB246">
        <f t="shared" si="22"/>
        <v>0</v>
      </c>
      <c r="AC246">
        <v>0</v>
      </c>
    </row>
    <row r="247" spans="1:29" x14ac:dyDescent="0.3">
      <c r="A247">
        <v>2016</v>
      </c>
      <c r="B247" s="1">
        <v>42552</v>
      </c>
      <c r="C247">
        <v>12797.1</v>
      </c>
      <c r="D247">
        <v>3261.6</v>
      </c>
      <c r="E247">
        <v>3315.2</v>
      </c>
      <c r="F247">
        <v>2751.2</v>
      </c>
      <c r="G247">
        <v>2270</v>
      </c>
      <c r="H247">
        <v>56.2</v>
      </c>
      <c r="I247">
        <v>0.33268194099999998</v>
      </c>
      <c r="J247">
        <v>4.8</v>
      </c>
      <c r="K247">
        <v>1.5</v>
      </c>
      <c r="L247">
        <v>80939.403999999995</v>
      </c>
      <c r="M247">
        <v>84095.159</v>
      </c>
      <c r="N247">
        <v>45.36</v>
      </c>
      <c r="P247">
        <f t="shared" si="18"/>
        <v>1.1460675702479324</v>
      </c>
      <c r="Q247">
        <f t="shared" si="19"/>
        <v>1.0862520673428922E-4</v>
      </c>
      <c r="R247">
        <f t="shared" si="21"/>
        <v>1.0422341710685235E-2</v>
      </c>
      <c r="S247">
        <f t="shared" si="21"/>
        <v>4.6821094135041097E-3</v>
      </c>
      <c r="T247">
        <f t="shared" si="21"/>
        <v>7.7821011673151474E-3</v>
      </c>
      <c r="U247">
        <f t="shared" si="20"/>
        <v>1.4716187806587122E-2</v>
      </c>
      <c r="V247">
        <f t="shared" si="20"/>
        <v>2.1648138980152165E-2</v>
      </c>
      <c r="W247">
        <f t="shared" si="20"/>
        <v>0</v>
      </c>
      <c r="X247">
        <v>-0.71622656805715157</v>
      </c>
      <c r="Y247">
        <f t="shared" si="23"/>
        <v>-5.8823529411764719E-2</v>
      </c>
      <c r="Z247">
        <f t="shared" si="23"/>
        <v>-0.17127071823204421</v>
      </c>
      <c r="AA247">
        <f t="shared" si="23"/>
        <v>0</v>
      </c>
      <c r="AB247">
        <f t="shared" si="22"/>
        <v>0</v>
      </c>
      <c r="AC247">
        <v>0</v>
      </c>
    </row>
    <row r="248" spans="1:29" x14ac:dyDescent="0.3">
      <c r="A248">
        <v>2016</v>
      </c>
      <c r="B248" s="1">
        <v>42644</v>
      </c>
      <c r="C248">
        <v>12922</v>
      </c>
      <c r="D248">
        <v>3361</v>
      </c>
      <c r="E248">
        <v>3337.2</v>
      </c>
      <c r="F248">
        <v>2799.1</v>
      </c>
      <c r="G248">
        <v>2268.3000000000002</v>
      </c>
      <c r="H248">
        <v>56.2</v>
      </c>
      <c r="I248">
        <v>0.222574197</v>
      </c>
      <c r="J248">
        <v>4.9000000000000004</v>
      </c>
      <c r="K248">
        <v>1.76</v>
      </c>
      <c r="L248">
        <v>80939.403999999995</v>
      </c>
      <c r="M248">
        <v>84095.159</v>
      </c>
      <c r="N248">
        <v>45.36</v>
      </c>
      <c r="P248">
        <f t="shared" si="18"/>
        <v>0.94195847933884047</v>
      </c>
      <c r="Q248">
        <f t="shared" si="19"/>
        <v>9.5258063705622851E-5</v>
      </c>
      <c r="R248">
        <f t="shared" si="21"/>
        <v>9.7600237553820968E-3</v>
      </c>
      <c r="S248">
        <f t="shared" si="21"/>
        <v>3.0475840078489025E-2</v>
      </c>
      <c r="T248">
        <f t="shared" si="21"/>
        <v>6.6361003861004075E-3</v>
      </c>
      <c r="U248">
        <f t="shared" si="20"/>
        <v>1.7410584472230317E-2</v>
      </c>
      <c r="V248">
        <f t="shared" si="20"/>
        <v>-7.4889867841398949E-4</v>
      </c>
      <c r="W248">
        <f t="shared" si="20"/>
        <v>0</v>
      </c>
      <c r="X248">
        <v>-0.33097000597336301</v>
      </c>
      <c r="Y248">
        <f t="shared" si="23"/>
        <v>2.0833333333333481E-2</v>
      </c>
      <c r="Z248">
        <f t="shared" si="23"/>
        <v>0.17333333333333334</v>
      </c>
      <c r="AA248">
        <f t="shared" si="23"/>
        <v>0</v>
      </c>
      <c r="AB248">
        <f t="shared" si="22"/>
        <v>0</v>
      </c>
      <c r="AC248">
        <v>0</v>
      </c>
    </row>
    <row r="249" spans="1:29" x14ac:dyDescent="0.3">
      <c r="A249">
        <v>2017</v>
      </c>
      <c r="B249" s="1">
        <v>42736</v>
      </c>
      <c r="C249">
        <v>13097.3</v>
      </c>
      <c r="D249">
        <v>3363.1</v>
      </c>
      <c r="E249">
        <v>3353.1</v>
      </c>
      <c r="F249">
        <v>2873.1</v>
      </c>
      <c r="G249">
        <v>2339.6999999999998</v>
      </c>
      <c r="H249">
        <v>56.1</v>
      </c>
      <c r="I249">
        <v>0.79073696299999996</v>
      </c>
      <c r="J249">
        <v>4.7</v>
      </c>
      <c r="K249">
        <v>2.4300000000000002</v>
      </c>
      <c r="L249">
        <v>81726.207999999999</v>
      </c>
      <c r="M249">
        <v>84100.751000000004</v>
      </c>
      <c r="N249">
        <v>45.46</v>
      </c>
      <c r="P249">
        <f t="shared" si="18"/>
        <v>1.3701766611570223</v>
      </c>
      <c r="Q249">
        <f t="shared" si="19"/>
        <v>1.8403666675202612E-4</v>
      </c>
      <c r="R249">
        <f t="shared" si="21"/>
        <v>1.3566011453335358E-2</v>
      </c>
      <c r="S249">
        <f t="shared" si="21"/>
        <v>6.2481404343950331E-4</v>
      </c>
      <c r="T249">
        <f t="shared" si="21"/>
        <v>4.7644732110752042E-3</v>
      </c>
      <c r="U249">
        <f t="shared" si="20"/>
        <v>2.6437069057911433E-2</v>
      </c>
      <c r="V249">
        <f t="shared" si="20"/>
        <v>3.1477317815103767E-2</v>
      </c>
      <c r="W249">
        <f t="shared" si="20"/>
        <v>-1.779359430605032E-3</v>
      </c>
      <c r="X249">
        <v>2.5526892769155984</v>
      </c>
      <c r="Y249">
        <f t="shared" si="23"/>
        <v>-4.081632653061229E-2</v>
      </c>
      <c r="Z249">
        <f t="shared" si="23"/>
        <v>0.38068181818181834</v>
      </c>
      <c r="AA249">
        <f t="shared" si="23"/>
        <v>9.7209018242832013E-3</v>
      </c>
      <c r="AB249">
        <f t="shared" si="22"/>
        <v>6.6496098782620194E-5</v>
      </c>
      <c r="AC249">
        <v>2.2045855379189128E-3</v>
      </c>
    </row>
    <row r="250" spans="1:29" x14ac:dyDescent="0.3">
      <c r="A250">
        <v>2017</v>
      </c>
      <c r="B250" s="1">
        <v>42826</v>
      </c>
      <c r="C250">
        <v>13188.7</v>
      </c>
      <c r="D250">
        <v>3433</v>
      </c>
      <c r="E250">
        <v>3370.4</v>
      </c>
      <c r="F250">
        <v>2903.2</v>
      </c>
      <c r="G250">
        <v>2349.6999999999998</v>
      </c>
      <c r="H250">
        <v>56.1</v>
      </c>
      <c r="I250">
        <v>0.54351770600000004</v>
      </c>
      <c r="J250">
        <v>4.4000000000000004</v>
      </c>
      <c r="K250">
        <v>2.2999999999999998</v>
      </c>
      <c r="L250">
        <v>81726.207999999999</v>
      </c>
      <c r="M250">
        <v>84100.751000000004</v>
      </c>
      <c r="N250">
        <v>45.46</v>
      </c>
      <c r="P250">
        <f t="shared" si="18"/>
        <v>2.162503933884294</v>
      </c>
      <c r="Q250">
        <f t="shared" si="19"/>
        <v>4.8699986492755914E-5</v>
      </c>
      <c r="R250">
        <f t="shared" si="21"/>
        <v>6.9785375611768341E-3</v>
      </c>
      <c r="S250">
        <f t="shared" si="21"/>
        <v>2.0784395349528806E-2</v>
      </c>
      <c r="T250">
        <f t="shared" si="21"/>
        <v>5.1594047299514667E-3</v>
      </c>
      <c r="U250">
        <f t="shared" si="20"/>
        <v>1.0476488809996187E-2</v>
      </c>
      <c r="V250">
        <f t="shared" si="20"/>
        <v>4.2740522289181904E-3</v>
      </c>
      <c r="W250">
        <f t="shared" si="20"/>
        <v>0</v>
      </c>
      <c r="X250">
        <v>-0.31264411374177781</v>
      </c>
      <c r="Y250">
        <f t="shared" si="23"/>
        <v>-6.3829787234042534E-2</v>
      </c>
      <c r="Z250">
        <f t="shared" si="23"/>
        <v>-5.3497942386831365E-2</v>
      </c>
      <c r="AA250">
        <f t="shared" si="23"/>
        <v>0</v>
      </c>
      <c r="AB250">
        <f t="shared" si="22"/>
        <v>0</v>
      </c>
      <c r="AC250">
        <v>0</v>
      </c>
    </row>
    <row r="251" spans="1:29" x14ac:dyDescent="0.3">
      <c r="A251">
        <v>2017</v>
      </c>
      <c r="B251" s="1">
        <v>42917</v>
      </c>
      <c r="C251">
        <v>13325.1</v>
      </c>
      <c r="D251">
        <v>3500.1</v>
      </c>
      <c r="E251">
        <v>3398.9</v>
      </c>
      <c r="F251">
        <v>2916</v>
      </c>
      <c r="G251">
        <v>2384.5</v>
      </c>
      <c r="H251">
        <v>56.1</v>
      </c>
      <c r="I251">
        <v>0.39661569099999999</v>
      </c>
      <c r="J251">
        <v>4.3</v>
      </c>
      <c r="K251">
        <v>2.3199999999999998</v>
      </c>
      <c r="L251">
        <v>81726.207999999999</v>
      </c>
      <c r="M251">
        <v>84100.751000000004</v>
      </c>
      <c r="N251">
        <v>45.46</v>
      </c>
      <c r="P251">
        <f t="shared" si="18"/>
        <v>2.4666130247933862</v>
      </c>
      <c r="Q251">
        <f t="shared" si="19"/>
        <v>1.069608292973338E-4</v>
      </c>
      <c r="R251">
        <f t="shared" si="21"/>
        <v>1.0342186872094983E-2</v>
      </c>
      <c r="S251">
        <f t="shared" si="21"/>
        <v>1.9545586950189264E-2</v>
      </c>
      <c r="T251">
        <f t="shared" si="21"/>
        <v>8.4559696178494459E-3</v>
      </c>
      <c r="U251">
        <f t="shared" si="20"/>
        <v>4.4089280793606633E-3</v>
      </c>
      <c r="V251">
        <f t="shared" si="20"/>
        <v>1.4810401327829181E-2</v>
      </c>
      <c r="W251">
        <f t="shared" si="20"/>
        <v>0</v>
      </c>
      <c r="X251">
        <v>-0.27028009093046923</v>
      </c>
      <c r="Y251">
        <f t="shared" si="23"/>
        <v>-2.2727272727272818E-2</v>
      </c>
      <c r="Z251">
        <f t="shared" si="23"/>
        <v>8.6956521739129933E-3</v>
      </c>
      <c r="AA251">
        <f t="shared" si="23"/>
        <v>0</v>
      </c>
      <c r="AB251">
        <f t="shared" si="22"/>
        <v>0</v>
      </c>
      <c r="AC251">
        <v>0</v>
      </c>
    </row>
    <row r="252" spans="1:29" x14ac:dyDescent="0.3">
      <c r="A252">
        <v>2017</v>
      </c>
      <c r="B252" s="1">
        <v>43009</v>
      </c>
      <c r="C252">
        <v>13551.4</v>
      </c>
      <c r="D252">
        <v>3574.4</v>
      </c>
      <c r="E252">
        <v>3466.1</v>
      </c>
      <c r="F252">
        <v>3034</v>
      </c>
      <c r="G252">
        <v>2479.1</v>
      </c>
      <c r="H252">
        <v>56.1</v>
      </c>
      <c r="I252">
        <v>0.37062963599999998</v>
      </c>
      <c r="J252">
        <v>4.2</v>
      </c>
      <c r="K252">
        <v>2.36</v>
      </c>
      <c r="L252">
        <v>81726.207999999999</v>
      </c>
      <c r="M252">
        <v>84100.751000000004</v>
      </c>
      <c r="N252">
        <v>45.46</v>
      </c>
      <c r="P252">
        <f t="shared" si="18"/>
        <v>2.7907221157024757</v>
      </c>
      <c r="Q252">
        <f t="shared" si="19"/>
        <v>2.8842184725430645E-4</v>
      </c>
      <c r="R252">
        <f t="shared" si="21"/>
        <v>1.6982986994469096E-2</v>
      </c>
      <c r="S252">
        <f t="shared" si="21"/>
        <v>2.1227964915288222E-2</v>
      </c>
      <c r="T252">
        <f t="shared" si="21"/>
        <v>1.9771102415487407E-2</v>
      </c>
      <c r="U252">
        <f t="shared" si="20"/>
        <v>4.0466392318244226E-2</v>
      </c>
      <c r="V252">
        <f t="shared" si="20"/>
        <v>3.967288739777719E-2</v>
      </c>
      <c r="W252">
        <f t="shared" si="20"/>
        <v>0</v>
      </c>
      <c r="X252">
        <v>-6.5519482939468521E-2</v>
      </c>
      <c r="Y252">
        <f t="shared" si="23"/>
        <v>-2.3255813953488302E-2</v>
      </c>
      <c r="Z252">
        <f t="shared" si="23"/>
        <v>1.7241379310344751E-2</v>
      </c>
      <c r="AA252">
        <f t="shared" si="23"/>
        <v>0</v>
      </c>
      <c r="AB252">
        <f t="shared" si="22"/>
        <v>0</v>
      </c>
      <c r="AC252">
        <v>0</v>
      </c>
    </row>
    <row r="253" spans="1:29" x14ac:dyDescent="0.3">
      <c r="A253">
        <v>2018</v>
      </c>
      <c r="B253" s="1">
        <v>43101</v>
      </c>
      <c r="C253">
        <v>13745.1</v>
      </c>
      <c r="D253">
        <v>3645.6</v>
      </c>
      <c r="E253">
        <v>3513.9</v>
      </c>
      <c r="F253">
        <v>3093.3</v>
      </c>
      <c r="G253">
        <v>2517.3000000000002</v>
      </c>
      <c r="H253">
        <v>56.2</v>
      </c>
      <c r="I253">
        <v>0.88611837999999998</v>
      </c>
      <c r="J253">
        <v>4</v>
      </c>
      <c r="K253">
        <v>2.58</v>
      </c>
      <c r="L253">
        <v>82535.509000000005</v>
      </c>
      <c r="M253">
        <v>83790.937000000005</v>
      </c>
      <c r="N253">
        <v>45.809999999999995</v>
      </c>
      <c r="P253">
        <f t="shared" si="18"/>
        <v>3.4989402975206576</v>
      </c>
      <c r="Q253">
        <f t="shared" si="19"/>
        <v>2.0431060609281718E-4</v>
      </c>
      <c r="R253">
        <f t="shared" si="21"/>
        <v>1.4293726109479543E-2</v>
      </c>
      <c r="S253">
        <f t="shared" si="21"/>
        <v>1.9919427036705351E-2</v>
      </c>
      <c r="T253">
        <f t="shared" si="21"/>
        <v>1.3790715790081176E-2</v>
      </c>
      <c r="U253">
        <f t="shared" si="20"/>
        <v>1.9545154911008611E-2</v>
      </c>
      <c r="V253">
        <f t="shared" si="20"/>
        <v>1.5408817716106693E-2</v>
      </c>
      <c r="W253">
        <f t="shared" si="20"/>
        <v>1.7825311942958333E-3</v>
      </c>
      <c r="X253">
        <v>1.3908459926825714</v>
      </c>
      <c r="Y253">
        <f t="shared" si="23"/>
        <v>-4.7619047619047672E-2</v>
      </c>
      <c r="Z253">
        <f t="shared" si="23"/>
        <v>9.3220338983051043E-2</v>
      </c>
      <c r="AA253">
        <f t="shared" si="23"/>
        <v>9.9025884083598914E-3</v>
      </c>
      <c r="AB253">
        <f t="shared" si="22"/>
        <v>-3.6838434415407129E-3</v>
      </c>
      <c r="AC253">
        <v>7.6990761108666206E-3</v>
      </c>
    </row>
    <row r="254" spans="1:29" x14ac:dyDescent="0.3">
      <c r="A254">
        <v>2018</v>
      </c>
      <c r="B254" s="1">
        <v>43191</v>
      </c>
      <c r="C254">
        <v>13891.3</v>
      </c>
      <c r="D254">
        <v>3662.7</v>
      </c>
      <c r="E254">
        <v>3570.7</v>
      </c>
      <c r="F254">
        <v>3106</v>
      </c>
      <c r="G254">
        <v>2562.1999999999998</v>
      </c>
      <c r="H254">
        <v>56.2</v>
      </c>
      <c r="I254">
        <v>1.033075567</v>
      </c>
      <c r="J254">
        <v>4</v>
      </c>
      <c r="K254">
        <v>2.87</v>
      </c>
      <c r="L254">
        <v>82535.509000000005</v>
      </c>
      <c r="M254">
        <v>83790.937000000005</v>
      </c>
      <c r="N254">
        <v>45.809999999999995</v>
      </c>
      <c r="P254">
        <f t="shared" si="18"/>
        <v>3.4989402975206576</v>
      </c>
      <c r="Q254">
        <f t="shared" si="19"/>
        <v>1.1313550965179122E-4</v>
      </c>
      <c r="R254">
        <f t="shared" si="21"/>
        <v>1.0636517740867601E-2</v>
      </c>
      <c r="S254">
        <f t="shared" si="21"/>
        <v>4.690585911784062E-3</v>
      </c>
      <c r="T254">
        <f t="shared" si="21"/>
        <v>1.616437576481955E-2</v>
      </c>
      <c r="U254">
        <f t="shared" si="20"/>
        <v>4.1056476901690786E-3</v>
      </c>
      <c r="V254">
        <f t="shared" si="20"/>
        <v>1.7836570929169904E-2</v>
      </c>
      <c r="W254">
        <f t="shared" si="20"/>
        <v>0</v>
      </c>
      <c r="X254">
        <v>0.16584374087805287</v>
      </c>
      <c r="Y254">
        <f t="shared" si="23"/>
        <v>0</v>
      </c>
      <c r="Z254">
        <f t="shared" si="23"/>
        <v>0.11240310077519378</v>
      </c>
      <c r="AA254">
        <f t="shared" si="23"/>
        <v>0</v>
      </c>
      <c r="AB254">
        <f t="shared" si="22"/>
        <v>0</v>
      </c>
      <c r="AC254">
        <v>0</v>
      </c>
    </row>
    <row r="255" spans="1:29" x14ac:dyDescent="0.3">
      <c r="A255">
        <v>2018</v>
      </c>
      <c r="B255" s="1">
        <v>43282</v>
      </c>
      <c r="C255">
        <v>14002.2</v>
      </c>
      <c r="D255">
        <v>3788.7</v>
      </c>
      <c r="E255">
        <v>3626.1</v>
      </c>
      <c r="F255">
        <v>3153.7</v>
      </c>
      <c r="G255">
        <v>2535.5</v>
      </c>
      <c r="H255">
        <v>56.2</v>
      </c>
      <c r="I255">
        <v>0.32726756800000001</v>
      </c>
      <c r="J255">
        <v>3.8</v>
      </c>
      <c r="K255">
        <v>2.89</v>
      </c>
      <c r="L255">
        <v>82535.509000000005</v>
      </c>
      <c r="M255">
        <v>83790.937000000005</v>
      </c>
      <c r="N255">
        <v>45.809999999999995</v>
      </c>
      <c r="P255">
        <f t="shared" si="18"/>
        <v>4.2871584793388395</v>
      </c>
      <c r="Q255">
        <f t="shared" si="19"/>
        <v>6.3734900361821255E-5</v>
      </c>
      <c r="R255">
        <f t="shared" si="21"/>
        <v>7.9834140793160202E-3</v>
      </c>
      <c r="S255">
        <f t="shared" si="21"/>
        <v>3.4400851830616697E-2</v>
      </c>
      <c r="T255">
        <f t="shared" si="21"/>
        <v>1.5515165093679117E-2</v>
      </c>
      <c r="U255">
        <f t="shared" si="20"/>
        <v>1.5357372826786841E-2</v>
      </c>
      <c r="V255">
        <f t="shared" si="20"/>
        <v>-1.0420732183279879E-2</v>
      </c>
      <c r="W255">
        <f t="shared" si="20"/>
        <v>0</v>
      </c>
      <c r="X255">
        <v>-0.68321042675477384</v>
      </c>
      <c r="Y255">
        <f t="shared" si="23"/>
        <v>-5.0000000000000044E-2</v>
      </c>
      <c r="Z255">
        <f t="shared" si="23"/>
        <v>6.9686411149825211E-3</v>
      </c>
      <c r="AA255">
        <f t="shared" si="23"/>
        <v>0</v>
      </c>
      <c r="AB255">
        <f t="shared" si="22"/>
        <v>0</v>
      </c>
      <c r="AC255">
        <v>0</v>
      </c>
    </row>
    <row r="256" spans="1:29" x14ac:dyDescent="0.3">
      <c r="A256">
        <v>2018</v>
      </c>
      <c r="B256" s="1">
        <v>43374</v>
      </c>
      <c r="C256">
        <v>14099.2</v>
      </c>
      <c r="D256">
        <v>3802</v>
      </c>
      <c r="E256">
        <v>3650.8</v>
      </c>
      <c r="F256">
        <v>3171.6</v>
      </c>
      <c r="G256">
        <v>2537.4</v>
      </c>
      <c r="H256">
        <v>56.2</v>
      </c>
      <c r="I256">
        <v>-5.7494735999999998E-2</v>
      </c>
      <c r="J256">
        <v>3.8</v>
      </c>
      <c r="K256">
        <v>3.15</v>
      </c>
      <c r="L256">
        <v>82535.509000000005</v>
      </c>
      <c r="M256">
        <v>83790.937000000005</v>
      </c>
      <c r="N256">
        <v>45.809999999999995</v>
      </c>
      <c r="P256">
        <f t="shared" si="18"/>
        <v>4.2871584793388395</v>
      </c>
      <c r="Q256">
        <f t="shared" si="19"/>
        <v>4.7990018278584233E-5</v>
      </c>
      <c r="R256">
        <f t="shared" si="21"/>
        <v>6.9274828241276953E-3</v>
      </c>
      <c r="S256">
        <f t="shared" si="21"/>
        <v>3.5104389368385558E-3</v>
      </c>
      <c r="T256">
        <f t="shared" si="21"/>
        <v>6.8117260969084992E-3</v>
      </c>
      <c r="U256">
        <f t="shared" si="20"/>
        <v>5.6758727843486678E-3</v>
      </c>
      <c r="V256">
        <f t="shared" si="20"/>
        <v>7.4935910076900925E-4</v>
      </c>
      <c r="W256">
        <f t="shared" si="20"/>
        <v>0</v>
      </c>
      <c r="X256">
        <v>-1.1756811295154062</v>
      </c>
      <c r="Y256">
        <f t="shared" si="23"/>
        <v>0</v>
      </c>
      <c r="Z256">
        <f t="shared" si="23"/>
        <v>8.9965397923875257E-2</v>
      </c>
      <c r="AA256">
        <f t="shared" si="23"/>
        <v>0</v>
      </c>
      <c r="AB256">
        <f t="shared" si="22"/>
        <v>0</v>
      </c>
      <c r="AC256">
        <v>0</v>
      </c>
    </row>
    <row r="257" spans="1:29" x14ac:dyDescent="0.3">
      <c r="A257">
        <v>2019</v>
      </c>
      <c r="B257" s="1">
        <v>43466</v>
      </c>
      <c r="C257">
        <v>14148</v>
      </c>
      <c r="D257">
        <v>3850.2</v>
      </c>
      <c r="E257">
        <v>3704.5</v>
      </c>
      <c r="F257">
        <v>3142.7</v>
      </c>
      <c r="G257">
        <v>2544.1</v>
      </c>
      <c r="H257">
        <v>53.6</v>
      </c>
      <c r="I257">
        <v>0.33511603400000001</v>
      </c>
      <c r="J257">
        <v>4</v>
      </c>
      <c r="K257">
        <v>2.71</v>
      </c>
      <c r="L257">
        <v>83358.225000000006</v>
      </c>
      <c r="M257">
        <v>83291.547999999995</v>
      </c>
      <c r="N257">
        <v>45.67</v>
      </c>
      <c r="P257">
        <f t="shared" si="18"/>
        <v>3.4989402975206576</v>
      </c>
      <c r="Q257">
        <f t="shared" si="19"/>
        <v>1.1979831282764627E-5</v>
      </c>
      <c r="R257">
        <f t="shared" si="21"/>
        <v>3.4611892873352978E-3</v>
      </c>
      <c r="S257">
        <f t="shared" si="21"/>
        <v>1.2677538137822131E-2</v>
      </c>
      <c r="T257">
        <f t="shared" si="21"/>
        <v>1.470910485373067E-2</v>
      </c>
      <c r="U257">
        <f t="shared" si="20"/>
        <v>-9.1121200655820411E-3</v>
      </c>
      <c r="V257">
        <f t="shared" si="20"/>
        <v>2.6404981477101686E-3</v>
      </c>
      <c r="W257">
        <f t="shared" si="20"/>
        <v>-4.626334519572961E-2</v>
      </c>
      <c r="X257">
        <v>-6.8286385383176649</v>
      </c>
      <c r="Y257">
        <f t="shared" si="23"/>
        <v>5.2631578947368363E-2</v>
      </c>
      <c r="Z257">
        <f t="shared" si="23"/>
        <v>-0.13968253968253963</v>
      </c>
      <c r="AA257">
        <f t="shared" si="23"/>
        <v>9.968024792819774E-3</v>
      </c>
      <c r="AB257">
        <f t="shared" si="22"/>
        <v>-5.9599405124208804E-3</v>
      </c>
      <c r="AC257">
        <v>-3.0561012879282146E-3</v>
      </c>
    </row>
    <row r="258" spans="1:29" x14ac:dyDescent="0.3">
      <c r="A258">
        <v>2019</v>
      </c>
      <c r="B258" s="1">
        <v>43556</v>
      </c>
      <c r="C258">
        <v>14336.8</v>
      </c>
      <c r="D258">
        <v>3894.9</v>
      </c>
      <c r="E258">
        <v>3768.2</v>
      </c>
      <c r="F258">
        <v>3160.4</v>
      </c>
      <c r="G258">
        <v>2545.4</v>
      </c>
      <c r="H258">
        <v>53.6</v>
      </c>
      <c r="I258">
        <v>1.1985132270000001</v>
      </c>
      <c r="J258">
        <v>3.7</v>
      </c>
      <c r="K258">
        <v>2.5299999999999998</v>
      </c>
      <c r="L258">
        <v>83358.225000000006</v>
      </c>
      <c r="M258">
        <v>83291.547999999995</v>
      </c>
      <c r="N258">
        <v>45.67</v>
      </c>
      <c r="P258">
        <f t="shared" si="18"/>
        <v>4.7112675702479292</v>
      </c>
      <c r="Q258">
        <f t="shared" si="19"/>
        <v>1.7807947951015398E-4</v>
      </c>
      <c r="R258">
        <f t="shared" si="21"/>
        <v>1.3344642352275837E-2</v>
      </c>
      <c r="S258">
        <f t="shared" si="21"/>
        <v>1.1609786504597208E-2</v>
      </c>
      <c r="T258">
        <f t="shared" si="21"/>
        <v>1.7195303009852836E-2</v>
      </c>
      <c r="U258">
        <f t="shared" si="20"/>
        <v>5.6320997868075651E-3</v>
      </c>
      <c r="V258">
        <f t="shared" si="20"/>
        <v>5.1098620337253209E-4</v>
      </c>
      <c r="W258">
        <f t="shared" si="20"/>
        <v>0</v>
      </c>
      <c r="X258">
        <v>2.576412661293312</v>
      </c>
      <c r="Y258">
        <f t="shared" si="23"/>
        <v>-7.4999999999999956E-2</v>
      </c>
      <c r="Z258">
        <f t="shared" si="23"/>
        <v>-6.6420664206642166E-2</v>
      </c>
      <c r="AA258">
        <f t="shared" si="23"/>
        <v>0</v>
      </c>
      <c r="AB258">
        <f t="shared" si="22"/>
        <v>0</v>
      </c>
      <c r="AC258">
        <v>0</v>
      </c>
    </row>
    <row r="259" spans="1:29" x14ac:dyDescent="0.3">
      <c r="A259">
        <v>2019</v>
      </c>
      <c r="B259" s="1">
        <v>43647</v>
      </c>
      <c r="C259">
        <v>14517.7</v>
      </c>
      <c r="D259">
        <v>3939.3</v>
      </c>
      <c r="E259">
        <v>3821.5</v>
      </c>
      <c r="F259">
        <v>3116.7</v>
      </c>
      <c r="G259">
        <v>2532.4</v>
      </c>
      <c r="H259">
        <v>53.6</v>
      </c>
      <c r="I259">
        <v>0.27416600800000002</v>
      </c>
      <c r="J259">
        <v>3.7</v>
      </c>
      <c r="K259">
        <v>2.06</v>
      </c>
      <c r="L259">
        <v>83358.225000000006</v>
      </c>
      <c r="M259">
        <v>83291.547999999995</v>
      </c>
      <c r="N259">
        <v>45.67</v>
      </c>
      <c r="P259">
        <f t="shared" ref="P259:P276" si="24">($P$1 - J259)^2</f>
        <v>4.7112675702479292</v>
      </c>
      <c r="Q259">
        <f t="shared" si="19"/>
        <v>1.5921085699797781E-4</v>
      </c>
      <c r="R259">
        <f t="shared" si="21"/>
        <v>1.261787846660356E-2</v>
      </c>
      <c r="S259">
        <f t="shared" si="21"/>
        <v>1.1399522452437916E-2</v>
      </c>
      <c r="T259">
        <f t="shared" si="21"/>
        <v>1.4144684464731272E-2</v>
      </c>
      <c r="U259">
        <f t="shared" si="20"/>
        <v>-1.3827363624857703E-2</v>
      </c>
      <c r="V259">
        <f t="shared" si="20"/>
        <v>-5.1072522982635871E-3</v>
      </c>
      <c r="W259">
        <f t="shared" si="20"/>
        <v>0</v>
      </c>
      <c r="X259">
        <v>-0.77124490425002212</v>
      </c>
      <c r="Y259">
        <f t="shared" si="23"/>
        <v>0</v>
      </c>
      <c r="Z259">
        <f t="shared" si="23"/>
        <v>-0.18577075098814222</v>
      </c>
      <c r="AA259">
        <f t="shared" si="23"/>
        <v>0</v>
      </c>
      <c r="AB259">
        <f t="shared" si="22"/>
        <v>0</v>
      </c>
      <c r="AC259">
        <v>0</v>
      </c>
    </row>
    <row r="260" spans="1:29" x14ac:dyDescent="0.3">
      <c r="A260">
        <v>2019</v>
      </c>
      <c r="B260" s="1">
        <v>43739</v>
      </c>
      <c r="C260">
        <v>14668</v>
      </c>
      <c r="D260">
        <v>3885.2</v>
      </c>
      <c r="E260">
        <v>3865.3</v>
      </c>
      <c r="F260">
        <v>3048.1</v>
      </c>
      <c r="G260">
        <v>2531.9</v>
      </c>
      <c r="H260">
        <v>53.6</v>
      </c>
      <c r="I260">
        <v>0.21301799699999999</v>
      </c>
      <c r="J260">
        <v>3.6</v>
      </c>
      <c r="K260">
        <v>1.71</v>
      </c>
      <c r="L260">
        <v>83358.225000000006</v>
      </c>
      <c r="M260">
        <v>83291.547999999995</v>
      </c>
      <c r="N260">
        <v>45.67</v>
      </c>
      <c r="P260">
        <f t="shared" si="24"/>
        <v>5.1553766611570202</v>
      </c>
      <c r="Q260">
        <f t="shared" ref="Q260:Q276" si="25">R260^2</f>
        <v>1.071821157711744E-4</v>
      </c>
      <c r="R260">
        <f t="shared" si="21"/>
        <v>1.0352879588364505E-2</v>
      </c>
      <c r="S260">
        <f t="shared" si="21"/>
        <v>-1.3733404411951478E-2</v>
      </c>
      <c r="T260">
        <f t="shared" si="21"/>
        <v>1.1461468009943854E-2</v>
      </c>
      <c r="U260">
        <f t="shared" si="20"/>
        <v>-2.2010459781178771E-2</v>
      </c>
      <c r="V260">
        <f t="shared" si="20"/>
        <v>-1.974411625336181E-4</v>
      </c>
      <c r="W260">
        <f t="shared" si="20"/>
        <v>0</v>
      </c>
      <c r="X260">
        <v>-0.22303279478760196</v>
      </c>
      <c r="Y260">
        <f t="shared" si="23"/>
        <v>-2.7027027027027084E-2</v>
      </c>
      <c r="Z260">
        <f t="shared" si="23"/>
        <v>-0.16990291262135926</v>
      </c>
      <c r="AA260">
        <f t="shared" si="23"/>
        <v>0</v>
      </c>
      <c r="AB260">
        <f t="shared" si="22"/>
        <v>0</v>
      </c>
      <c r="AC260">
        <v>0</v>
      </c>
    </row>
    <row r="261" spans="1:29" x14ac:dyDescent="0.3">
      <c r="A261">
        <v>2020</v>
      </c>
      <c r="B261" s="1">
        <v>43831</v>
      </c>
      <c r="C261">
        <v>14473.1</v>
      </c>
      <c r="D261">
        <v>3807.8</v>
      </c>
      <c r="E261">
        <v>3943.7</v>
      </c>
      <c r="F261">
        <v>2934.1</v>
      </c>
      <c r="G261">
        <v>2416.1</v>
      </c>
      <c r="H261">
        <v>55.7</v>
      </c>
      <c r="I261">
        <v>0.41942742199999999</v>
      </c>
      <c r="J261">
        <v>3.6</v>
      </c>
      <c r="K261">
        <v>1.76</v>
      </c>
      <c r="L261">
        <v>83816.009000000005</v>
      </c>
      <c r="M261">
        <v>83788.145000000004</v>
      </c>
      <c r="N261">
        <v>46.489999999999995</v>
      </c>
      <c r="P261">
        <f t="shared" si="24"/>
        <v>5.1553766611570202</v>
      </c>
      <c r="Q261">
        <f t="shared" si="25"/>
        <v>1.7655575389965715E-4</v>
      </c>
      <c r="R261">
        <f t="shared" si="21"/>
        <v>-1.3287428415598601E-2</v>
      </c>
      <c r="S261">
        <f t="shared" si="21"/>
        <v>-1.9921754349840337E-2</v>
      </c>
      <c r="T261">
        <f t="shared" si="21"/>
        <v>2.0283031071326896E-2</v>
      </c>
      <c r="U261">
        <f t="shared" si="20"/>
        <v>-3.7400347757619468E-2</v>
      </c>
      <c r="V261">
        <f t="shared" si="20"/>
        <v>-4.573640349144914E-2</v>
      </c>
      <c r="W261">
        <f t="shared" si="20"/>
        <v>3.917910447761197E-2</v>
      </c>
      <c r="X261">
        <v>0.96897646164610229</v>
      </c>
      <c r="Y261">
        <f t="shared" si="23"/>
        <v>0</v>
      </c>
      <c r="Z261">
        <f t="shared" si="23"/>
        <v>2.9239766081871288E-2</v>
      </c>
      <c r="AA261">
        <f t="shared" si="23"/>
        <v>5.4917676090151524E-3</v>
      </c>
      <c r="AB261">
        <f t="shared" si="22"/>
        <v>5.962153566890338E-3</v>
      </c>
      <c r="AC261">
        <v>1.7954893803371785E-2</v>
      </c>
    </row>
    <row r="262" spans="1:29" x14ac:dyDescent="0.3">
      <c r="A262">
        <v>2020</v>
      </c>
      <c r="B262" s="1">
        <v>43922</v>
      </c>
      <c r="C262">
        <v>13168.9</v>
      </c>
      <c r="D262">
        <v>3254.3</v>
      </c>
      <c r="E262">
        <v>4021.1</v>
      </c>
      <c r="F262">
        <v>2342.5</v>
      </c>
      <c r="G262">
        <v>1811.4</v>
      </c>
      <c r="H262">
        <v>55.7</v>
      </c>
      <c r="I262">
        <v>-0.54003541700000002</v>
      </c>
      <c r="J262">
        <v>14.8</v>
      </c>
      <c r="K262">
        <v>0.66</v>
      </c>
      <c r="L262">
        <v>83816.009000000005</v>
      </c>
      <c r="M262">
        <v>83788.145000000004</v>
      </c>
      <c r="N262">
        <v>46.489999999999995</v>
      </c>
      <c r="P262">
        <f t="shared" si="24"/>
        <v>79.735158479338878</v>
      </c>
      <c r="Q262">
        <f t="shared" si="25"/>
        <v>8.1201727033900009E-3</v>
      </c>
      <c r="R262">
        <f t="shared" si="21"/>
        <v>-9.0112000884399412E-2</v>
      </c>
      <c r="S262">
        <f t="shared" si="21"/>
        <v>-0.14535952518514628</v>
      </c>
      <c r="T262">
        <f t="shared" si="21"/>
        <v>1.9626239318406569E-2</v>
      </c>
      <c r="U262">
        <f t="shared" si="20"/>
        <v>-0.20162911966190655</v>
      </c>
      <c r="V262">
        <f t="shared" si="20"/>
        <v>-0.25027937585364834</v>
      </c>
      <c r="W262">
        <f t="shared" si="20"/>
        <v>0</v>
      </c>
      <c r="X262">
        <v>-2.2875539096249176</v>
      </c>
      <c r="Y262">
        <f t="shared" si="23"/>
        <v>3.1111111111111116</v>
      </c>
      <c r="Z262">
        <f t="shared" si="23"/>
        <v>-0.625</v>
      </c>
      <c r="AA262">
        <f t="shared" si="23"/>
        <v>0</v>
      </c>
      <c r="AB262">
        <f t="shared" si="22"/>
        <v>0</v>
      </c>
      <c r="AC262">
        <v>0</v>
      </c>
    </row>
    <row r="263" spans="1:29" x14ac:dyDescent="0.3">
      <c r="A263">
        <v>2020</v>
      </c>
      <c r="B263" s="1">
        <v>44013</v>
      </c>
      <c r="C263">
        <v>14456.2</v>
      </c>
      <c r="D263">
        <v>3891.2</v>
      </c>
      <c r="E263">
        <v>3996</v>
      </c>
      <c r="F263">
        <v>2802.3</v>
      </c>
      <c r="G263">
        <v>2106.6</v>
      </c>
      <c r="H263">
        <v>55.7</v>
      </c>
      <c r="I263">
        <v>1.131485375</v>
      </c>
      <c r="J263">
        <v>10.199999999999999</v>
      </c>
      <c r="K263">
        <v>0.62</v>
      </c>
      <c r="L263">
        <v>83816.009000000005</v>
      </c>
      <c r="M263">
        <v>83788.145000000004</v>
      </c>
      <c r="N263">
        <v>46.489999999999995</v>
      </c>
      <c r="P263">
        <f t="shared" si="24"/>
        <v>18.744176661157027</v>
      </c>
      <c r="Q263">
        <f t="shared" si="25"/>
        <v>9.5556567037034627E-3</v>
      </c>
      <c r="R263">
        <f t="shared" si="21"/>
        <v>9.7753039357881155E-2</v>
      </c>
      <c r="S263">
        <f t="shared" si="21"/>
        <v>0.19571029099960047</v>
      </c>
      <c r="T263">
        <f t="shared" si="21"/>
        <v>-6.2420730645842415E-3</v>
      </c>
      <c r="U263">
        <f t="shared" si="20"/>
        <v>0.19628601921024558</v>
      </c>
      <c r="V263">
        <f t="shared" si="20"/>
        <v>0.16296787015568048</v>
      </c>
      <c r="W263">
        <f t="shared" si="20"/>
        <v>0</v>
      </c>
      <c r="X263">
        <v>-3.0952058686921267</v>
      </c>
      <c r="Y263">
        <f t="shared" si="23"/>
        <v>-0.31081081081081086</v>
      </c>
      <c r="Z263">
        <f t="shared" si="23"/>
        <v>-6.0606060606060663E-2</v>
      </c>
      <c r="AA263">
        <f t="shared" si="23"/>
        <v>0</v>
      </c>
      <c r="AB263">
        <f t="shared" si="22"/>
        <v>0</v>
      </c>
      <c r="AC263">
        <v>0</v>
      </c>
    </row>
    <row r="264" spans="1:29" x14ac:dyDescent="0.3">
      <c r="A264">
        <v>2020</v>
      </c>
      <c r="B264" s="1">
        <v>44105</v>
      </c>
      <c r="C264">
        <v>14726.7</v>
      </c>
      <c r="D264">
        <v>4040.2</v>
      </c>
      <c r="E264">
        <v>4018.3</v>
      </c>
      <c r="F264">
        <v>3027.1</v>
      </c>
      <c r="G264">
        <v>2266.4</v>
      </c>
      <c r="H264">
        <v>55.7</v>
      </c>
      <c r="I264">
        <v>0.22995024999999999</v>
      </c>
      <c r="J264">
        <v>6.8</v>
      </c>
      <c r="K264">
        <v>0.79</v>
      </c>
      <c r="L264">
        <v>83816.009000000005</v>
      </c>
      <c r="M264">
        <v>83788.145000000004</v>
      </c>
      <c r="N264">
        <v>46.489999999999995</v>
      </c>
      <c r="P264">
        <f t="shared" si="24"/>
        <v>0.86388575206611706</v>
      </c>
      <c r="Q264">
        <f t="shared" si="25"/>
        <v>3.5012751615882108E-4</v>
      </c>
      <c r="R264">
        <f t="shared" si="21"/>
        <v>1.8711694636211362E-2</v>
      </c>
      <c r="S264">
        <f t="shared" si="21"/>
        <v>3.8291529605263053E-2</v>
      </c>
      <c r="T264">
        <f t="shared" si="21"/>
        <v>5.5805805805806408E-3</v>
      </c>
      <c r="U264">
        <f t="shared" si="20"/>
        <v>8.0219819434036221E-2</v>
      </c>
      <c r="V264">
        <f t="shared" si="20"/>
        <v>7.5856830912370832E-2</v>
      </c>
      <c r="W264">
        <f t="shared" si="20"/>
        <v>0</v>
      </c>
      <c r="X264">
        <v>-0.79677134580727571</v>
      </c>
      <c r="Y264">
        <f t="shared" si="23"/>
        <v>-0.33333333333333326</v>
      </c>
      <c r="Z264">
        <f t="shared" si="23"/>
        <v>0.27419354838709675</v>
      </c>
      <c r="AA264">
        <f t="shared" si="23"/>
        <v>0</v>
      </c>
      <c r="AB264">
        <f t="shared" si="22"/>
        <v>0</v>
      </c>
      <c r="AC264">
        <v>0</v>
      </c>
    </row>
    <row r="265" spans="1:29" x14ac:dyDescent="0.3">
      <c r="A265">
        <v>2021</v>
      </c>
      <c r="B265" s="1">
        <v>44197</v>
      </c>
      <c r="C265">
        <v>15217.7</v>
      </c>
      <c r="D265">
        <v>4031.1</v>
      </c>
      <c r="E265">
        <v>4143.8999999999996</v>
      </c>
      <c r="F265">
        <v>3175.2</v>
      </c>
      <c r="G265">
        <v>2382.8000000000002</v>
      </c>
      <c r="H265">
        <v>56.3</v>
      </c>
      <c r="I265">
        <v>1.0731143999999999</v>
      </c>
      <c r="J265">
        <v>6.4</v>
      </c>
      <c r="K265">
        <v>1.08</v>
      </c>
      <c r="L265">
        <v>84199.948999999993</v>
      </c>
      <c r="M265">
        <v>83138.399999999994</v>
      </c>
      <c r="N265">
        <v>47.849999999999994</v>
      </c>
      <c r="P265">
        <f t="shared" si="24"/>
        <v>0.28032211570248067</v>
      </c>
      <c r="Q265">
        <f t="shared" si="25"/>
        <v>1.1116091286554575E-3</v>
      </c>
      <c r="R265">
        <f t="shared" si="21"/>
        <v>3.3340802759613597E-2</v>
      </c>
      <c r="S265">
        <f t="shared" si="21"/>
        <v>-2.2523637443691014E-3</v>
      </c>
      <c r="T265">
        <f t="shared" si="21"/>
        <v>3.1256999228529425E-2</v>
      </c>
      <c r="U265">
        <f t="shared" si="20"/>
        <v>4.8924713422087152E-2</v>
      </c>
      <c r="V265">
        <f t="shared" si="20"/>
        <v>5.1358983409812931E-2</v>
      </c>
      <c r="W265">
        <f t="shared" si="20"/>
        <v>1.0771992818671361E-2</v>
      </c>
      <c r="X265">
        <v>3.66672421534658</v>
      </c>
      <c r="Y265">
        <f t="shared" si="23"/>
        <v>-5.8823529411764608E-2</v>
      </c>
      <c r="Z265">
        <f t="shared" si="23"/>
        <v>0.36708860759493667</v>
      </c>
      <c r="AA265">
        <f t="shared" si="23"/>
        <v>4.5807478139407998E-3</v>
      </c>
      <c r="AB265">
        <f t="shared" si="22"/>
        <v>-7.7546173148959063E-3</v>
      </c>
      <c r="AC265">
        <v>2.9253602925360278E-2</v>
      </c>
    </row>
    <row r="266" spans="1:29" x14ac:dyDescent="0.3">
      <c r="A266">
        <v>2021</v>
      </c>
      <c r="B266" s="1">
        <v>44287</v>
      </c>
      <c r="C266">
        <v>15950.9</v>
      </c>
      <c r="D266">
        <v>4013.3</v>
      </c>
      <c r="E266">
        <v>4160.2</v>
      </c>
      <c r="F266">
        <v>3330.2</v>
      </c>
      <c r="G266">
        <v>2498.3000000000002</v>
      </c>
      <c r="H266">
        <v>56.3</v>
      </c>
      <c r="I266">
        <v>2.3397886940000001</v>
      </c>
      <c r="J266">
        <v>6.1</v>
      </c>
      <c r="K266">
        <v>1.64</v>
      </c>
      <c r="L266">
        <v>84199.948999999993</v>
      </c>
      <c r="M266">
        <v>83138.399999999994</v>
      </c>
      <c r="N266">
        <v>47.849999999999994</v>
      </c>
      <c r="P266">
        <f t="shared" si="24"/>
        <v>5.2649388429752329E-2</v>
      </c>
      <c r="Q266">
        <f t="shared" si="25"/>
        <v>2.3213834087137735E-3</v>
      </c>
      <c r="R266">
        <f t="shared" si="21"/>
        <v>4.8180736905051313E-2</v>
      </c>
      <c r="S266">
        <f t="shared" si="21"/>
        <v>-4.4156681799012443E-3</v>
      </c>
      <c r="T266">
        <f t="shared" si="21"/>
        <v>3.9334926035861084E-3</v>
      </c>
      <c r="U266">
        <f t="shared" si="20"/>
        <v>4.8815822625346339E-2</v>
      </c>
      <c r="V266">
        <f t="shared" si="20"/>
        <v>4.8472385428907083E-2</v>
      </c>
      <c r="W266">
        <f t="shared" si="20"/>
        <v>0</v>
      </c>
      <c r="X266">
        <v>1.1803720963953146</v>
      </c>
      <c r="Y266">
        <f t="shared" si="23"/>
        <v>-4.6875000000000111E-2</v>
      </c>
      <c r="Z266">
        <f t="shared" si="23"/>
        <v>0.51851851851851838</v>
      </c>
      <c r="AA266">
        <f t="shared" si="23"/>
        <v>0</v>
      </c>
      <c r="AB266">
        <f t="shared" si="22"/>
        <v>0</v>
      </c>
      <c r="AC266">
        <v>0</v>
      </c>
    </row>
    <row r="267" spans="1:29" x14ac:dyDescent="0.3">
      <c r="A267">
        <v>2021</v>
      </c>
      <c r="B267" s="1">
        <v>44378</v>
      </c>
      <c r="C267">
        <v>16285.1</v>
      </c>
      <c r="D267">
        <v>4226.6000000000004</v>
      </c>
      <c r="E267">
        <v>4201.5</v>
      </c>
      <c r="F267">
        <v>3450.2</v>
      </c>
      <c r="G267">
        <v>2566</v>
      </c>
      <c r="H267">
        <v>56.3</v>
      </c>
      <c r="I267">
        <v>1.600975314</v>
      </c>
      <c r="J267">
        <v>5.4</v>
      </c>
      <c r="K267">
        <v>1.32</v>
      </c>
      <c r="L267">
        <v>84199.948999999993</v>
      </c>
      <c r="M267">
        <v>83138.399999999994</v>
      </c>
      <c r="N267">
        <v>47.849999999999994</v>
      </c>
      <c r="P267">
        <f t="shared" si="24"/>
        <v>0.22141302479338723</v>
      </c>
      <c r="Q267">
        <f t="shared" si="25"/>
        <v>4.3897774822683776E-4</v>
      </c>
      <c r="R267">
        <f t="shared" si="21"/>
        <v>2.0951795823433317E-2</v>
      </c>
      <c r="S267">
        <f t="shared" si="21"/>
        <v>5.3148281962474897E-2</v>
      </c>
      <c r="T267">
        <f t="shared" si="21"/>
        <v>9.9274073361859116E-3</v>
      </c>
      <c r="U267">
        <f t="shared" si="20"/>
        <v>3.6033871839529219E-2</v>
      </c>
      <c r="V267">
        <f t="shared" si="20"/>
        <v>2.7098426930312502E-2</v>
      </c>
      <c r="W267">
        <f t="shared" si="20"/>
        <v>0</v>
      </c>
      <c r="X267">
        <v>-0.31576072740866057</v>
      </c>
      <c r="Y267">
        <f t="shared" si="23"/>
        <v>-0.11475409836065564</v>
      </c>
      <c r="Z267">
        <f t="shared" si="23"/>
        <v>-0.19512195121951215</v>
      </c>
      <c r="AA267">
        <f t="shared" si="23"/>
        <v>0</v>
      </c>
      <c r="AB267">
        <f t="shared" si="22"/>
        <v>0</v>
      </c>
      <c r="AC267">
        <v>0</v>
      </c>
    </row>
    <row r="268" spans="1:29" x14ac:dyDescent="0.3">
      <c r="A268">
        <v>2021</v>
      </c>
      <c r="B268" s="1">
        <v>44470</v>
      </c>
      <c r="C268">
        <v>16718.2</v>
      </c>
      <c r="D268">
        <v>4594</v>
      </c>
      <c r="E268">
        <v>4266.6000000000004</v>
      </c>
      <c r="F268">
        <v>3677.4</v>
      </c>
      <c r="G268">
        <v>2753.1</v>
      </c>
      <c r="H268">
        <v>56.3</v>
      </c>
      <c r="I268">
        <v>1.5177614269999999</v>
      </c>
      <c r="J268">
        <v>4.5</v>
      </c>
      <c r="K268">
        <v>1.58</v>
      </c>
      <c r="L268">
        <v>84199.948999999993</v>
      </c>
      <c r="M268">
        <v>83138.399999999994</v>
      </c>
      <c r="N268">
        <v>47.849999999999994</v>
      </c>
      <c r="P268">
        <f t="shared" si="24"/>
        <v>1.878394842975204</v>
      </c>
      <c r="Q268">
        <f t="shared" si="25"/>
        <v>7.0728672674893209E-4</v>
      </c>
      <c r="R268">
        <f t="shared" si="21"/>
        <v>2.6594862788684059E-2</v>
      </c>
      <c r="S268">
        <f t="shared" si="21"/>
        <v>8.6925661288032918E-2</v>
      </c>
      <c r="T268">
        <f t="shared" si="21"/>
        <v>1.5494466262049311E-2</v>
      </c>
      <c r="U268">
        <f t="shared" si="20"/>
        <v>6.585125499971034E-2</v>
      </c>
      <c r="V268">
        <f t="shared" si="20"/>
        <v>7.2915042868277435E-2</v>
      </c>
      <c r="W268">
        <f t="shared" si="20"/>
        <v>0</v>
      </c>
      <c r="X268">
        <v>-5.1976995692764372E-2</v>
      </c>
      <c r="Y268">
        <f t="shared" si="23"/>
        <v>-0.16666666666666674</v>
      </c>
      <c r="Z268">
        <f t="shared" si="23"/>
        <v>0.19696969696969702</v>
      </c>
      <c r="AA268">
        <f t="shared" si="23"/>
        <v>0</v>
      </c>
      <c r="AB268">
        <f t="shared" si="22"/>
        <v>0</v>
      </c>
      <c r="AC268">
        <v>0</v>
      </c>
    </row>
    <row r="269" spans="1:29" x14ac:dyDescent="0.3">
      <c r="A269">
        <v>2022</v>
      </c>
      <c r="B269" s="1">
        <v>44562</v>
      </c>
      <c r="C269">
        <v>17030.599999999999</v>
      </c>
      <c r="D269">
        <v>4766.8</v>
      </c>
      <c r="E269">
        <v>4321.3999999999996</v>
      </c>
      <c r="F269">
        <v>3927.3</v>
      </c>
      <c r="G269">
        <v>2837.6</v>
      </c>
      <c r="H269">
        <v>55.9</v>
      </c>
      <c r="I269">
        <v>2.2834644719999999</v>
      </c>
      <c r="J269">
        <v>4</v>
      </c>
      <c r="K269">
        <v>1.76</v>
      </c>
      <c r="L269">
        <v>84720.115000000005</v>
      </c>
      <c r="M269">
        <v>82517.081999999995</v>
      </c>
      <c r="N269">
        <v>48.27</v>
      </c>
      <c r="P269">
        <f t="shared" si="24"/>
        <v>3.4989402975206576</v>
      </c>
      <c r="Q269">
        <f t="shared" si="25"/>
        <v>3.4917490014344503E-4</v>
      </c>
      <c r="R269">
        <f t="shared" si="21"/>
        <v>1.8686222200954505E-2</v>
      </c>
      <c r="S269">
        <f t="shared" si="21"/>
        <v>3.7614279494993408E-2</v>
      </c>
      <c r="T269">
        <f t="shared" si="21"/>
        <v>1.2843950686729277E-2</v>
      </c>
      <c r="U269">
        <f t="shared" si="20"/>
        <v>6.7955620819057039E-2</v>
      </c>
      <c r="V269">
        <f t="shared" si="20"/>
        <v>3.069267371326867E-2</v>
      </c>
      <c r="W269">
        <f t="shared" si="20"/>
        <v>-7.1047957371225268E-3</v>
      </c>
      <c r="X269">
        <v>0.50449499597145842</v>
      </c>
      <c r="Y269">
        <f t="shared" si="23"/>
        <v>-0.11111111111111116</v>
      </c>
      <c r="Z269">
        <f t="shared" si="23"/>
        <v>0.11392405063291133</v>
      </c>
      <c r="AA269">
        <f t="shared" si="23"/>
        <v>6.1777472097994668E-3</v>
      </c>
      <c r="AB269">
        <f t="shared" si="22"/>
        <v>-7.4732975375999544E-3</v>
      </c>
      <c r="AC269">
        <v>8.7774294670848185E-3</v>
      </c>
    </row>
    <row r="270" spans="1:29" x14ac:dyDescent="0.3">
      <c r="A270">
        <v>2022</v>
      </c>
      <c r="B270" s="1">
        <v>44652</v>
      </c>
      <c r="C270">
        <v>17415.099999999999</v>
      </c>
      <c r="D270">
        <v>4739</v>
      </c>
      <c r="E270">
        <v>4415.7</v>
      </c>
      <c r="F270">
        <v>4069.8</v>
      </c>
      <c r="G270">
        <v>3044.3</v>
      </c>
      <c r="H270">
        <v>55.9</v>
      </c>
      <c r="I270">
        <v>2.9738328979999999</v>
      </c>
      <c r="J270">
        <v>3.7</v>
      </c>
      <c r="K270">
        <v>2.75</v>
      </c>
      <c r="L270">
        <v>84720.115000000005</v>
      </c>
      <c r="M270">
        <v>82517.081999999995</v>
      </c>
      <c r="N270">
        <v>48.27</v>
      </c>
      <c r="P270">
        <f t="shared" si="24"/>
        <v>4.7112675702479292</v>
      </c>
      <c r="Q270">
        <f t="shared" si="25"/>
        <v>5.0972131026351365E-4</v>
      </c>
      <c r="R270">
        <f t="shared" si="21"/>
        <v>2.257700844362498E-2</v>
      </c>
      <c r="S270">
        <f t="shared" si="21"/>
        <v>-5.8320046991693353E-3</v>
      </c>
      <c r="T270">
        <f t="shared" si="21"/>
        <v>2.1821631878558012E-2</v>
      </c>
      <c r="U270">
        <f t="shared" si="20"/>
        <v>3.6284470246734424E-2</v>
      </c>
      <c r="V270">
        <f t="shared" si="20"/>
        <v>7.2843247815055134E-2</v>
      </c>
      <c r="W270">
        <f t="shared" si="20"/>
        <v>0</v>
      </c>
      <c r="X270">
        <v>0.30233377154115848</v>
      </c>
      <c r="Y270">
        <f t="shared" si="23"/>
        <v>-7.4999999999999956E-2</v>
      </c>
      <c r="Z270">
        <f t="shared" si="23"/>
        <v>0.5625</v>
      </c>
      <c r="AA270">
        <f t="shared" si="23"/>
        <v>0</v>
      </c>
      <c r="AB270">
        <f t="shared" si="22"/>
        <v>0</v>
      </c>
      <c r="AC270">
        <v>0</v>
      </c>
    </row>
    <row r="271" spans="1:29" x14ac:dyDescent="0.3">
      <c r="A271">
        <v>2022</v>
      </c>
      <c r="B271" s="1">
        <v>44743</v>
      </c>
      <c r="C271">
        <v>17684.2</v>
      </c>
      <c r="D271">
        <v>4724.6000000000004</v>
      </c>
      <c r="E271">
        <v>4477.8999999999996</v>
      </c>
      <c r="F271">
        <v>3976.5</v>
      </c>
      <c r="G271">
        <v>3084.5</v>
      </c>
      <c r="H271">
        <v>55.9</v>
      </c>
      <c r="I271">
        <v>1.3146621460000001</v>
      </c>
      <c r="J271">
        <v>3.5</v>
      </c>
      <c r="K271">
        <v>2.9</v>
      </c>
      <c r="L271">
        <v>84720.115000000005</v>
      </c>
      <c r="M271">
        <v>82517.081999999995</v>
      </c>
      <c r="N271">
        <v>48.27</v>
      </c>
      <c r="P271">
        <f t="shared" si="24"/>
        <v>5.6194857520661117</v>
      </c>
      <c r="Q271">
        <f t="shared" si="25"/>
        <v>2.3876763094162257E-4</v>
      </c>
      <c r="R271">
        <f t="shared" si="21"/>
        <v>1.5452107653702862E-2</v>
      </c>
      <c r="S271">
        <f t="shared" si="21"/>
        <v>-3.0386157417175985E-3</v>
      </c>
      <c r="T271">
        <f t="shared" si="21"/>
        <v>1.4086101863804101E-2</v>
      </c>
      <c r="U271">
        <f t="shared" si="20"/>
        <v>-2.2924959457467198E-2</v>
      </c>
      <c r="V271">
        <f t="shared" si="20"/>
        <v>1.3205006076930648E-2</v>
      </c>
      <c r="W271">
        <f t="shared" si="20"/>
        <v>0</v>
      </c>
      <c r="X271">
        <v>-0.55792332955757085</v>
      </c>
      <c r="Y271">
        <f t="shared" si="23"/>
        <v>-5.4054054054054057E-2</v>
      </c>
      <c r="Z271">
        <f t="shared" si="23"/>
        <v>5.4545454545454453E-2</v>
      </c>
      <c r="AA271">
        <f t="shared" si="23"/>
        <v>0</v>
      </c>
      <c r="AB271">
        <f t="shared" si="22"/>
        <v>0</v>
      </c>
      <c r="AC271">
        <v>0</v>
      </c>
    </row>
    <row r="272" spans="1:29" x14ac:dyDescent="0.3">
      <c r="A272">
        <v>2022</v>
      </c>
      <c r="B272" s="1">
        <v>44835</v>
      </c>
      <c r="C272">
        <v>17917</v>
      </c>
      <c r="D272">
        <v>4796.2</v>
      </c>
      <c r="E272">
        <v>4572.3999999999996</v>
      </c>
      <c r="F272">
        <v>3891</v>
      </c>
      <c r="G272">
        <v>3013.8</v>
      </c>
      <c r="H272">
        <v>55.9</v>
      </c>
      <c r="I272">
        <v>0.36716127500000001</v>
      </c>
      <c r="J272">
        <v>3.6</v>
      </c>
      <c r="K272">
        <v>3.98</v>
      </c>
      <c r="L272">
        <v>84720.115000000005</v>
      </c>
      <c r="M272">
        <v>82517.081999999995</v>
      </c>
      <c r="N272">
        <v>48.27</v>
      </c>
      <c r="P272">
        <f t="shared" si="24"/>
        <v>5.1553766611570202</v>
      </c>
      <c r="Q272">
        <f t="shared" si="25"/>
        <v>1.7329862467517352E-4</v>
      </c>
      <c r="R272">
        <f t="shared" si="21"/>
        <v>1.3164293550174788E-2</v>
      </c>
      <c r="S272">
        <f t="shared" si="21"/>
        <v>1.5154722092875383E-2</v>
      </c>
      <c r="T272">
        <f t="shared" si="21"/>
        <v>2.1103642332343187E-2</v>
      </c>
      <c r="U272">
        <f t="shared" si="21"/>
        <v>-2.1501320256506973E-2</v>
      </c>
      <c r="V272">
        <f t="shared" si="21"/>
        <v>-2.2921056897390102E-2</v>
      </c>
      <c r="W272">
        <f t="shared" si="21"/>
        <v>0</v>
      </c>
      <c r="X272">
        <v>-0.72071815095830716</v>
      </c>
      <c r="Y272">
        <f t="shared" si="23"/>
        <v>2.8571428571428692E-2</v>
      </c>
      <c r="Z272">
        <f t="shared" si="23"/>
        <v>0.37241379310344835</v>
      </c>
      <c r="AA272">
        <f t="shared" si="23"/>
        <v>0</v>
      </c>
      <c r="AB272">
        <f t="shared" si="22"/>
        <v>0</v>
      </c>
      <c r="AC272">
        <v>0</v>
      </c>
    </row>
    <row r="273" spans="1:29" x14ac:dyDescent="0.3">
      <c r="A273">
        <v>2023</v>
      </c>
      <c r="B273" s="1">
        <v>44927</v>
      </c>
      <c r="C273">
        <v>18269.599999999999</v>
      </c>
      <c r="D273">
        <v>4725.8</v>
      </c>
      <c r="E273">
        <v>4643.8999999999996</v>
      </c>
      <c r="F273">
        <v>3890.5</v>
      </c>
      <c r="G273">
        <v>3064.8</v>
      </c>
      <c r="H273">
        <v>55.6</v>
      </c>
      <c r="I273">
        <v>1.044906557</v>
      </c>
      <c r="J273">
        <v>3.4</v>
      </c>
      <c r="K273">
        <v>3.53</v>
      </c>
      <c r="L273">
        <v>89933.209000000003</v>
      </c>
      <c r="M273">
        <v>82348.191999999995</v>
      </c>
      <c r="P273">
        <f t="shared" si="24"/>
        <v>6.1035948429752027</v>
      </c>
      <c r="Q273">
        <f t="shared" si="25"/>
        <v>3.8728798915007163E-4</v>
      </c>
      <c r="R273">
        <f t="shared" ref="R273:W289" si="26">C273/C272-1</f>
        <v>1.9679633867276891E-2</v>
      </c>
      <c r="S273">
        <f t="shared" si="26"/>
        <v>-1.4678286977190202E-2</v>
      </c>
      <c r="T273">
        <f t="shared" si="26"/>
        <v>1.5637302073309378E-2</v>
      </c>
      <c r="U273">
        <f t="shared" si="26"/>
        <v>-1.2850167052169681E-4</v>
      </c>
      <c r="V273">
        <f t="shared" si="26"/>
        <v>1.6922158072864901E-2</v>
      </c>
      <c r="W273">
        <f t="shared" si="26"/>
        <v>-5.3667262969587792E-3</v>
      </c>
      <c r="X273">
        <v>1.8459062220001279</v>
      </c>
      <c r="Y273">
        <f t="shared" si="23"/>
        <v>-5.555555555555558E-2</v>
      </c>
      <c r="Z273">
        <f t="shared" si="23"/>
        <v>-0.11306532663316582</v>
      </c>
      <c r="AA273">
        <f t="shared" si="23"/>
        <v>6.1533131771598804E-2</v>
      </c>
      <c r="AB273">
        <f t="shared" si="22"/>
        <v>-2.0467277308715559E-3</v>
      </c>
      <c r="AC273">
        <v>-1</v>
      </c>
    </row>
    <row r="274" spans="1:29" x14ac:dyDescent="0.3">
      <c r="A274">
        <v>2023</v>
      </c>
      <c r="B274" s="1">
        <v>45017</v>
      </c>
      <c r="C274">
        <v>18419</v>
      </c>
      <c r="D274">
        <v>4780.3</v>
      </c>
      <c r="E274">
        <v>4669.8</v>
      </c>
      <c r="F274">
        <v>3767.9</v>
      </c>
      <c r="G274">
        <v>2961.8</v>
      </c>
      <c r="H274">
        <v>55.6</v>
      </c>
      <c r="I274">
        <v>1.192332172</v>
      </c>
      <c r="J274">
        <v>3.4</v>
      </c>
      <c r="K274">
        <v>3.46</v>
      </c>
      <c r="L274">
        <v>89933.209000000003</v>
      </c>
      <c r="M274">
        <v>82348.191999999995</v>
      </c>
      <c r="P274">
        <f t="shared" si="24"/>
        <v>6.1035948429752027</v>
      </c>
      <c r="Q274">
        <f t="shared" si="25"/>
        <v>6.6871815990583768E-5</v>
      </c>
      <c r="R274">
        <f t="shared" si="26"/>
        <v>8.1775189385646652E-3</v>
      </c>
      <c r="S274">
        <f t="shared" si="26"/>
        <v>1.1532438952135182E-2</v>
      </c>
      <c r="T274">
        <f t="shared" si="26"/>
        <v>5.5772088115593199E-3</v>
      </c>
      <c r="U274">
        <f t="shared" si="26"/>
        <v>-3.1512659041254332E-2</v>
      </c>
      <c r="V274">
        <f t="shared" si="26"/>
        <v>-3.3607413208039727E-2</v>
      </c>
      <c r="W274">
        <f t="shared" si="26"/>
        <v>0</v>
      </c>
      <c r="X274">
        <v>0.14108975966546633</v>
      </c>
      <c r="Y274">
        <f t="shared" si="23"/>
        <v>0</v>
      </c>
      <c r="Z274">
        <f t="shared" si="23"/>
        <v>-1.9830028328611804E-2</v>
      </c>
      <c r="AA274">
        <f t="shared" si="23"/>
        <v>0</v>
      </c>
      <c r="AB274">
        <f t="shared" si="23"/>
        <v>0</v>
      </c>
    </row>
    <row r="275" spans="1:29" x14ac:dyDescent="0.3">
      <c r="A275">
        <v>2023</v>
      </c>
      <c r="B275" s="1">
        <v>45108</v>
      </c>
      <c r="C275">
        <v>18679.5</v>
      </c>
      <c r="D275">
        <v>4915</v>
      </c>
      <c r="E275">
        <v>4794.8</v>
      </c>
      <c r="F275">
        <v>3810</v>
      </c>
      <c r="G275">
        <v>3030.8</v>
      </c>
      <c r="H275">
        <v>55.6</v>
      </c>
      <c r="I275">
        <v>0.86642654699999999</v>
      </c>
      <c r="J275">
        <v>3.5</v>
      </c>
      <c r="K275">
        <v>3.9</v>
      </c>
      <c r="L275">
        <v>89933.209000000003</v>
      </c>
      <c r="M275">
        <v>82348.191999999995</v>
      </c>
      <c r="P275">
        <f t="shared" si="24"/>
        <v>5.6194857520661117</v>
      </c>
      <c r="Q275">
        <f t="shared" si="25"/>
        <v>2.0002457646285473E-4</v>
      </c>
      <c r="R275">
        <f t="shared" si="26"/>
        <v>1.4143004506216306E-2</v>
      </c>
      <c r="S275">
        <f t="shared" si="26"/>
        <v>2.8178147814990728E-2</v>
      </c>
      <c r="T275">
        <f t="shared" si="26"/>
        <v>2.6767741659171618E-2</v>
      </c>
      <c r="U275">
        <f t="shared" si="26"/>
        <v>1.1173332625600496E-2</v>
      </c>
      <c r="V275">
        <f t="shared" si="26"/>
        <v>2.3296643932743555E-2</v>
      </c>
      <c r="W275">
        <f t="shared" si="26"/>
        <v>0</v>
      </c>
      <c r="X275">
        <v>-0.2733345896834527</v>
      </c>
      <c r="Y275">
        <f t="shared" ref="Y275:AB291" si="27">J275/J274-1</f>
        <v>2.941176470588247E-2</v>
      </c>
      <c r="Z275">
        <f t="shared" si="27"/>
        <v>0.12716763005780352</v>
      </c>
      <c r="AA275">
        <f t="shared" si="27"/>
        <v>0</v>
      </c>
      <c r="AB275">
        <f t="shared" si="27"/>
        <v>0</v>
      </c>
    </row>
    <row r="276" spans="1:29" x14ac:dyDescent="0.3">
      <c r="A276">
        <v>2023</v>
      </c>
      <c r="B276" s="1">
        <v>45200</v>
      </c>
      <c r="C276">
        <v>18914.5</v>
      </c>
      <c r="D276">
        <v>4954.3999999999996</v>
      </c>
      <c r="E276">
        <v>4871.8</v>
      </c>
      <c r="F276">
        <v>3835.4</v>
      </c>
      <c r="G276">
        <v>3051.7</v>
      </c>
      <c r="H276">
        <v>55.6</v>
      </c>
      <c r="I276">
        <v>0.104507738</v>
      </c>
      <c r="J276">
        <v>3.8</v>
      </c>
      <c r="K276">
        <v>4.8</v>
      </c>
      <c r="L276">
        <v>89933.209000000003</v>
      </c>
      <c r="M276">
        <v>82348.191999999995</v>
      </c>
      <c r="P276">
        <f t="shared" si="24"/>
        <v>4.2871584793388395</v>
      </c>
      <c r="Q276">
        <f t="shared" si="25"/>
        <v>1.5827241541627467E-4</v>
      </c>
      <c r="R276">
        <f t="shared" si="26"/>
        <v>1.2580636526673628E-2</v>
      </c>
      <c r="S276">
        <f t="shared" si="26"/>
        <v>8.0162767039673177E-3</v>
      </c>
      <c r="T276">
        <f t="shared" si="26"/>
        <v>1.6059063985984778E-2</v>
      </c>
      <c r="U276">
        <f t="shared" si="26"/>
        <v>6.6666666666665986E-3</v>
      </c>
      <c r="V276">
        <f t="shared" si="26"/>
        <v>6.895869077471195E-3</v>
      </c>
      <c r="W276">
        <f t="shared" si="26"/>
        <v>0</v>
      </c>
      <c r="X276">
        <v>-0.87938072954729074</v>
      </c>
      <c r="Y276">
        <f t="shared" si="27"/>
        <v>8.5714285714285632E-2</v>
      </c>
      <c r="Z276">
        <f t="shared" si="27"/>
        <v>0.23076923076923084</v>
      </c>
      <c r="AA276">
        <f t="shared" si="27"/>
        <v>0</v>
      </c>
      <c r="AB276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顾宇</dc:creator>
  <cp:lastModifiedBy>コ ウ</cp:lastModifiedBy>
  <dcterms:created xsi:type="dcterms:W3CDTF">2015-06-05T18:17:20Z</dcterms:created>
  <dcterms:modified xsi:type="dcterms:W3CDTF">2024-04-22T23:32:41Z</dcterms:modified>
</cp:coreProperties>
</file>