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4C570BE7-D6EE-4625-B677-C50A24E628FD}" xr6:coauthVersionLast="47" xr6:coauthVersionMax="47" xr10:uidLastSave="{00000000-0000-0000-0000-000000000000}"/>
  <bookViews>
    <workbookView xWindow="1710" yWindow="1860" windowWidth="25380" windowHeight="11385"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3" i="11" l="1"/>
  <c r="E3" i="11" l="1"/>
  <c r="H7" i="11" l="1"/>
  <c r="I5" i="11" l="1"/>
  <c r="H35" i="11"/>
  <c r="H34" i="11"/>
  <c r="H27"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8" i="11" l="1"/>
  <c r="AT5" i="11"/>
  <c r="AS6" i="11"/>
  <c r="AR4" i="11"/>
  <c r="O6" i="11"/>
  <c r="AU5" i="11" l="1"/>
  <c r="AT6" i="11"/>
  <c r="AV5" i="11" l="1"/>
  <c r="AU6" i="11"/>
  <c r="P6" i="11"/>
  <c r="Q6" i="11"/>
  <c r="H33"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<sst xmlns="http://schemas.openxmlformats.org/spreadsheetml/2006/main" count="54" uniqueCount="51">
  <si>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</si>
  <si>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</si>
  <si>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</si>
  <si>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</si>
  <si>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</si>
  <si>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</si>
  <si>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</si>
  <si>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</si>
  <si>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</si>
  <si>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</si>
  <si>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</si>
  <si>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</si>
  <si>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</si>
  <si>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</si>
  <si>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</si>
  <si>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</si>
  <si>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</si>
  <si>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</si>
  <si>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</si>
  <si>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</si>
  <si>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</si>
  <si>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</si>
  <si>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</si>
  <si>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</si>
  <si>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</si>
  <si>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</si>
  <si>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</si>
  <si>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</si>
  <si>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</si>
  <si>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</si>
  <si>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</si>
  <si>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</si>
  <si>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</si>
  <si>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</si>
  <si>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</si>
  <si>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</si>
  <si>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</si>
  <si>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</si>
  <si>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</si>
  <si>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</si>
  <si>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Project Snapshot 1</t>
  </si>
  <si>
    <t>Project Snapshot 2</t>
  </si>
  <si>
    <t>Project Snapshot 3</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</si>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</sst>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8" activePane="bottomLeft" state="frozen"/>
      <selection pane="bottomLeft" activeCell="B8" sqref="B8"/>
    </sheetView>
  </sheetViews>
  <sheetFormatPr defaultRowHeight="30" customHeight="1" x14ac:dyDescent="0.25"/>
  <cols>
    <col min="1" max="1" width="2.7109375" style="58"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59"/>
      <c r="B1" s="79" t="s">
        <v>44</v>
      </c>
      <c r="C1" s="1"/>
      <c r="D1" s="2"/>
      <c r="E1" s="4"/>
      <c r="F1" s="47"/>
      <c r="H1" s="2"/>
      <c r="I1" s="14"/>
    </row>
    <row r="2" spans="1:64" ht="30" customHeight="1" x14ac:dyDescent="0.3">
      <c r="A2" s="58" t="s">
        <v>24</v>
      </c>
      <c r="B2" s="78" t="s">
        <v>36</v>
      </c>
      <c r="I2" s="61"/>
    </row>
    <row r="3" spans="1:64" ht="30" customHeight="1" x14ac:dyDescent="0.25">
      <c r="A3" s="58" t="s">
        <v>29</v>
      </c>
      <c r="B3" s="77" t="s">
        <v>45</v>
      </c>
      <c r="C3" s="89" t="s">
        <v>1</v>
      </c>
      <c r="D3" s="90"/>
      <c r="E3" s="88">
        <f ca="1">TODAY()</f>
        <v>44977</v>
      </c>
      <c r="F3" s="88"/>
    </row>
    <row r="4" spans="1:64" ht="30" customHeight="1" x14ac:dyDescent="0.25">
      <c r="A4" s="59" t="s">
        <v>30</v>
      </c>
      <c r="C4" s="89" t="s">
        <v>8</v>
      </c>
      <c r="D4" s="90"/>
      <c r="E4" s="7">
        <v>1</v>
      </c>
      <c r="I4" s="85">
        <f ca="1">I5</f>
        <v>44977</v>
      </c>
      <c r="J4" s="86"/>
      <c r="K4" s="86"/>
      <c r="L4" s="86"/>
      <c r="M4" s="86"/>
      <c r="N4" s="86"/>
      <c r="O4" s="87"/>
      <c r="P4" s="85">
        <f ca="1">P5</f>
        <v>44984</v>
      </c>
      <c r="Q4" s="86"/>
      <c r="R4" s="86"/>
      <c r="S4" s="86"/>
      <c r="T4" s="86"/>
      <c r="U4" s="86"/>
      <c r="V4" s="87"/>
      <c r="W4" s="85">
        <f ca="1">W5</f>
        <v>44991</v>
      </c>
      <c r="X4" s="86"/>
      <c r="Y4" s="86"/>
      <c r="Z4" s="86"/>
      <c r="AA4" s="86"/>
      <c r="AB4" s="86"/>
      <c r="AC4" s="87"/>
      <c r="AD4" s="85">
        <f ca="1">AD5</f>
        <v>44998</v>
      </c>
      <c r="AE4" s="86"/>
      <c r="AF4" s="86"/>
      <c r="AG4" s="86"/>
      <c r="AH4" s="86"/>
      <c r="AI4" s="86"/>
      <c r="AJ4" s="87"/>
      <c r="AK4" s="85">
        <f ca="1">AK5</f>
        <v>45005</v>
      </c>
      <c r="AL4" s="86"/>
      <c r="AM4" s="86"/>
      <c r="AN4" s="86"/>
      <c r="AO4" s="86"/>
      <c r="AP4" s="86"/>
      <c r="AQ4" s="87"/>
      <c r="AR4" s="85">
        <f ca="1">AR5</f>
        <v>45012</v>
      </c>
      <c r="AS4" s="86"/>
      <c r="AT4" s="86"/>
      <c r="AU4" s="86"/>
      <c r="AV4" s="86"/>
      <c r="AW4" s="86"/>
      <c r="AX4" s="87"/>
      <c r="AY4" s="85">
        <f ca="1">AY5</f>
        <v>45019</v>
      </c>
      <c r="AZ4" s="86"/>
      <c r="BA4" s="86"/>
      <c r="BB4" s="86"/>
      <c r="BC4" s="86"/>
      <c r="BD4" s="86"/>
      <c r="BE4" s="87"/>
      <c r="BF4" s="85">
        <f ca="1">BF5</f>
        <v>45026</v>
      </c>
      <c r="BG4" s="86"/>
      <c r="BH4" s="86"/>
      <c r="BI4" s="86"/>
      <c r="BJ4" s="86"/>
      <c r="BK4" s="86"/>
      <c r="BL4" s="87"/>
    </row>
    <row r="5" spans="1:64" ht="15" customHeight="1" x14ac:dyDescent="0.25">
      <c r="A5" s="59" t="s">
        <v>31</v>
      </c>
      <c r="B5" s="91"/>
      <c r="C5" s="91"/>
      <c r="D5" s="91"/>
      <c r="E5" s="91"/>
      <c r="F5" s="91"/>
      <c r="G5" s="91"/>
      <c r="I5" s="11">
        <f ca="1">Project_Start-WEEKDAY(Project_Start,1)+2+7*(Display_Week-1)</f>
        <v>44977</v>
      </c>
      <c r="J5" s="10">
        <f ca="1">I5+1</f>
        <v>44978</v>
      </c>
      <c r="K5" s="10">
        <f t="shared" ref="K5:AX5" ca="1" si="0">J5+1</f>
        <v>44979</v>
      </c>
      <c r="L5" s="10">
        <f t="shared" ca="1" si="0"/>
        <v>44980</v>
      </c>
      <c r="M5" s="10">
        <f t="shared" ca="1" si="0"/>
        <v>44981</v>
      </c>
      <c r="N5" s="10">
        <f t="shared" ca="1" si="0"/>
        <v>44982</v>
      </c>
      <c r="O5" s="12">
        <f t="shared" ca="1" si="0"/>
        <v>44983</v>
      </c>
      <c r="P5" s="11">
        <f ca="1">O5+1</f>
        <v>44984</v>
      </c>
      <c r="Q5" s="10">
        <f ca="1">P5+1</f>
        <v>44985</v>
      </c>
      <c r="R5" s="10">
        <f t="shared" ca="1" si="0"/>
        <v>44986</v>
      </c>
      <c r="S5" s="10">
        <f t="shared" ca="1" si="0"/>
        <v>44987</v>
      </c>
      <c r="T5" s="10">
        <f t="shared" ca="1" si="0"/>
        <v>44988</v>
      </c>
      <c r="U5" s="10">
        <f t="shared" ca="1" si="0"/>
        <v>44989</v>
      </c>
      <c r="V5" s="12">
        <f t="shared" ca="1" si="0"/>
        <v>44990</v>
      </c>
      <c r="W5" s="11">
        <f ca="1">V5+1</f>
        <v>44991</v>
      </c>
      <c r="X5" s="10">
        <f ca="1">W5+1</f>
        <v>44992</v>
      </c>
      <c r="Y5" s="10">
        <f t="shared" ca="1" si="0"/>
        <v>44993</v>
      </c>
      <c r="Z5" s="10">
        <f t="shared" ca="1" si="0"/>
        <v>44994</v>
      </c>
      <c r="AA5" s="10">
        <f t="shared" ca="1" si="0"/>
        <v>44995</v>
      </c>
      <c r="AB5" s="10">
        <f t="shared" ca="1" si="0"/>
        <v>44996</v>
      </c>
      <c r="AC5" s="12">
        <f t="shared" ca="1" si="0"/>
        <v>44997</v>
      </c>
      <c r="AD5" s="11">
        <f ca="1">AC5+1</f>
        <v>44998</v>
      </c>
      <c r="AE5" s="10">
        <f ca="1">AD5+1</f>
        <v>44999</v>
      </c>
      <c r="AF5" s="10">
        <f t="shared" ca="1" si="0"/>
        <v>45000</v>
      </c>
      <c r="AG5" s="10">
        <f t="shared" ca="1" si="0"/>
        <v>45001</v>
      </c>
      <c r="AH5" s="10">
        <f t="shared" ca="1" si="0"/>
        <v>45002</v>
      </c>
      <c r="AI5" s="10">
        <f t="shared" ca="1" si="0"/>
        <v>45003</v>
      </c>
      <c r="AJ5" s="12">
        <f t="shared" ca="1" si="0"/>
        <v>45004</v>
      </c>
      <c r="AK5" s="11">
        <f ca="1">AJ5+1</f>
        <v>45005</v>
      </c>
      <c r="AL5" s="10">
        <f ca="1">AK5+1</f>
        <v>45006</v>
      </c>
      <c r="AM5" s="10">
        <f t="shared" ca="1" si="0"/>
        <v>45007</v>
      </c>
      <c r="AN5" s="10">
        <f t="shared" ca="1" si="0"/>
        <v>45008</v>
      </c>
      <c r="AO5" s="10">
        <f t="shared" ca="1" si="0"/>
        <v>45009</v>
      </c>
      <c r="AP5" s="10">
        <f t="shared" ca="1" si="0"/>
        <v>45010</v>
      </c>
      <c r="AQ5" s="12">
        <f t="shared" ca="1" si="0"/>
        <v>45011</v>
      </c>
      <c r="AR5" s="11">
        <f ca="1">AQ5+1</f>
        <v>45012</v>
      </c>
      <c r="AS5" s="10">
        <f ca="1">AR5+1</f>
        <v>45013</v>
      </c>
      <c r="AT5" s="10">
        <f t="shared" ca="1" si="0"/>
        <v>45014</v>
      </c>
      <c r="AU5" s="10">
        <f t="shared" ca="1" si="0"/>
        <v>45015</v>
      </c>
      <c r="AV5" s="10">
        <f t="shared" ca="1" si="0"/>
        <v>45016</v>
      </c>
      <c r="AW5" s="10">
        <f t="shared" ca="1" si="0"/>
        <v>45017</v>
      </c>
      <c r="AX5" s="12">
        <f t="shared" ca="1" si="0"/>
        <v>45018</v>
      </c>
      <c r="AY5" s="11">
        <f ca="1">AX5+1</f>
        <v>45019</v>
      </c>
      <c r="AZ5" s="10">
        <f ca="1">AY5+1</f>
        <v>45020</v>
      </c>
      <c r="BA5" s="10">
        <f t="shared" ref="BA5:BE5" ca="1" si="1">AZ5+1</f>
        <v>45021</v>
      </c>
      <c r="BB5" s="10">
        <f t="shared" ca="1" si="1"/>
        <v>45022</v>
      </c>
      <c r="BC5" s="10">
        <f t="shared" ca="1" si="1"/>
        <v>45023</v>
      </c>
      <c r="BD5" s="10">
        <f t="shared" ca="1" si="1"/>
        <v>45024</v>
      </c>
      <c r="BE5" s="12">
        <f t="shared" ca="1" si="1"/>
        <v>45025</v>
      </c>
      <c r="BF5" s="11">
        <f ca="1">BE5+1</f>
        <v>45026</v>
      </c>
      <c r="BG5" s="10">
        <f ca="1">BF5+1</f>
        <v>45027</v>
      </c>
      <c r="BH5" s="10">
        <f t="shared" ref="BH5:BL5" ca="1" si="2">BG5+1</f>
        <v>45028</v>
      </c>
      <c r="BI5" s="10">
        <f t="shared" ca="1" si="2"/>
        <v>45029</v>
      </c>
      <c r="BJ5" s="10">
        <f t="shared" ca="1" si="2"/>
        <v>45030</v>
      </c>
      <c r="BK5" s="10">
        <f t="shared" ca="1" si="2"/>
        <v>45031</v>
      </c>
      <c r="BL5" s="12">
        <f t="shared" ca="1" si="2"/>
        <v>45032</v>
      </c>
    </row>
    <row r="6" spans="1:64" ht="30" customHeight="1" thickBot="1" x14ac:dyDescent="0.3">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68"/>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48</v>
      </c>
      <c r="C9" s="69" t="s">
        <v>50</v>
      </c>
      <c r="D9" s="22">
        <v>1</v>
      </c>
      <c r="E9" s="63">
        <v>44602</v>
      </c>
      <c r="F9" s="63">
        <v>44612</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t="s">
        <v>49</v>
      </c>
      <c r="C10" s="69" t="s">
        <v>46</v>
      </c>
      <c r="D10" s="22">
        <v>0.5</v>
      </c>
      <c r="E10" s="63">
        <v>44602</v>
      </c>
      <c r="F10" s="63">
        <v>44616</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0" t="s">
        <v>47</v>
      </c>
      <c r="C11" s="69" t="s">
        <v>50</v>
      </c>
      <c r="D11" s="22">
        <v>1</v>
      </c>
      <c r="E11" s="63">
        <v>44602</v>
      </c>
      <c r="F11" s="63">
        <v>44618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35</v>
      </c>
      <c r="B12" s="23" t="s">
        <v>41</v>
      </c>
      <c r="C12" s="70"/>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c r="C13" s="82"/>
      <c r="D13" s="27">
        <v>0</v>
      </c>
      <c r="E13" s="64">
        <v>44620</v>
      </c>
      <c r="F13" s="64">
        <v>44625</v>
      </c>
      <c r="G13" s="17"/>
      <c r="H13" s="17">
        <f t="shared" si="6"/>
        <v>6</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c r="C14" s="82"/>
      <c r="D14" s="27">
        <v>0</v>
      </c>
      <c r="E14" s="64">
        <v>44625</v>
      </c>
      <c r="F14" s="64">
        <v>44632</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c r="C15" s="82"/>
      <c r="D15" s="27">
        <v>0</v>
      </c>
      <c r="E15" s="64">
        <v>44625</v>
      </c>
      <c r="F15" s="64">
        <v>44629</v>
      </c>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81"/>
      <c r="C16" s="82"/>
      <c r="D16" s="27">
        <v>0</v>
      </c>
      <c r="E16" s="64">
        <v>44629</v>
      </c>
      <c r="F16" s="64">
        <v>44634</v>
      </c>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c r="B17" s="81"/>
      <c r="C17" s="82"/>
      <c r="D17" s="27">
        <v>0</v>
      </c>
      <c r="E17" s="64">
        <v>44620</v>
      </c>
      <c r="F17" s="64">
        <v>44624</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c r="C18" s="82"/>
      <c r="D18" s="27">
        <v>0</v>
      </c>
      <c r="E18" s="64">
        <v>44634</v>
      </c>
      <c r="F18" s="64">
        <v>44640</v>
      </c>
      <c r="G18" s="17"/>
      <c r="H18" s="17">
        <f t="shared" si="6"/>
        <v>7</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25</v>
      </c>
      <c r="B19" s="28" t="s">
        <v>42</v>
      </c>
      <c r="C19" s="71"/>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3"/>
      <c r="C20" s="72"/>
      <c r="D20" s="32">
        <v>0</v>
      </c>
      <c r="E20" s="65">
        <v>44642</v>
      </c>
      <c r="F20" s="65">
        <v>44646</v>
      </c>
      <c r="G20" s="17"/>
      <c r="H20" s="17">
        <f t="shared" si="6"/>
        <v>5</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3"/>
      <c r="C21" s="72"/>
      <c r="D21" s="32">
        <v>0</v>
      </c>
      <c r="E21" s="65">
        <v>44641</v>
      </c>
      <c r="F21" s="65">
        <v>44642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3"/>
      <c r="C22" s="72"/>
      <c r="D22" s="32">
        <v>0</v>
      </c>
      <c r="E22" s="65">
        <v>44641</v>
      </c>
      <c r="F22" s="65">
        <v>44647</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3"/>
      <c r="C23" s="72"/>
      <c r="D23" s="32">
        <v>0</v>
      </c>
      <c r="E23" s="65">
        <v>44641</v>
      </c>
      <c r="F23" s="65">
        <v>44643</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3"/>
      <c r="C24" s="72"/>
      <c r="D24" s="32">
        <v>0</v>
      </c>
      <c r="E24" s="65">
        <v>44643</v>
      </c>
      <c r="F24" s="65">
        <v>44647</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3"/>
      <c r="C25" s="72"/>
      <c r="D25" s="32">
        <v>0</v>
      </c>
      <c r="E25" s="65">
        <v>44647</v>
      </c>
      <c r="F25" s="65">
        <v>44652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3"/>
      <c r="C26" s="72"/>
      <c r="D26" s="32">
        <v>0</v>
      </c>
      <c r="E26" s="65">
        <v>44646</v>
      </c>
      <c r="F26" s="65">
        <v>44654</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25</v>
      </c>
      <c r="B27" s="33" t="s">
        <v>37</v>
      </c>
      <c r="C27" s="73"/>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4"/>
      <c r="C28" s="74"/>
      <c r="D28" s="37">
        <v>0</v>
      </c>
      <c r="E28" s="66">
        <v>44655</v>
      </c>
      <c r="F28" s="66">
        <v>44661</v>
      </c>
      <c r="G28" s="17"/>
      <c r="H28" s="17">
        <f t="shared" si="6"/>
        <v>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4"/>
      <c r="C29" s="74"/>
      <c r="D29" s="37">
        <v>0</v>
      </c>
      <c r="E29" s="66">
        <v>44655</v>
      </c>
      <c r="F29" s="66">
        <v>44661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4"/>
      <c r="C30" s="74"/>
      <c r="D30" s="37">
        <v>0</v>
      </c>
      <c r="E30" s="66">
        <v>44661</v>
      </c>
      <c r="F30" s="66">
        <v>44664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4"/>
      <c r="C31" s="74"/>
      <c r="D31" s="37">
        <v>0</v>
      </c>
      <c r="E31" s="66">
        <v>44661</v>
      </c>
      <c r="F31" s="66">
        <v>44664</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4" t="s">
        <v>43</v>
      </c>
      <c r="C32" s="74" t="s">
        <v>38</v>
      </c>
      <c r="D32" s="37">
        <v>0</v>
      </c>
      <c r="E32" s="66">
        <v>44664</v>
      </c>
      <c r="F32" s="66">
        <v>44668</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4" t="s">
        <v>39</v>
      </c>
      <c r="C33" s="74" t="s">
        <v>38</v>
      </c>
      <c r="D33" s="37">
        <v>0</v>
      </c>
      <c r="E33" s="66">
        <v>44317</v>
      </c>
      <c r="F33" s="66">
        <f>E33+1</f>
        <v>44318</v>
      </c>
      <c r="G33" s="17"/>
      <c r="H33" s="17">
        <f t="shared" si="6"/>
        <v>2</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27</v>
      </c>
      <c r="B34" s="76"/>
      <c r="C34" s="75"/>
      <c r="D34" s="16"/>
      <c r="E34" s="67"/>
      <c r="F34" s="67"/>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7">
      <formula>AND(TODAY()&gt;=I$5,TODAY()&lt;J$5)</formula>
    </cfRule>
  </conditionalFormatting>
  <conditionalFormatting sqref="I7:BL3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2023-02-21T01:51:09Z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