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46AF60B2-EE29-4649-B00B-15C435C78577}" xr6:coauthVersionLast="47" xr6:coauthVersionMax="47" xr10:uidLastSave="{00000000-0000-0000-0000-000000000000}"/>
  <bookViews>
    <workbookView xWindow="3540" yWindow="760" windowWidth="26700" windowHeight="174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6" i="11"/>
  <c r="H35" i="11"/>
  <c r="H27"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4"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<sst xmlns="http://schemas.openxmlformats.org/spreadsheetml/2006/main" count="82" uniqueCount="75">
  <si>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</si>
  <si>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</si>
  <si>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</si>
  <si>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</si>
  <si>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</si>
  <si>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</si>
  <si>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</si>
  <si>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</si>
  <si>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</si>
  <si>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</si>
  <si>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</si>
  <si>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</si>
  <si>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</si>
  <si>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</si>
  <si>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</si>
  <si>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</si>
  <si>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</si>
  <si>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</si>
  <si>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</si>
  <si>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</si>
  <si>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</si>
  <si>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</si>
  <si>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</si>
  <si>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</si>
  <si>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</si>
  <si>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</si>
  <si>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</si>
  <si>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</si>
  <si>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</si>
  <si>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</si>
  <si>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</si>
  <si>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</si>
  <si>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</si>
  <si>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</si>
  <si>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</si>
  <si>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</si>
  <si>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</si>
  <si>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</si>
  <si>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</si>
  <si>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</si>
  <si>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</si>
  <si>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</si>
  <si>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</si>
  <si>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</si>
  <si>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</si>
  <si>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</si>
  <si>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</si>
  <si>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</si>
  <si>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</si>
  <si>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</si>
  <si>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</si>
  <si>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</si>
  <si>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</si>
  <si>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</si>
  <si>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</si>
  <si>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</si>
  <si>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</si>
  <si>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</si>
  <si>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</si>
  <si>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</si>
  <si>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</si>
  <si>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</si>
  <si>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</si>
  <si>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</si>
  <si>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</si>
  <si>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</si>
  <si>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</si>
  <si>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</si>
  <si>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</si>
  <si>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Project Snapshot 3- Data modeling</t>
  </si>
  <si>
    <t>model selection</t>
  </si>
  <si>
    <t>tuning</t>
  </si>
  <si>
    <t>Feature selection</t>
  </si>
  <si>
    <t>Kelvin</t>
  </si>
  <si>
    <t>Feature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</si>
</sst>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110" zoomScaleNormal="110" zoomScalePageLayoutView="70" workbookViewId="0">
      <pane ySplit="6" topLeftCell="A12" activePane="bottomLeft" state="frozen"/>
      <selection pane="bottomLeft" activeCell="D16" sqref="D16"/>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91" t="s">
        <v>49</v>
      </c>
      <c r="D3" s="92"/>
      <c r="E3" s="90">
        <f ca="1">TODAY()</f>
        <v>45025</v>
      </c>
      <c r="F3" s="90"/>
    </row>
    <row r="4" spans="1:64" ht="30" customHeight="1" x14ac:dyDescent="0.2">
      <c r="A4" s="58" t="s">
        <v>29</v>
      </c>
      <c r="C4" s="91" t="s">
        <v>7</v>
      </c>
      <c r="D4" s="92"/>
      <c r="E4" s="7">
        <v>1</v>
      </c>
      <c r="I4" s="87">
        <f ca="1">I5</f>
        <v>45026</v>
      </c>
      <c r="J4" s="88"/>
      <c r="K4" s="88"/>
      <c r="L4" s="88"/>
      <c r="M4" s="88"/>
      <c r="N4" s="88"/>
      <c r="O4" s="89"/>
      <c r="P4" s="87">
        <f ca="1">P5</f>
        <v>45033</v>
      </c>
      <c r="Q4" s="88"/>
      <c r="R4" s="88"/>
      <c r="S4" s="88"/>
      <c r="T4" s="88"/>
      <c r="U4" s="88"/>
      <c r="V4" s="89"/>
      <c r="W4" s="87">
        <f ca="1">W5</f>
        <v>45040</v>
      </c>
      <c r="X4" s="88"/>
      <c r="Y4" s="88"/>
      <c r="Z4" s="88"/>
      <c r="AA4" s="88"/>
      <c r="AB4" s="88"/>
      <c r="AC4" s="89"/>
      <c r="AD4" s="87">
        <f ca="1">AD5</f>
        <v>45047</v>
      </c>
      <c r="AE4" s="88"/>
      <c r="AF4" s="88"/>
      <c r="AG4" s="88"/>
      <c r="AH4" s="88"/>
      <c r="AI4" s="88"/>
      <c r="AJ4" s="89"/>
      <c r="AK4" s="87">
        <f ca="1">AK5</f>
        <v>45054</v>
      </c>
      <c r="AL4" s="88"/>
      <c r="AM4" s="88"/>
      <c r="AN4" s="88"/>
      <c r="AO4" s="88"/>
      <c r="AP4" s="88"/>
      <c r="AQ4" s="89"/>
      <c r="AR4" s="87">
        <f ca="1">AR5</f>
        <v>45061</v>
      </c>
      <c r="AS4" s="88"/>
      <c r="AT4" s="88"/>
      <c r="AU4" s="88"/>
      <c r="AV4" s="88"/>
      <c r="AW4" s="88"/>
      <c r="AX4" s="89"/>
      <c r="AY4" s="87">
        <f ca="1">AY5</f>
        <v>45068</v>
      </c>
      <c r="AZ4" s="88"/>
      <c r="BA4" s="88"/>
      <c r="BB4" s="88"/>
      <c r="BC4" s="88"/>
      <c r="BD4" s="88"/>
      <c r="BE4" s="89"/>
      <c r="BF4" s="87">
        <f ca="1">BF5</f>
        <v>45075</v>
      </c>
      <c r="BG4" s="88"/>
      <c r="BH4" s="88"/>
      <c r="BI4" s="88"/>
      <c r="BJ4" s="88"/>
      <c r="BK4" s="88"/>
      <c r="BL4" s="89"/>
    </row>
    <row r="5" spans="1:64" ht="15" customHeight="1" x14ac:dyDescent="0.2">
      <c r="A5" s="58" t="s">
        <v>30</v>
      </c>
      <c r="B5" s="93"/>
      <c r="C5" s="93"/>
      <c r="D5" s="93"/>
      <c r="E5" s="93"/>
      <c r="F5" s="93"/>
      <c r="G5" s="93"/>
      <c r="I5" s="11">
        <f ca="1">Project_Start-WEEKDAY(Project_Start,1)+2+7*(Display_Week-1)</f>
        <v>45026</v>
      </c>
      <c r="J5" s="10">
        <f ca="1">I5+1</f>
        <v>45027</v>
      </c>
      <c r="K5" s="10">
        <f t="shared" ref="K5:AX5" ca="1" si="0">J5+1</f>
        <v>45028</v>
      </c>
      <c r="L5" s="10">
        <f t="shared" ca="1" si="0"/>
        <v>45029</v>
      </c>
      <c r="M5" s="10">
        <f t="shared" ca="1" si="0"/>
        <v>45030</v>
      </c>
      <c r="N5" s="10">
        <f t="shared" ca="1" si="0"/>
        <v>45031</v>
      </c>
      <c r="O5" s="12">
        <f t="shared" ca="1" si="0"/>
        <v>45032</v>
      </c>
      <c r="P5" s="11">
        <f ca="1">O5+1</f>
        <v>45033</v>
      </c>
      <c r="Q5" s="10">
        <f ca="1">P5+1</f>
        <v>45034</v>
      </c>
      <c r="R5" s="10">
        <f t="shared" ca="1" si="0"/>
        <v>45035</v>
      </c>
      <c r="S5" s="10">
        <f t="shared" ca="1" si="0"/>
        <v>45036</v>
      </c>
      <c r="T5" s="10">
        <f t="shared" ca="1" si="0"/>
        <v>45037</v>
      </c>
      <c r="U5" s="10">
        <f t="shared" ca="1" si="0"/>
        <v>45038</v>
      </c>
      <c r="V5" s="12">
        <f t="shared" ca="1" si="0"/>
        <v>45039</v>
      </c>
      <c r="W5" s="11">
        <f ca="1">V5+1</f>
        <v>45040</v>
      </c>
      <c r="X5" s="10">
        <f ca="1">W5+1</f>
        <v>45041</v>
      </c>
      <c r="Y5" s="10">
        <f t="shared" ca="1" si="0"/>
        <v>45042</v>
      </c>
      <c r="Z5" s="10">
        <f t="shared" ca="1" si="0"/>
        <v>45043</v>
      </c>
      <c r="AA5" s="10">
        <f t="shared" ca="1" si="0"/>
        <v>45044</v>
      </c>
      <c r="AB5" s="10">
        <f t="shared" ca="1" si="0"/>
        <v>45045</v>
      </c>
      <c r="AC5" s="12">
        <f t="shared" ca="1" si="0"/>
        <v>45046</v>
      </c>
      <c r="AD5" s="11">
        <f ca="1">AC5+1</f>
        <v>45047</v>
      </c>
      <c r="AE5" s="10">
        <f ca="1">AD5+1</f>
        <v>45048</v>
      </c>
      <c r="AF5" s="10">
        <f t="shared" ca="1" si="0"/>
        <v>45049</v>
      </c>
      <c r="AG5" s="10">
        <f t="shared" ca="1" si="0"/>
        <v>45050</v>
      </c>
      <c r="AH5" s="10">
        <f t="shared" ca="1" si="0"/>
        <v>45051</v>
      </c>
      <c r="AI5" s="10">
        <f t="shared" ca="1" si="0"/>
        <v>45052</v>
      </c>
      <c r="AJ5" s="12">
        <f t="shared" ca="1" si="0"/>
        <v>45053</v>
      </c>
      <c r="AK5" s="11">
        <f ca="1">AJ5+1</f>
        <v>45054</v>
      </c>
      <c r="AL5" s="10">
        <f ca="1">AK5+1</f>
        <v>45055</v>
      </c>
      <c r="AM5" s="10">
        <f t="shared" ca="1" si="0"/>
        <v>45056</v>
      </c>
      <c r="AN5" s="10">
        <f t="shared" ca="1" si="0"/>
        <v>45057</v>
      </c>
      <c r="AO5" s="10">
        <f t="shared" ca="1" si="0"/>
        <v>45058</v>
      </c>
      <c r="AP5" s="10">
        <f t="shared" ca="1" si="0"/>
        <v>45059</v>
      </c>
      <c r="AQ5" s="12">
        <f t="shared" ca="1" si="0"/>
        <v>45060</v>
      </c>
      <c r="AR5" s="11">
        <f ca="1">AQ5+1</f>
        <v>45061</v>
      </c>
      <c r="AS5" s="10">
        <f ca="1">AR5+1</f>
        <v>45062</v>
      </c>
      <c r="AT5" s="10">
        <f t="shared" ca="1" si="0"/>
        <v>45063</v>
      </c>
      <c r="AU5" s="10">
        <f t="shared" ca="1" si="0"/>
        <v>45064</v>
      </c>
      <c r="AV5" s="10">
        <f t="shared" ca="1" si="0"/>
        <v>45065</v>
      </c>
      <c r="AW5" s="10">
        <f t="shared" ca="1" si="0"/>
        <v>45066</v>
      </c>
      <c r="AX5" s="12">
        <f t="shared" ca="1" si="0"/>
        <v>45067</v>
      </c>
      <c r="AY5" s="11">
        <f ca="1">AX5+1</f>
        <v>45068</v>
      </c>
      <c r="AZ5" s="10">
        <f ca="1">AY5+1</f>
        <v>45069</v>
      </c>
      <c r="BA5" s="10">
        <f t="shared" ref="BA5:BE5" ca="1" si="1">AZ5+1</f>
        <v>45070</v>
      </c>
      <c r="BB5" s="10">
        <f t="shared" ca="1" si="1"/>
        <v>45071</v>
      </c>
      <c r="BC5" s="10">
        <f t="shared" ca="1" si="1"/>
        <v>45072</v>
      </c>
      <c r="BD5" s="10">
        <f t="shared" ca="1" si="1"/>
        <v>45073</v>
      </c>
      <c r="BE5" s="12">
        <f t="shared" ca="1" si="1"/>
        <v>45074</v>
      </c>
      <c r="BF5" s="11">
        <f ca="1">BE5+1</f>
        <v>45075</v>
      </c>
      <c r="BG5" s="10">
        <f ca="1">BF5+1</f>
        <v>45076</v>
      </c>
      <c r="BH5" s="10">
        <f t="shared" ref="BH5:BL5" ca="1" si="2">BG5+1</f>
        <v>45077</v>
      </c>
      <c r="BI5" s="10">
        <f t="shared" ca="1" si="2"/>
        <v>45078</v>
      </c>
      <c r="BJ5" s="10">
        <f t="shared" ca="1" si="2"/>
        <v>45079</v>
      </c>
      <c r="BK5" s="10">
        <f t="shared" ca="1" si="2"/>
        <v>45080</v>
      </c>
      <c r="BL5" s="12">
        <f t="shared" ca="1" si="2"/>
        <v>45081</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60</v>
      </c>
      <c r="C12" s="69"/>
      <c r="D12" s="24"/>
      <c r="E12" s="25">
        <v>44984</v>
      </c>
      <c r="F12" s="26">
        <v>45026</v>
      </c>
      <c r="G12" s="17"/>
      <c r="H12" s="17">
        <f t="shared" si="6"/>
        <v>43</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63</v>
      </c>
      <c r="C13" s="81" t="s">
        <v>62</v>
      </c>
      <c r="D13" s="27">
        <v>1</v>
      </c>
      <c r="E13" s="63">
        <v>44985</v>
      </c>
      <c r="F13" s="63">
        <v>45008</v>
      </c>
      <c r="G13" s="17"/>
      <c r="H13" s="17">
        <f t="shared" si="6"/>
        <v>24</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64</v>
      </c>
      <c r="C14" s="81" t="s">
        <v>61</v>
      </c>
      <c r="D14" s="27">
        <v>1</v>
      </c>
      <c r="E14" s="63">
        <v>44990</v>
      </c>
      <c r="F14" s="63">
        <v>45015</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65</v>
      </c>
      <c r="C15" s="81" t="s">
        <v>61</v>
      </c>
      <c r="D15" s="27">
        <v>1</v>
      </c>
      <c r="E15" s="63">
        <v>44997</v>
      </c>
      <c r="F15" s="63">
        <v>45015</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66</v>
      </c>
      <c r="C16" s="81" t="s">
        <v>61</v>
      </c>
      <c r="D16" s="27">
        <v>1</v>
      </c>
      <c r="E16" s="63">
        <v>45000</v>
      </c>
      <c r="F16" s="63">
        <v>45017</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67</v>
      </c>
      <c r="C17" s="81" t="s">
        <v>62</v>
      </c>
      <c r="D17" s="27">
        <v>1</v>
      </c>
      <c r="E17" s="63">
        <v>45002</v>
      </c>
      <c r="F17" s="63">
        <v>45017</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72</v>
      </c>
      <c r="C18" s="81"/>
      <c r="D18" s="27">
        <v>0</v>
      </c>
      <c r="E18" s="63">
        <v>45005</v>
      </c>
      <c r="F18" s="63">
        <v>45017</v>
      </c>
      <c r="G18" s="17"/>
      <c r="H18" s="17">
        <f t="shared" si="6"/>
        <v>13</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c r="B19" s="80" t="s">
        <v>74</v>
      </c>
      <c r="C19" s="81"/>
      <c r="D19" s="27">
        <v>0</v>
      </c>
      <c r="E19" s="63">
        <v>45010</v>
      </c>
      <c r="F19" s="63">
        <v>45011</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0" t="s">
        <v>68</v>
      </c>
      <c r="C20" s="81" t="s">
        <v>62</v>
      </c>
      <c r="D20" s="27">
        <v>1</v>
      </c>
      <c r="E20" s="63">
        <v>45011</v>
      </c>
      <c r="F20" s="63">
        <v>45017</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28" t="s">
        <v>69</v>
      </c>
      <c r="C21" s="70"/>
      <c r="D21" s="29">
        <v>0</v>
      </c>
      <c r="E21" s="30">
        <v>45006</v>
      </c>
      <c r="F21" s="31">
        <v>45032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70</v>
      </c>
      <c r="C22" s="71"/>
      <c r="D22" s="32">
        <v>0.3</v>
      </c>
      <c r="E22" s="64">
        <v>45007</v>
      </c>
      <c r="F22" s="64">
        <v>45032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59</v>
      </c>
      <c r="C23" s="71"/>
      <c r="D23" s="32">
        <v>0.2</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50</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71</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53</v>
      </c>
      <c r="C26" s="71"/>
      <c r="D26" s="32">
        <v>0.5</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t="s">
        <v>24</v>
      </c>
      <c r="B27" s="82" t="s">
        <v>54</v>
      </c>
      <c r="C27" s="71"/>
      <c r="D27" s="32">
        <v>0</v>
      </c>
      <c r="E27" s="64">
        <v>45008</v>
      </c>
      <c r="F27" s="64">
        <v>45018</v>
      </c>
      <c r="G27" s="17"/>
      <c r="H27" s="17">
        <f t="shared" si="6"/>
        <v>11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c r="B28" s="82" t="s">
        <v>57</v>
      </c>
      <c r="C28" s="71"/>
      <c r="D28" s="32">
        <v>0</v>
      </c>
      <c r="E28" s="64">
        <v>45012</v>
      </c>
      <c r="F28" s="64">
        <v>45018</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2" t="s">
        <v>58</v>
      </c>
      <c r="C29" s="71"/>
      <c r="D29" s="32">
        <v>0.5</v>
      </c>
      <c r="E29" s="64">
        <v>45011</v>
      </c>
      <c r="F29" s="64">
        <v>45018</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33" t="s">
        <v>36</v>
      </c>
      <c r="C30" s="72"/>
      <c r="D30" s="34"/>
      <c r="E30" s="35">
        <v>45019</v>
      </c>
      <c r="F30" s="36">
        <v>45032</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55</v>
      </c>
      <c r="C31" s="73" t="s">
        <v>73</v>
      </c>
      <c r="D31" s="37">
        <v>0.5</v>
      </c>
      <c r="E31" s="65">
        <v>45020</v>
      </c>
      <c r="F31" s="65">
        <v>45026</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51</v>
      </c>
      <c r="C32" s="73"/>
      <c r="D32" s="37">
        <v>0</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56</v>
      </c>
      <c r="C33" s="73"/>
      <c r="D33" s="37">
        <v>0</v>
      </c>
      <c r="E33" s="65">
        <v>45026</v>
      </c>
      <c r="F33" s="65">
        <v>45029</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52</v>
      </c>
      <c r="C34" s="73"/>
      <c r="D34" s="37">
        <v>0</v>
      </c>
      <c r="E34" s="65">
        <v>45026</v>
      </c>
      <c r="F34" s="65">
        <v>45029</v>
      </c>
      <c r="G34" s="17"/>
      <c r="H34" s="17">
        <f t="shared" si="6"/>
        <v>4</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t="s">
        <v>26</v>
      </c>
      <c r="B35" s="83" t="s">
        <v>39</v>
      </c>
      <c r="C35" s="73" t="s">
        <v>37</v>
      </c>
      <c r="D35" s="37">
        <v>0.8</v>
      </c>
      <c r="E35" s="65">
        <v>45029</v>
      </c>
      <c r="F35" s="65">
        <v>45033</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8" t="s">
        <v>25</v>
      </c>
      <c r="B36" s="83" t="s">
        <v>47</v>
      </c>
      <c r="C36" s="73" t="s">
        <v>37</v>
      </c>
      <c r="D36" s="37">
        <v>0.3</v>
      </c>
      <c r="E36" s="65">
        <v>45029</v>
      </c>
      <c r="F36" s="65">
        <v>45030</v>
      </c>
      <c r="G36" s="43"/>
      <c r="H36" s="43">
        <f t="shared" si="6"/>
        <v>2</v>
      </c>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4" ht="30" customHeight="1" thickBot="1" x14ac:dyDescent="0.25">
      <c r="B37" s="83" t="s">
        <v>48</v>
      </c>
      <c r="C37" s="73" t="s">
        <v>37</v>
      </c>
      <c r="D37" s="37">
        <v>0</v>
      </c>
      <c r="E37" s="65">
        <v>45047</v>
      </c>
      <c r="F37" s="65">
        <v>45051</v>
      </c>
      <c r="G37" s="6"/>
    </row>
    <row r="38" spans="1:64" ht="30" customHeight="1" thickBot="1" x14ac:dyDescent="0.25">
      <c r="B38" s="75"/>
      <c r="C38" s="74"/>
      <c r="D38" s="16"/>
      <c r="E38" s="66"/>
      <c r="F38" s="66"/>
    </row>
    <row r="39" spans="1:64" ht="30" customHeight="1" thickBot="1" x14ac:dyDescent="0.25">
      <c r="B39" s="38" t="s">
        <v>0</v>
      </c>
      <c r="C39" s="39"/>
      <c r="D39" s="40"/>
      <c r="E39" s="41"/>
      <c r="F39" s="42"/>
    </row>
    <row r="41" spans="1:64" ht="30" customHeight="1" x14ac:dyDescent="0.2">
      <c r="C41" s="14"/>
      <c r="F41" s="59"/>
    </row>
    <row r="42" spans="1:64" ht="30" customHeight="1" x14ac:dyDescent="0.2">
      <c r="C42"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7">
      <formula>AND(TODAY()&gt;=I$5,TODAY()&lt;J$5)</formula>
    </cfRule>
  </conditionalFormatting>
  <conditionalFormatting sqref="I7:BL36">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2023-04-09T21:09:05Z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