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69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15" i="1"/>
  <c r="I14"/>
  <c r="I13"/>
  <c r="I12"/>
  <c r="H12"/>
  <c r="I11"/>
  <c r="H11"/>
  <c r="I10"/>
  <c r="H10"/>
  <c r="I9"/>
  <c r="H9"/>
  <c r="I8"/>
  <c r="H8"/>
  <c r="B2"/>
</calcChain>
</file>

<file path=xl/sharedStrings.xml><?xml version="1.0" encoding="utf-8"?>
<sst xmlns="http://schemas.openxmlformats.org/spreadsheetml/2006/main" count="52" uniqueCount="40">
  <si>
    <t>ID and Co. Limited</t>
  </si>
  <si>
    <t>Schedule of Pioneer Staff</t>
  </si>
  <si>
    <t>Names</t>
  </si>
  <si>
    <t>Company</t>
  </si>
  <si>
    <t>Salary</t>
  </si>
  <si>
    <t>Adamu Mu'azu</t>
  </si>
  <si>
    <t>Bauchi</t>
  </si>
  <si>
    <t>Bayelsa Total Salary</t>
  </si>
  <si>
    <t>Goodluck Jonathan</t>
  </si>
  <si>
    <t>Bayelsa</t>
  </si>
  <si>
    <t>Average Oyo Salary</t>
  </si>
  <si>
    <t>Peter Obi</t>
  </si>
  <si>
    <t>Highest Edo Salary</t>
  </si>
  <si>
    <t>Ali Modu Sheriff</t>
  </si>
  <si>
    <t>Lowest Taraba Salary</t>
  </si>
  <si>
    <t>Lucky Igbinedion</t>
  </si>
  <si>
    <t>Edo</t>
  </si>
  <si>
    <t>Total No of Staff in Nassarawa</t>
  </si>
  <si>
    <t>Achike Udenwa</t>
  </si>
  <si>
    <t>George Akume</t>
  </si>
  <si>
    <t xml:space="preserve"> </t>
  </si>
  <si>
    <t>Chimaroke Nnamani</t>
  </si>
  <si>
    <t>Enugu</t>
  </si>
  <si>
    <t>Ahmed Makarfi</t>
  </si>
  <si>
    <t>Nassarawa</t>
  </si>
  <si>
    <t>Bukola Saraki</t>
  </si>
  <si>
    <t>Abdullahi Adamu</t>
  </si>
  <si>
    <t>Donald Duke</t>
  </si>
  <si>
    <t>Christopher Alao-Akala</t>
  </si>
  <si>
    <t>Oyo</t>
  </si>
  <si>
    <t>Olusegun Agagu</t>
  </si>
  <si>
    <t>Attahiru Bafarawa</t>
  </si>
  <si>
    <t>Jolly Nyame</t>
  </si>
  <si>
    <t>Taraba</t>
  </si>
  <si>
    <t>Gbenga Daniel</t>
  </si>
  <si>
    <t>Sam Egwu</t>
  </si>
  <si>
    <t>Bola Tinubu</t>
  </si>
  <si>
    <t>Bukar Ibrahim</t>
  </si>
  <si>
    <t>Yobe</t>
  </si>
  <si>
    <t>End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</si>
</sst>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#,##0.0_);[Red]\(#,##0.0\);\ \ \-\ \ "/>
    <numFmt numFmtId="165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40" fontId="9" fillId="4" borderId="3" applyNumberFormat="0" applyProtection="0">
      <alignment horizontal="center" vertical="center" wrapText="1"/>
    </xf>
    <xf numFmtId="0" fontId="13" fillId="0" borderId="0"/>
  </cellStyleXfs>
  <cellXfs count="19">
    <xf numFmtId="0" fontId="0" fillId="0" borderId="0" xfId="0"/>
    <xf numFmtId="0" fontId="4" fillId="0" borderId="0" xfId="2" applyFont="1" applyBorder="1"/>
    <xf numFmtId="0" fontId="5" fillId="0" borderId="0" xfId="0" applyFont="1"/>
    <xf numFmtId="0" fontId="6" fillId="2" borderId="0" xfId="0" applyFont="1" applyFill="1"/>
    <xf numFmtId="164" fontId="7" fillId="3" borderId="0" xfId="3" applyNumberFormat="1" applyFont="1" applyFill="1" applyBorder="1"/>
    <xf numFmtId="164" fontId="8" fillId="3" borderId="0" xfId="3" applyNumberFormat="1" applyFont="1" applyFill="1" applyBorder="1"/>
    <xf numFmtId="37" fontId="10" fillId="4" borderId="3" xfId="4" applyNumberFormat="1" applyFont="1" applyAlignment="1">
      <alignment horizontal="left" vertical="center" wrapText="1"/>
    </xf>
    <xf numFmtId="37" fontId="10" fillId="4" borderId="3" xfId="4" applyNumberFormat="1" applyFont="1" applyAlignment="1">
      <alignment horizontal="right" vertical="center" wrapText="1"/>
    </xf>
    <xf numFmtId="0" fontId="11" fillId="0" borderId="4" xfId="0" applyFont="1" applyBorder="1"/>
    <xf numFmtId="3" fontId="11" fillId="0" borderId="4" xfId="0" applyNumberFormat="1" applyFont="1" applyBorder="1"/>
    <xf numFmtId="0" fontId="12" fillId="0" borderId="0" xfId="0" applyFont="1"/>
    <xf numFmtId="3" fontId="11" fillId="0" borderId="4" xfId="5" applyNumberFormat="1" applyFont="1" applyBorder="1"/>
    <xf numFmtId="0" fontId="11" fillId="0" borderId="4" xfId="0" applyFont="1" applyBorder="1" applyAlignment="1">
      <alignment horizontal="left"/>
    </xf>
    <xf numFmtId="3" fontId="5" fillId="0" borderId="0" xfId="0" applyNumberFormat="1" applyFont="1"/>
    <xf numFmtId="165" fontId="5" fillId="0" borderId="0" xfId="1" applyNumberFormat="1" applyFont="1"/>
    <xf numFmtId="0" fontId="11" fillId="0" borderId="4" xfId="0" applyFont="1" applyBorder="1" applyAlignment="1">
      <alignment wrapText="1"/>
    </xf>
    <xf numFmtId="0" fontId="14" fillId="0" borderId="0" xfId="0" applyFont="1"/>
    <xf numFmtId="0" fontId="11" fillId="0" borderId="0" xfId="0" applyFont="1"/>
    <xf numFmtId="0" fontId="15" fillId="0" borderId="0" xfId="5" applyFont="1"/>
  </cellXfs>
  <cellStyles count="6">
    <cellStyle name="Comma" xfId="1" builtinId="3"/>
    <cellStyle name="Heading 1" xfId="2" builtinId="16"/>
    <cellStyle name="Heading 2" xfId="3" builtinId="17"/>
    <cellStyle name="Normal" xfId="0" builtinId="0"/>
    <cellStyle name="Normal 4" xfId="5"/>
    <cellStyle name="TableHeader" xfId="4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 refreshError="1">
        <row r="4">
          <cell r="G4" t="str">
            <v>Basic Excel Functions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sqref="A1:XFD1048576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3.28515625" style="2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0</v>
      </c>
    </row>
    <row r="5" spans="1:13" ht="15.75">
      <c r="A5" s="5" t="s">
        <v>1</v>
      </c>
    </row>
    <row r="7" spans="1:13" ht="15">
      <c r="A7"/>
      <c r="B7" s="6" t="s">
        <v>2</v>
      </c>
      <c r="C7" s="6" t="s">
        <v>3</v>
      </c>
      <c r="D7" s="7" t="s">
        <v>4</v>
      </c>
    </row>
    <row r="8" spans="1:13" ht="15.75">
      <c r="A8"/>
      <c r="B8" s="8" t="s">
        <v>5</v>
      </c>
      <c r="C8" s="8" t="s">
        <v>6</v>
      </c>
      <c r="D8" s="9">
        <v>4740966</v>
      </c>
      <c r="G8" s="10" t="s">
        <v>7</v>
      </c>
      <c r="H8" s="11">
        <f>SUMIF(C8:C27,C9,D8:D27)</f>
        <v>11164905</v>
      </c>
      <c r="I8" s="2" t="str">
        <f ca="1">IFERROR(_xlfn.FORMULATEXT(H8),"")</f>
        <v/>
      </c>
    </row>
    <row r="9" spans="1:13" ht="15.75">
      <c r="A9"/>
      <c r="B9" s="8" t="s">
        <v>8</v>
      </c>
      <c r="C9" s="8" t="s">
        <v>9</v>
      </c>
      <c r="D9" s="9">
        <v>4974390</v>
      </c>
      <c r="G9" s="10" t="s">
        <v>10</v>
      </c>
      <c r="H9" s="11">
        <f>AVERAGEIF(C8:C27,C20,D8:D27)</f>
        <v>1983141</v>
      </c>
      <c r="I9" s="2" t="str">
        <f t="shared" ref="I9:I15" ca="1" si="0">IFERROR(_xlfn.FORMULATEXT(H9),"")</f>
        <v/>
      </c>
    </row>
    <row r="10" spans="1:13" ht="15.75">
      <c r="A10"/>
      <c r="B10" s="8" t="s">
        <v>11</v>
      </c>
      <c r="C10" s="8" t="s">
        <v>9</v>
      </c>
      <c r="D10" s="9">
        <v>4068987</v>
      </c>
      <c r="G10" s="10" t="s">
        <v>12</v>
      </c>
      <c r="H10" s="11">
        <f>MAX(D12:D14)</f>
        <v>4286346</v>
      </c>
      <c r="I10" s="2" t="str">
        <f t="shared" ca="1" si="0"/>
        <v/>
      </c>
    </row>
    <row r="11" spans="1:13" ht="15.75">
      <c r="A11"/>
      <c r="B11" s="8" t="s">
        <v>13</v>
      </c>
      <c r="C11" s="8" t="s">
        <v>9</v>
      </c>
      <c r="D11" s="9">
        <v>2121528</v>
      </c>
      <c r="G11" s="10" t="s">
        <v>14</v>
      </c>
      <c r="H11" s="11">
        <f>MIN(D23:D26)</f>
        <v>1226444</v>
      </c>
      <c r="I11" s="2" t="str">
        <f t="shared" ca="1" si="0"/>
        <v/>
      </c>
    </row>
    <row r="12" spans="1:13" ht="15.75">
      <c r="A12"/>
      <c r="B12" s="8" t="s">
        <v>15</v>
      </c>
      <c r="C12" s="8" t="s">
        <v>16</v>
      </c>
      <c r="D12" s="9">
        <v>4286346</v>
      </c>
      <c r="G12" s="10" t="s">
        <v>17</v>
      </c>
      <c r="H12" s="11">
        <f>COUNTIF(C8:C27,C16)</f>
        <v>4</v>
      </c>
      <c r="I12" s="2" t="str">
        <f t="shared" ca="1" si="0"/>
        <v/>
      </c>
    </row>
    <row r="13" spans="1:13" ht="15.75">
      <c r="A13"/>
      <c r="B13" s="8" t="s">
        <v>18</v>
      </c>
      <c r="C13" s="8" t="s">
        <v>16</v>
      </c>
      <c r="D13" s="9">
        <v>2318996</v>
      </c>
      <c r="I13" s="2" t="str">
        <f t="shared" ca="1" si="0"/>
        <v/>
      </c>
    </row>
    <row r="14" spans="1:13" ht="15.75">
      <c r="A14"/>
      <c r="B14" s="8" t="s">
        <v>19</v>
      </c>
      <c r="C14" s="8" t="s">
        <v>16</v>
      </c>
      <c r="D14" s="9">
        <v>1407751</v>
      </c>
      <c r="G14" s="10"/>
      <c r="I14" s="2" t="str">
        <f t="shared" ca="1" si="0"/>
        <v/>
      </c>
      <c r="J14" t="s">
        <v>20</v>
      </c>
    </row>
    <row r="15" spans="1:13" ht="15.75">
      <c r="A15"/>
      <c r="B15" s="8" t="s">
        <v>21</v>
      </c>
      <c r="C15" s="8" t="s">
        <v>22</v>
      </c>
      <c r="D15" s="9">
        <v>1375956</v>
      </c>
      <c r="G15" s="10"/>
      <c r="I15" s="2" t="str">
        <f t="shared" ca="1" si="0"/>
        <v/>
      </c>
    </row>
    <row r="16" spans="1:13" ht="15.75">
      <c r="A16"/>
      <c r="B16" s="8" t="s">
        <v>23</v>
      </c>
      <c r="C16" s="8" t="s">
        <v>24</v>
      </c>
      <c r="D16" s="9">
        <v>3426608</v>
      </c>
    </row>
    <row r="17" spans="1:8" ht="15.75">
      <c r="A17"/>
      <c r="B17" s="8" t="s">
        <v>25</v>
      </c>
      <c r="C17" s="8" t="s">
        <v>24</v>
      </c>
      <c r="D17" s="9">
        <v>2312631</v>
      </c>
    </row>
    <row r="18" spans="1:8" ht="15.75">
      <c r="A18"/>
      <c r="B18" s="8" t="s">
        <v>26</v>
      </c>
      <c r="C18" s="8" t="s">
        <v>24</v>
      </c>
      <c r="D18" s="9">
        <v>1364301</v>
      </c>
    </row>
    <row r="19" spans="1:8" ht="15.75">
      <c r="A19"/>
      <c r="B19" s="8" t="s">
        <v>27</v>
      </c>
      <c r="C19" s="8" t="s">
        <v>24</v>
      </c>
      <c r="D19" s="9">
        <v>1130642</v>
      </c>
    </row>
    <row r="20" spans="1:8" ht="15.75">
      <c r="A20"/>
      <c r="B20" s="8" t="s">
        <v>28</v>
      </c>
      <c r="C20" s="8" t="s">
        <v>29</v>
      </c>
      <c r="D20" s="9">
        <v>3028264</v>
      </c>
    </row>
    <row r="21" spans="1:8" ht="15.75">
      <c r="A21"/>
      <c r="B21" s="8" t="s">
        <v>30</v>
      </c>
      <c r="C21" s="8" t="s">
        <v>29</v>
      </c>
      <c r="D21" s="9">
        <v>1562243</v>
      </c>
    </row>
    <row r="22" spans="1:8" ht="15.75">
      <c r="A22"/>
      <c r="B22" s="12" t="s">
        <v>31</v>
      </c>
      <c r="C22" s="8" t="s">
        <v>29</v>
      </c>
      <c r="D22" s="9">
        <v>1358916</v>
      </c>
      <c r="G22"/>
      <c r="H22" s="13"/>
    </row>
    <row r="23" spans="1:8" ht="15.75">
      <c r="A23"/>
      <c r="B23" s="8" t="s">
        <v>32</v>
      </c>
      <c r="C23" s="8" t="s">
        <v>33</v>
      </c>
      <c r="D23" s="9">
        <v>4948277</v>
      </c>
      <c r="G23"/>
      <c r="H23" s="13"/>
    </row>
    <row r="24" spans="1:8" ht="15.75">
      <c r="A24"/>
      <c r="B24" s="8" t="s">
        <v>34</v>
      </c>
      <c r="C24" s="8" t="s">
        <v>33</v>
      </c>
      <c r="D24" s="9">
        <v>3896653</v>
      </c>
      <c r="G24"/>
      <c r="H24" s="13"/>
    </row>
    <row r="25" spans="1:8" ht="15.75">
      <c r="A25"/>
      <c r="B25" s="12" t="s">
        <v>35</v>
      </c>
      <c r="C25" s="8" t="s">
        <v>33</v>
      </c>
      <c r="D25" s="9">
        <v>1643270</v>
      </c>
      <c r="G25"/>
      <c r="H25" s="14"/>
    </row>
    <row r="26" spans="1:8" ht="15.75">
      <c r="A26"/>
      <c r="B26" s="15" t="s">
        <v>36</v>
      </c>
      <c r="C26" s="8" t="s">
        <v>33</v>
      </c>
      <c r="D26" s="9">
        <v>1226444</v>
      </c>
      <c r="G26"/>
      <c r="H26" s="14"/>
    </row>
    <row r="27" spans="1:8" ht="15.75">
      <c r="A27"/>
      <c r="B27" s="8" t="s">
        <v>37</v>
      </c>
      <c r="C27" s="8" t="s">
        <v>38</v>
      </c>
      <c r="D27" s="9">
        <v>4972165</v>
      </c>
      <c r="G27"/>
      <c r="H27" s="14"/>
    </row>
    <row r="28" spans="1:8" ht="15.75">
      <c r="A28" s="16"/>
      <c r="B28" s="16"/>
      <c r="D28" s="13"/>
    </row>
    <row r="29" spans="1:8" ht="15.75">
      <c r="A29" s="16"/>
      <c r="B29" s="16"/>
    </row>
    <row r="30" spans="1:8" ht="15.75">
      <c r="A30" s="16"/>
    </row>
    <row r="31" spans="1:8" ht="15.75">
      <c r="A31" s="16"/>
      <c r="B31" s="16"/>
    </row>
    <row r="32" spans="1:8" ht="15">
      <c r="A32" s="17"/>
      <c r="B32" s="17"/>
    </row>
    <row r="35" spans="1:13" ht="20.25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8" customFormat="1" ht="14.25"/>
    <row r="40" spans="1:13" s="18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2024-10-07T13:31:31Z</dcterms:created>
  <dcterms:modified xsi:type="dcterms:W3CDTF">2024-10-07T13:33:56Z</dcterms:modified>
</cp:coreProperties>
</file>