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GuidestarLaser\Current_Status\"/>
    </mc:Choice>
  </mc:AlternateContent>
  <bookViews>
    <workbookView xWindow="0" yWindow="0" windowWidth="28800" windowHeight="1236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K22" i="1" l="1"/>
  <c r="K31" i="1"/>
  <c r="K42" i="1"/>
  <c r="K52" i="1"/>
  <c r="K62" i="1"/>
  <c r="K72" i="1"/>
  <c r="K82" i="1"/>
  <c r="K93" i="1"/>
  <c r="K105" i="1"/>
  <c r="K115" i="1"/>
  <c r="K125" i="1"/>
  <c r="K135" i="1"/>
  <c r="K145" i="1"/>
  <c r="I22" i="1"/>
  <c r="I31" i="1"/>
  <c r="I42" i="1"/>
  <c r="I52" i="1"/>
  <c r="I62" i="1"/>
  <c r="I72" i="1"/>
  <c r="I82" i="1"/>
  <c r="I93" i="1"/>
  <c r="I105" i="1"/>
  <c r="I115" i="1"/>
  <c r="I125" i="1"/>
  <c r="I135" i="1"/>
  <c r="I145" i="1"/>
  <c r="G22" i="1"/>
  <c r="G31" i="1"/>
  <c r="G42" i="1"/>
  <c r="G52" i="1"/>
  <c r="G62" i="1"/>
  <c r="G72" i="1"/>
  <c r="G82" i="1"/>
  <c r="G93" i="1"/>
  <c r="G105" i="1"/>
  <c r="G115" i="1"/>
  <c r="G125" i="1"/>
  <c r="G135" i="1"/>
  <c r="G145" i="1"/>
  <c r="E31" i="1"/>
  <c r="E42" i="1"/>
  <c r="E52" i="1"/>
  <c r="E62" i="1"/>
  <c r="E72" i="1"/>
  <c r="E82" i="1"/>
  <c r="E93" i="1"/>
  <c r="E105" i="1"/>
  <c r="E115" i="1"/>
  <c r="E125" i="1"/>
  <c r="E135" i="1"/>
  <c r="E145" i="1"/>
  <c r="C22" i="1"/>
  <c r="C31" i="1"/>
  <c r="C42" i="1"/>
  <c r="C52" i="1"/>
  <c r="C62" i="1"/>
  <c r="C72" i="1"/>
  <c r="C82" i="1"/>
  <c r="C93" i="1"/>
  <c r="C105" i="1"/>
  <c r="C115" i="1"/>
  <c r="C125" i="1"/>
  <c r="C135" i="1"/>
  <c r="C145" i="1"/>
  <c r="K144" i="1"/>
  <c r="I144" i="1"/>
  <c r="G144" i="1"/>
  <c r="K134" i="1"/>
  <c r="I134" i="1"/>
  <c r="G134" i="1"/>
  <c r="E134" i="1"/>
  <c r="K124" i="1"/>
  <c r="I124" i="1"/>
  <c r="G124" i="1"/>
  <c r="E124" i="1"/>
  <c r="K114" i="1"/>
  <c r="I114" i="1"/>
  <c r="G114" i="1"/>
  <c r="E114" i="1"/>
  <c r="K104" i="1"/>
  <c r="I104" i="1"/>
  <c r="G104" i="1"/>
  <c r="E104" i="1"/>
  <c r="K92" i="1"/>
  <c r="I92" i="1"/>
  <c r="G92" i="1"/>
  <c r="E92" i="1"/>
  <c r="K81" i="1"/>
  <c r="I81" i="1"/>
  <c r="G81" i="1"/>
  <c r="E81" i="1"/>
  <c r="K71" i="1"/>
  <c r="I71" i="1"/>
  <c r="G71" i="1"/>
  <c r="E71" i="1"/>
  <c r="K61" i="1"/>
  <c r="I61" i="1"/>
  <c r="G61" i="1"/>
  <c r="E61" i="1"/>
  <c r="K51" i="1"/>
  <c r="I51" i="1"/>
  <c r="G51" i="1"/>
  <c r="E51" i="1"/>
  <c r="K41" i="1"/>
  <c r="I41" i="1"/>
  <c r="G41" i="1"/>
  <c r="E41" i="1"/>
  <c r="K30" i="1"/>
  <c r="I30" i="1"/>
  <c r="G30" i="1"/>
  <c r="E30" i="1"/>
  <c r="K21" i="1"/>
  <c r="I21" i="1"/>
  <c r="G21" i="1"/>
  <c r="E21" i="1"/>
  <c r="O8" i="1"/>
  <c r="N8" i="1"/>
  <c r="M8" i="1"/>
  <c r="L8" i="1"/>
  <c r="K8" i="1"/>
  <c r="J8" i="1"/>
  <c r="I8" i="1"/>
  <c r="H8" i="1"/>
  <c r="G8" i="1"/>
  <c r="F8" i="1"/>
  <c r="E8" i="1"/>
  <c r="D8" i="1"/>
  <c r="C8" i="1"/>
  <c r="D6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<sst xmlns="http://schemas.openxmlformats.org/spreadsheetml/2006/main" count="408" uniqueCount="249">
  <si>
    <t>Notes: Weeks Run Friday to Friday</t>
  </si>
  <si>
    <t>Work Week</t>
  </si>
  <si>
    <t>Hours Summary</t>
  </si>
  <si>
    <t>TB1</t>
  </si>
  <si>
    <t>TB2</t>
  </si>
  <si>
    <t>Task</t>
  </si>
  <si>
    <t>Hours</t>
  </si>
  <si>
    <t>1. Fri 17 Mar 17</t>
  </si>
  <si>
    <t>n/a</t>
  </si>
  <si>
    <t>Cumalitive Recomended</t>
  </si>
  <si>
    <t>Cumalitive Complete</t>
  </si>
  <si>
    <t>2. Fri 24 Feb 17</t>
  </si>
  <si>
    <t>Team Formation Day</t>
  </si>
  <si>
    <t>Context reading</t>
  </si>
  <si>
    <t>Meeting prep</t>
  </si>
  <si>
    <t>Team formation day</t>
  </si>
  <si>
    <t>Client meeting</t>
  </si>
  <si>
    <t>Tutor Meeting</t>
  </si>
  <si>
    <t>Meeting Prep</t>
  </si>
  <si>
    <t>Client Meeting</t>
  </si>
  <si>
    <t>Google Drive Organisation</t>
  </si>
  <si>
    <t>3. Fri 03 Mar 17</t>
  </si>
  <si>
    <t>Context Reading</t>
  </si>
  <si>
    <t>Tutor meeting</t>
  </si>
  <si>
    <t>Tutor meeting + compiling minutes</t>
  </si>
  <si>
    <t>Team meeting</t>
  </si>
  <si>
    <t>Team meeting + compling minutes</t>
  </si>
  <si>
    <t>Team Meeting</t>
  </si>
  <si>
    <t>Prepare first Project Review</t>
  </si>
  <si>
    <t>Telescope requirements preperation</t>
  </si>
  <si>
    <t>Toptica @ ESO background research</t>
  </si>
  <si>
    <t>Preparing EOS questions</t>
  </si>
  <si>
    <t>Telescope requirments preparation</t>
  </si>
  <si>
    <t xml:space="preserve">Google Drive Organisation </t>
  </si>
  <si>
    <t>Project planning</t>
  </si>
  <si>
    <t>Basic LaTeX document framework preparation</t>
  </si>
  <si>
    <t>Correspondence with Client and associates</t>
  </si>
  <si>
    <t>Project Pro Forma Document</t>
  </si>
  <si>
    <t>Edited Project Forma Document Document</t>
  </si>
  <si>
    <t>4. Fri 10 Mar 17</t>
  </si>
  <si>
    <t>Prepare first project review</t>
  </si>
  <si>
    <t>Extracting Telescope constraints from 3D model</t>
  </si>
  <si>
    <t xml:space="preserve">Prepare first Project Review </t>
  </si>
  <si>
    <t>Project Planning</t>
  </si>
  <si>
    <t>Toptica requirements extraction</t>
  </si>
  <si>
    <t>Collect control and software requirements</t>
  </si>
  <si>
    <t>Extracting Telescope constraints from inspection</t>
  </si>
  <si>
    <t>Edit Project Pro Forma</t>
  </si>
  <si>
    <t>Complete Proforma</t>
  </si>
  <si>
    <t>Draft initial project review (Friday morning)</t>
  </si>
  <si>
    <t>Topica background research</t>
  </si>
  <si>
    <t>Creating technical drawing for mounting surface</t>
  </si>
  <si>
    <t>Project Schedule</t>
  </si>
  <si>
    <t>Prepare LaTeX forest template and interface tree</t>
  </si>
  <si>
    <t>Documenting telescope constraints in correct format</t>
  </si>
  <si>
    <t>Document Tree</t>
  </si>
  <si>
    <t>Thirty-Meter-Telescope software interface research</t>
  </si>
  <si>
    <t xml:space="preserve">Populating and formatting Pro Forma </t>
  </si>
  <si>
    <t>Interface &amp; Constrain Tree</t>
  </si>
  <si>
    <t>Correspondance with Client</t>
  </si>
  <si>
    <t>System Subsystem Requirements</t>
  </si>
  <si>
    <t>Initial pitch work</t>
  </si>
  <si>
    <t>Pitch</t>
  </si>
  <si>
    <t>Telescope Measurements</t>
  </si>
  <si>
    <t>5. Fri 17 Mar 17</t>
  </si>
  <si>
    <t>Meeting with JW on EOS GSL</t>
  </si>
  <si>
    <t>Project Hours spreadsheet</t>
  </si>
  <si>
    <t>Implement custom requirements counter/table macros</t>
  </si>
  <si>
    <t>Control &amp; software SSS</t>
  </si>
  <si>
    <t>Editing ProForma</t>
  </si>
  <si>
    <t xml:space="preserve">System Subsytem Requirements </t>
  </si>
  <si>
    <t>Populate, edit, plan text fields, SSS</t>
  </si>
  <si>
    <t>Revise and adapt interface tree</t>
  </si>
  <si>
    <t>Review pitch &amp; add questions</t>
  </si>
  <si>
    <t>Editing Wk5 Progress Report</t>
  </si>
  <si>
    <t>Pitch 1 Prep</t>
  </si>
  <si>
    <t>Proof-read project documents</t>
  </si>
  <si>
    <t>Project and Pitch reviews</t>
  </si>
  <si>
    <t>Defining EOS GSL Requirements</t>
  </si>
  <si>
    <t>Pitch preperation</t>
  </si>
  <si>
    <t>Revise SSS table numbering/content</t>
  </si>
  <si>
    <t>Tag Reports</t>
  </si>
  <si>
    <t>Pitch session</t>
  </si>
  <si>
    <t>Standup meeting</t>
  </si>
  <si>
    <t>Tag Report</t>
  </si>
  <si>
    <t>Pitch Session</t>
  </si>
  <si>
    <t>Pitch questions and proof reading</t>
  </si>
  <si>
    <t>Tag reports (Pitch and Reviews)</t>
  </si>
  <si>
    <t>Pitch Preparation</t>
  </si>
  <si>
    <t>Tag reports and reviews</t>
  </si>
  <si>
    <t>6. Fri 24 Mar 17</t>
  </si>
  <si>
    <t>SSS requirements editing</t>
  </si>
  <si>
    <t>EOS telescope logical/electrical inspection</t>
  </si>
  <si>
    <t xml:space="preserve">Compiling Toptica requirements </t>
  </si>
  <si>
    <t>NDA</t>
  </si>
  <si>
    <t>Signing NDA</t>
  </si>
  <si>
    <t>Edit SSS</t>
  </si>
  <si>
    <t>Beam Transfer Optics (BTO) Requirements</t>
  </si>
  <si>
    <t>Tutorial Meeting</t>
  </si>
  <si>
    <t>Alex Pollard: CAN and software interface</t>
  </si>
  <si>
    <t>Assigning Group Workpackages</t>
  </si>
  <si>
    <t>Editing Project Pro Forma</t>
  </si>
  <si>
    <t>SSS</t>
  </si>
  <si>
    <t>Jack Gray: CAN hardware and power requirements</t>
  </si>
  <si>
    <t>Compiling miscellaneous requirements</t>
  </si>
  <si>
    <t>Compling requirements for SSS</t>
  </si>
  <si>
    <t>Word cloud analysis of peer review feedback</t>
  </si>
  <si>
    <t>Feedback Workshop</t>
  </si>
  <si>
    <t>Observer Tutorial + Tutor Meeting</t>
  </si>
  <si>
    <t>Tutor meeting + compiling minutes/summary</t>
  </si>
  <si>
    <t>Tute Meeting</t>
  </si>
  <si>
    <t>TB1. Fri 31 Mar 17</t>
  </si>
  <si>
    <t>SSS Editing</t>
  </si>
  <si>
    <t>Conflicts</t>
  </si>
  <si>
    <t>Toptica - update NDA requirements</t>
  </si>
  <si>
    <t>Meeting James Webb</t>
  </si>
  <si>
    <t>Pitch 2 Power Point</t>
  </si>
  <si>
    <t>General proof reading of Pro Forma/SSS</t>
  </si>
  <si>
    <t>Meauring telescope</t>
  </si>
  <si>
    <t>Requirement conflict formating</t>
  </si>
  <si>
    <t xml:space="preserve">SSS Updating </t>
  </si>
  <si>
    <t>Client meeting + notes</t>
  </si>
  <si>
    <t>SSS and Pro Forma proofreading</t>
  </si>
  <si>
    <t>Requirement conflict identification</t>
  </si>
  <si>
    <t xml:space="preserve">Client Meeting </t>
  </si>
  <si>
    <t>Emailing Chris</t>
  </si>
  <si>
    <t>Celine/Chris: LaTeX Minimal Working Example</t>
  </si>
  <si>
    <t>SSS updating</t>
  </si>
  <si>
    <t>Solution concepts</t>
  </si>
  <si>
    <t>Control/Power Schematics</t>
  </si>
  <si>
    <t>Project Review Week 8 Setup</t>
  </si>
  <si>
    <t>SSS document scope modification</t>
  </si>
  <si>
    <t xml:space="preserve">Collating Toptica Requirements </t>
  </si>
  <si>
    <t>TB2. Fri 7 Apr 17</t>
  </si>
  <si>
    <t>Toptica Requirements Editing</t>
  </si>
  <si>
    <t>Pitch Power Point</t>
  </si>
  <si>
    <t>Shayne/Chris NDA emails</t>
  </si>
  <si>
    <t>Subsystems v Requirements Table</t>
  </si>
  <si>
    <t>Project Review 2</t>
  </si>
  <si>
    <t>Client meeting + follow-up emails</t>
  </si>
  <si>
    <t>Toptica Requirements and Client Comm</t>
  </si>
  <si>
    <t>Concept designs: LaTeXifying + template</t>
  </si>
  <si>
    <t>Missing requirement identification</t>
  </si>
  <si>
    <t>Preparing SSS for review</t>
  </si>
  <si>
    <t>7. Fri 14 Apr 17</t>
  </si>
  <si>
    <t>Project Review 2, SSS (structure + editing)</t>
  </si>
  <si>
    <t>Correspondence with JW and Cd'O</t>
  </si>
  <si>
    <t>Pitch Power Point 3</t>
  </si>
  <si>
    <t>Figures: document tree, concept D, consistent labels</t>
  </si>
  <si>
    <t>Adding Coolent Reqs for EOS GSL to SSS</t>
  </si>
  <si>
    <t>Observer Meeting</t>
  </si>
  <si>
    <t>Write Pitch</t>
  </si>
  <si>
    <t>Tutor meeting preparation (notes + email reminder)</t>
  </si>
  <si>
    <t>Edditing &amp; Censoring Toptica Reqs + Merge with SSS</t>
  </si>
  <si>
    <t>Major Edit of SSS</t>
  </si>
  <si>
    <t>Shayne/Chris NDA follow up</t>
  </si>
  <si>
    <t>Solid Works - Finding EOS GSL model</t>
  </si>
  <si>
    <t>Editing Wk8 Project Review</t>
  </si>
  <si>
    <t>8. Fri 21 Apr 17</t>
  </si>
  <si>
    <t>Pitch Editing</t>
  </si>
  <si>
    <t>Finalise LaTeX Minimum Working Example</t>
  </si>
  <si>
    <t>Conflict analysis</t>
  </si>
  <si>
    <t>Distributing Pro-Forma</t>
  </si>
  <si>
    <t>Pitch review (slides + reworking text)</t>
  </si>
  <si>
    <t>Project review</t>
  </si>
  <si>
    <t>Meetings with MB and JW</t>
  </si>
  <si>
    <t>Finalising and sending SSS</t>
  </si>
  <si>
    <t>Measurements James Web</t>
  </si>
  <si>
    <t>Oberserver tute</t>
  </si>
  <si>
    <t>Poster</t>
  </si>
  <si>
    <t>Project Review editing</t>
  </si>
  <si>
    <t>Pitch  and slides review</t>
  </si>
  <si>
    <t>Dome measurement and SSS update</t>
  </si>
  <si>
    <t>Pitch 2</t>
  </si>
  <si>
    <t>Pitch 2 Reduciton PPT</t>
  </si>
  <si>
    <t>Source vector ANU logo</t>
  </si>
  <si>
    <t>Updating documentation</t>
  </si>
  <si>
    <t>Solid Works Modeling</t>
  </si>
  <si>
    <t>Pitch Preperation</t>
  </si>
  <si>
    <t>Pitch 2 Presentation</t>
  </si>
  <si>
    <t>Pitch presetation</t>
  </si>
  <si>
    <t>PR2 final proof</t>
  </si>
  <si>
    <t xml:space="preserve">ANU Marketing Interview </t>
  </si>
  <si>
    <t>Pitch Presentation</t>
  </si>
  <si>
    <t>ANU Marketing Interview</t>
  </si>
  <si>
    <t>Learning + Practicing Pitch</t>
  </si>
  <si>
    <t>ANU Marketing Inerview</t>
  </si>
  <si>
    <t>Context image</t>
  </si>
  <si>
    <t>Tag reports</t>
  </si>
  <si>
    <t>9. Fri 28 Apr 17</t>
  </si>
  <si>
    <t>Toptica Requirements</t>
  </si>
  <si>
    <t>Adding/editing new Toptica requirements</t>
  </si>
  <si>
    <t>SSS Referencing</t>
  </si>
  <si>
    <t>Referencing EOS/other requirements</t>
  </si>
  <si>
    <t>Solid Works</t>
  </si>
  <si>
    <t>High Level Interface Diagram</t>
  </si>
  <si>
    <t>Poster preperation</t>
  </si>
  <si>
    <t>Toptica CAD model</t>
  </si>
  <si>
    <t>High Level Interface Table</t>
  </si>
  <si>
    <t>SSS req</t>
  </si>
  <si>
    <t>Poster layout and logos</t>
  </si>
  <si>
    <t>Poster workshop</t>
  </si>
  <si>
    <t>Interface diagram review</t>
  </si>
  <si>
    <t>Initial poster template</t>
  </si>
  <si>
    <t>Misc CAD</t>
  </si>
  <si>
    <t>Tutor meeting + notes</t>
  </si>
  <si>
    <t xml:space="preserve">SSS  </t>
  </si>
  <si>
    <t>Standup meeting/Feedback session</t>
  </si>
  <si>
    <t>10. Fri 5 May 17</t>
  </si>
  <si>
    <t>Handover Document</t>
  </si>
  <si>
    <t>Finalise poster design</t>
  </si>
  <si>
    <t>Modeling for poster</t>
  </si>
  <si>
    <t>Proof-read and analyse SSS requirements</t>
  </si>
  <si>
    <t>Poster review</t>
  </si>
  <si>
    <t>Project Review 3</t>
  </si>
  <si>
    <t>Hand over document</t>
  </si>
  <si>
    <t>Solid Works Video</t>
  </si>
  <si>
    <t>Convert vector to raster graphics for 3d design</t>
  </si>
  <si>
    <t>Project Showcase</t>
  </si>
  <si>
    <t>Poster Collaboration</t>
  </si>
  <si>
    <t>Showcase</t>
  </si>
  <si>
    <t>Hand Over Document</t>
  </si>
  <si>
    <t xml:space="preserve">Project Showcase </t>
  </si>
  <si>
    <t>Project closeout activities</t>
  </si>
  <si>
    <t xml:space="preserve">SSS review and clean up </t>
  </si>
  <si>
    <t>11. Fri 12 May 17</t>
  </si>
  <si>
    <t>SSS Figures</t>
  </si>
  <si>
    <t>Pitch 3</t>
  </si>
  <si>
    <t>Project Review</t>
  </si>
  <si>
    <t>Handover document</t>
  </si>
  <si>
    <t>Dome Pictures</t>
  </si>
  <si>
    <t>Document Editing</t>
  </si>
  <si>
    <t xml:space="preserve">Handover Document </t>
  </si>
  <si>
    <t>Prepare subfigures images for SSS</t>
  </si>
  <si>
    <t>Writing Pitch + ppt</t>
  </si>
  <si>
    <t>Pitch 3 talk</t>
  </si>
  <si>
    <t>Tag reports 2</t>
  </si>
  <si>
    <t>Learning Pitch</t>
  </si>
  <si>
    <t>Pitch 3 ppt</t>
  </si>
  <si>
    <t>LaTeX readings</t>
  </si>
  <si>
    <t xml:space="preserve">Tag Reports </t>
  </si>
  <si>
    <t>Pitch presentation</t>
  </si>
  <si>
    <t>12. Fri 19 May 17</t>
  </si>
  <si>
    <t>Preparing Docs for Handover</t>
  </si>
  <si>
    <t>SSS final Edit</t>
  </si>
  <si>
    <t>Handover Doc</t>
  </si>
  <si>
    <t>Handover Client Meeting</t>
  </si>
  <si>
    <t>Finalise handover document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</si>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</sst>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1" fillId="4" borderId="0" xfId="0" applyFont="1" applyFill="1"/>
    <xf numFmtId="0" fontId="1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/>
    <xf numFmtId="0" fontId="1" fillId="6" borderId="0" xfId="0" applyFont="1" applyFill="1"/>
    <xf numFmtId="0" fontId="1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/>
    <xf numFmtId="0" fontId="1" fillId="8" borderId="0" xfId="0" applyFont="1" applyFill="1" applyAlignment="1"/>
    <xf numFmtId="0" fontId="3" fillId="8" borderId="0" xfId="0" applyFont="1" applyFill="1" applyAlignment="1"/>
    <xf numFmtId="0" fontId="1" fillId="8" borderId="0" xfId="0" applyFont="1" applyFill="1"/>
    <xf numFmtId="0" fontId="3" fillId="8" borderId="0" xfId="0" applyFont="1" applyFill="1"/>
    <xf numFmtId="0" fontId="1" fillId="7" borderId="0" xfId="0" applyFont="1" applyFill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 applyAlignment="1"/>
    <xf numFmtId="0" fontId="3" fillId="6" borderId="0" xfId="0" applyFont="1" applyFill="1" applyAlignment="1">
      <alignment horizontal="right"/>
    </xf>
    <xf numFmtId="0" fontId="4" fillId="8" borderId="0" xfId="0" applyFont="1" applyFill="1" applyAlignment="1">
      <alignment horizontal="left"/>
    </xf>
    <xf numFmtId="0" fontId="3" fillId="9" borderId="0" xfId="0" applyFont="1" applyFill="1" applyAlignment="1"/>
    <xf numFmtId="0" fontId="3" fillId="4" borderId="2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right"/>
    </xf>
    <xf numFmtId="0" fontId="4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B11" sqref="B11:K11"/>
    </sheetView>
  </sheetViews>
  <sheetFormatPr defaultColWidth="14.42578125" defaultRowHeight="15.75" customHeight="1" x14ac:dyDescent="0.2"/>
  <cols>
    <col min="1" max="1" width="25" customWidth="1"/>
    <col min="2" max="2" width="45.7109375" customWidth="1"/>
    <col min="4" max="4" width="36.42578125" customWidth="1"/>
    <col min="6" max="6" width="31.42578125" customWidth="1"/>
    <col min="8" max="8" width="45" customWidth="1"/>
    <col min="10" max="10" width="36.57031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ht="15.75" customHeight="1" x14ac:dyDescent="0.2">
      <c r="A3" s="2"/>
      <c r="B3" s="3" t="s">
        <v>1</v>
      </c>
      <c r="C3" s="4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6"/>
    </row>
    <row r="4" spans="1:15" ht="15.75" customHeight="1" x14ac:dyDescent="0.2">
      <c r="A4" s="7" t="s">
        <v>2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8">
        <v>6</v>
      </c>
      <c r="H4" s="8" t="s">
        <v>3</v>
      </c>
      <c r="I4" s="7" t="s">
        <v>4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</row>
    <row r="5" spans="1:15" ht="15.75" customHeight="1" x14ac:dyDescent="0.2">
      <c r="A5" s="9"/>
      <c r="B5" s="10">
        <v>0</v>
      </c>
      <c r="C5" s="10">
        <f>C22</f>
        <v>13</v>
      </c>
      <c r="D5" s="10">
        <f>C31-C22</f>
        <v>8</v>
      </c>
      <c r="E5" s="10">
        <f>C42-C31</f>
        <v>11</v>
      </c>
      <c r="F5" s="11">
        <f>C52-C42</f>
        <v>11.5</v>
      </c>
      <c r="G5" s="11">
        <f>C62-C52</f>
        <v>8.25</v>
      </c>
      <c r="H5" s="11">
        <f>C72-C62</f>
        <v>8</v>
      </c>
      <c r="I5" s="11">
        <f>C82-C72</f>
        <v>3</v>
      </c>
      <c r="J5" s="11">
        <f>C93-C82</f>
        <v>10.5</v>
      </c>
      <c r="K5" s="11">
        <f>C105-C93</f>
        <v>14.75</v>
      </c>
      <c r="L5" s="11">
        <f>C115-C105</f>
        <v>11.5</v>
      </c>
      <c r="M5" s="11">
        <f>C125-C115</f>
        <v>14</v>
      </c>
      <c r="N5" s="12"/>
      <c r="O5" s="12"/>
    </row>
    <row r="6" spans="1:15" ht="15.75" customHeight="1" x14ac:dyDescent="0.2">
      <c r="A6" s="13"/>
      <c r="B6" s="14">
        <v>0</v>
      </c>
      <c r="C6" s="14">
        <v>12</v>
      </c>
      <c r="D6" s="14">
        <f>C82-C72</f>
        <v>3</v>
      </c>
      <c r="E6" s="14">
        <v>12</v>
      </c>
      <c r="F6" s="14">
        <v>8</v>
      </c>
      <c r="G6" s="15"/>
      <c r="H6" s="15"/>
      <c r="I6" s="15"/>
      <c r="J6" s="15"/>
      <c r="K6" s="15"/>
      <c r="L6" s="16"/>
      <c r="M6" s="15"/>
      <c r="N6" s="15"/>
      <c r="O6" s="15"/>
    </row>
    <row r="7" spans="1:15" ht="15.75" customHeight="1" x14ac:dyDescent="0.2">
      <c r="A7" s="17"/>
      <c r="B7" s="18">
        <v>0</v>
      </c>
      <c r="C7" s="18">
        <v>9</v>
      </c>
      <c r="D7" s="18">
        <v>10</v>
      </c>
      <c r="E7" s="18">
        <v>21</v>
      </c>
      <c r="F7" s="18">
        <v>10</v>
      </c>
      <c r="G7" s="18">
        <v>4.5</v>
      </c>
      <c r="H7" s="19"/>
      <c r="I7" s="19"/>
      <c r="J7" s="19"/>
      <c r="K7" s="19"/>
      <c r="L7" s="20"/>
      <c r="M7" s="19"/>
      <c r="N7" s="19"/>
      <c r="O7" s="19"/>
    </row>
    <row r="8" spans="1:15" ht="15.75" customHeight="1" x14ac:dyDescent="0.2">
      <c r="A8" s="21"/>
      <c r="B8" s="22">
        <v>0</v>
      </c>
      <c r="C8" s="22">
        <f>I22-I15</f>
        <v>12</v>
      </c>
      <c r="D8" s="22">
        <f>I31-I22</f>
        <v>7</v>
      </c>
      <c r="E8" s="22">
        <f>I42-I31</f>
        <v>12</v>
      </c>
      <c r="F8" s="23">
        <f>I52-I42</f>
        <v>10.5</v>
      </c>
      <c r="G8" s="22">
        <f>I62-I52</f>
        <v>9</v>
      </c>
      <c r="H8" s="23">
        <f>I72-I62</f>
        <v>7.5</v>
      </c>
      <c r="I8" s="23">
        <f>I82-I72</f>
        <v>5.5</v>
      </c>
      <c r="J8" s="23">
        <f>I93-I82</f>
        <v>4.5</v>
      </c>
      <c r="K8" s="23">
        <f>I105-I93</f>
        <v>14</v>
      </c>
      <c r="L8" s="23">
        <f>I115-I105</f>
        <v>15.5</v>
      </c>
      <c r="M8" s="23">
        <f>I125-I115</f>
        <v>10.75</v>
      </c>
      <c r="N8" s="23">
        <f>I135-I125</f>
        <v>8</v>
      </c>
      <c r="O8" s="23">
        <f>I145-I135</f>
        <v>6</v>
      </c>
    </row>
    <row r="9" spans="1:15" ht="15.75" customHeight="1" x14ac:dyDescent="0.2">
      <c r="A9" s="24"/>
      <c r="B9" s="25">
        <v>0</v>
      </c>
      <c r="C9" s="25">
        <v>16</v>
      </c>
      <c r="D9" s="25">
        <v>3</v>
      </c>
      <c r="E9" s="25">
        <v>7</v>
      </c>
      <c r="F9" s="25">
        <v>6</v>
      </c>
      <c r="G9" s="25">
        <v>9.25</v>
      </c>
      <c r="H9" s="25">
        <v>7</v>
      </c>
      <c r="I9" s="25">
        <v>3</v>
      </c>
      <c r="J9" s="25">
        <v>3</v>
      </c>
      <c r="K9" s="25">
        <v>7.5</v>
      </c>
      <c r="L9" s="26"/>
      <c r="M9" s="27"/>
      <c r="N9" s="27"/>
      <c r="O9" s="27"/>
    </row>
    <row r="10" spans="1:15" ht="15.75" customHeight="1" x14ac:dyDescent="0.2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ht="15.75" customHeight="1" x14ac:dyDescent="0.2">
      <c r="A11" s="2"/>
      <c r="B11" s="9"/>
      <c r="C11" s="12"/>
      <c r="D11" s="13"/>
      <c r="E11" s="16"/>
      <c r="F11" s="17"/>
      <c r="G11" s="20"/>
      <c r="H11" s="21"/>
      <c r="I11" s="28"/>
      <c r="J11" s="24"/>
      <c r="K11" s="26"/>
      <c r="L11" s="2"/>
    </row>
    <row r="12" spans="1:15" ht="15.75" customHeight="1" x14ac:dyDescent="0.2">
      <c r="A12" s="1"/>
      <c r="B12" s="9" t="s">
        <v>5</v>
      </c>
      <c r="C12" s="9" t="s">
        <v>6</v>
      </c>
      <c r="D12" s="13" t="s">
        <v>5</v>
      </c>
      <c r="E12" s="13" t="s">
        <v>6</v>
      </c>
      <c r="F12" s="17" t="s">
        <v>5</v>
      </c>
      <c r="G12" s="17" t="s">
        <v>6</v>
      </c>
      <c r="H12" s="21" t="s">
        <v>5</v>
      </c>
      <c r="I12" s="21" t="s">
        <v>6</v>
      </c>
      <c r="J12" s="24" t="s">
        <v>5</v>
      </c>
      <c r="K12" s="24" t="s">
        <v>6</v>
      </c>
      <c r="L12" s="2"/>
    </row>
    <row r="13" spans="1:15" ht="15.75" customHeight="1" x14ac:dyDescent="0.2">
      <c r="A13" s="1" t="s">
        <v>7</v>
      </c>
      <c r="B13" s="10" t="s">
        <v>8</v>
      </c>
      <c r="C13" s="10">
        <v>0</v>
      </c>
      <c r="D13" s="14" t="s">
        <v>8</v>
      </c>
      <c r="E13" s="14">
        <v>0</v>
      </c>
      <c r="F13" s="18" t="s">
        <v>8</v>
      </c>
      <c r="G13" s="18">
        <v>0</v>
      </c>
      <c r="H13" s="22" t="s">
        <v>8</v>
      </c>
      <c r="I13" s="22">
        <v>0</v>
      </c>
      <c r="J13" s="25" t="s">
        <v>8</v>
      </c>
      <c r="K13" s="25">
        <v>0</v>
      </c>
    </row>
    <row r="14" spans="1:15" ht="15.75" customHeight="1" x14ac:dyDescent="0.2">
      <c r="A14" s="29" t="s">
        <v>9</v>
      </c>
      <c r="B14" s="11"/>
      <c r="C14" s="10">
        <v>0</v>
      </c>
      <c r="D14" s="15"/>
      <c r="E14" s="14">
        <v>0</v>
      </c>
      <c r="F14" s="18"/>
      <c r="G14" s="18">
        <v>0</v>
      </c>
      <c r="H14" s="23"/>
      <c r="I14" s="22">
        <v>0</v>
      </c>
      <c r="J14" s="27"/>
      <c r="K14" s="25">
        <v>0</v>
      </c>
    </row>
    <row r="15" spans="1:15" ht="15.75" customHeight="1" x14ac:dyDescent="0.2">
      <c r="A15" s="29" t="s">
        <v>10</v>
      </c>
      <c r="B15" s="11"/>
      <c r="C15" s="10">
        <v>0</v>
      </c>
      <c r="D15" s="15"/>
      <c r="E15" s="14">
        <v>0</v>
      </c>
      <c r="F15" s="18"/>
      <c r="G15" s="18">
        <v>0</v>
      </c>
      <c r="H15" s="23"/>
      <c r="I15" s="22">
        <v>0</v>
      </c>
      <c r="J15" s="27"/>
      <c r="K15" s="25">
        <v>0</v>
      </c>
    </row>
    <row r="16" spans="1:15" ht="15.75" customHeight="1" x14ac:dyDescent="0.2">
      <c r="A16" s="30" t="s">
        <v>11</v>
      </c>
      <c r="B16" s="31" t="s">
        <v>12</v>
      </c>
      <c r="C16" s="31">
        <v>6</v>
      </c>
      <c r="D16" s="32" t="s">
        <v>13</v>
      </c>
      <c r="E16" s="32">
        <v>5</v>
      </c>
      <c r="F16" s="33" t="s">
        <v>13</v>
      </c>
      <c r="G16" s="33">
        <v>4</v>
      </c>
      <c r="H16" s="34" t="s">
        <v>13</v>
      </c>
      <c r="I16" s="34">
        <v>2</v>
      </c>
      <c r="J16" s="35" t="s">
        <v>13</v>
      </c>
      <c r="K16" s="35">
        <v>5</v>
      </c>
    </row>
    <row r="17" spans="1:11" ht="15.75" customHeight="1" x14ac:dyDescent="0.2">
      <c r="B17" s="10" t="s">
        <v>13</v>
      </c>
      <c r="C17" s="10">
        <v>2</v>
      </c>
      <c r="D17" s="14" t="s">
        <v>14</v>
      </c>
      <c r="E17" s="14">
        <v>2</v>
      </c>
      <c r="F17" s="18" t="s">
        <v>15</v>
      </c>
      <c r="G17" s="36" t="s">
        <v>8</v>
      </c>
      <c r="H17" s="22" t="s">
        <v>15</v>
      </c>
      <c r="I17" s="22">
        <v>6</v>
      </c>
      <c r="J17" s="25" t="s">
        <v>15</v>
      </c>
      <c r="K17" s="25">
        <v>6</v>
      </c>
    </row>
    <row r="18" spans="1:11" ht="15.75" customHeight="1" x14ac:dyDescent="0.2">
      <c r="B18" s="10" t="s">
        <v>14</v>
      </c>
      <c r="C18" s="10">
        <v>2</v>
      </c>
      <c r="D18" s="14" t="s">
        <v>16</v>
      </c>
      <c r="E18" s="14">
        <v>3</v>
      </c>
      <c r="F18" s="18" t="s">
        <v>14</v>
      </c>
      <c r="G18" s="18">
        <v>2</v>
      </c>
      <c r="H18" s="22" t="s">
        <v>14</v>
      </c>
      <c r="I18" s="22">
        <v>1</v>
      </c>
      <c r="J18" s="37" t="s">
        <v>17</v>
      </c>
      <c r="K18" s="25">
        <v>1</v>
      </c>
    </row>
    <row r="19" spans="1:11" ht="15.75" customHeight="1" x14ac:dyDescent="0.2">
      <c r="B19" s="10"/>
      <c r="C19" s="10"/>
      <c r="D19" s="14"/>
      <c r="E19" s="14"/>
      <c r="F19" s="18"/>
      <c r="G19" s="18"/>
      <c r="H19" s="22"/>
      <c r="I19" s="22"/>
      <c r="J19" s="25" t="s">
        <v>18</v>
      </c>
      <c r="K19" s="25">
        <v>1</v>
      </c>
    </row>
    <row r="20" spans="1:11" ht="15.75" customHeight="1" x14ac:dyDescent="0.2">
      <c r="B20" s="10" t="s">
        <v>19</v>
      </c>
      <c r="C20" s="10">
        <v>3</v>
      </c>
      <c r="D20" s="14" t="s">
        <v>20</v>
      </c>
      <c r="E20" s="14">
        <v>2</v>
      </c>
      <c r="F20" s="18" t="s">
        <v>16</v>
      </c>
      <c r="G20" s="18">
        <v>3</v>
      </c>
      <c r="H20" s="22" t="s">
        <v>16</v>
      </c>
      <c r="I20" s="22">
        <v>3</v>
      </c>
      <c r="J20" s="25" t="s">
        <v>19</v>
      </c>
      <c r="K20" s="25">
        <v>3</v>
      </c>
    </row>
    <row r="21" spans="1:11" ht="15.75" customHeight="1" x14ac:dyDescent="0.2">
      <c r="A21" s="29" t="s">
        <v>9</v>
      </c>
      <c r="B21" s="11"/>
      <c r="C21" s="10">
        <v>10</v>
      </c>
      <c r="D21" s="15"/>
      <c r="E21" s="14">
        <f>C21</f>
        <v>10</v>
      </c>
      <c r="F21" s="19"/>
      <c r="G21" s="18">
        <f>C21</f>
        <v>10</v>
      </c>
      <c r="H21" s="23"/>
      <c r="I21" s="22">
        <f>C21</f>
        <v>10</v>
      </c>
      <c r="J21" s="25"/>
      <c r="K21" s="25">
        <f>C21</f>
        <v>10</v>
      </c>
    </row>
    <row r="22" spans="1:11" ht="15.75" customHeight="1" x14ac:dyDescent="0.2">
      <c r="A22" s="29" t="s">
        <v>10</v>
      </c>
      <c r="B22" s="11"/>
      <c r="C22" s="11">
        <f>SUM(C16:C20)+C15</f>
        <v>13</v>
      </c>
      <c r="D22" s="15"/>
      <c r="E22" s="14">
        <v>12</v>
      </c>
      <c r="F22" s="19"/>
      <c r="G22" s="19">
        <f>SUM(G16:G20)+G15</f>
        <v>9</v>
      </c>
      <c r="H22" s="23"/>
      <c r="I22" s="23">
        <f>SUM(I16:I20)+I15</f>
        <v>12</v>
      </c>
      <c r="J22" s="27"/>
      <c r="K22" s="27">
        <f>SUM(K16:K20)+K15</f>
        <v>16</v>
      </c>
    </row>
    <row r="23" spans="1:11" ht="15.75" customHeight="1" x14ac:dyDescent="0.2">
      <c r="A23" s="30" t="s">
        <v>21</v>
      </c>
      <c r="B23" s="31" t="s">
        <v>22</v>
      </c>
      <c r="C23" s="31">
        <v>2</v>
      </c>
      <c r="D23" s="32" t="s">
        <v>23</v>
      </c>
      <c r="E23" s="32">
        <v>1</v>
      </c>
      <c r="F23" s="33" t="s">
        <v>23</v>
      </c>
      <c r="G23" s="33">
        <v>1</v>
      </c>
      <c r="H23" s="34" t="s">
        <v>24</v>
      </c>
      <c r="I23" s="34">
        <v>1.5</v>
      </c>
      <c r="J23" s="35"/>
      <c r="K23" s="35"/>
    </row>
    <row r="24" spans="1:11" ht="15.75" customHeight="1" x14ac:dyDescent="0.2">
      <c r="B24" s="10" t="s">
        <v>17</v>
      </c>
      <c r="C24" s="10">
        <v>1</v>
      </c>
      <c r="D24" s="14" t="s">
        <v>25</v>
      </c>
      <c r="E24" s="14">
        <v>1</v>
      </c>
      <c r="F24" s="18" t="s">
        <v>25</v>
      </c>
      <c r="G24" s="18">
        <v>1</v>
      </c>
      <c r="H24" s="22" t="s">
        <v>26</v>
      </c>
      <c r="I24" s="22">
        <v>1.5</v>
      </c>
      <c r="J24" s="25" t="s">
        <v>27</v>
      </c>
      <c r="K24" s="25">
        <v>1</v>
      </c>
    </row>
    <row r="25" spans="1:11" ht="15.75" customHeight="1" x14ac:dyDescent="0.2">
      <c r="B25" s="10" t="s">
        <v>27</v>
      </c>
      <c r="C25" s="10">
        <v>1</v>
      </c>
      <c r="D25" s="14" t="s">
        <v>28</v>
      </c>
      <c r="E25" s="14">
        <v>6</v>
      </c>
      <c r="F25" s="18" t="s">
        <v>29</v>
      </c>
      <c r="G25" s="18">
        <v>2</v>
      </c>
      <c r="H25" s="22" t="s">
        <v>30</v>
      </c>
      <c r="I25" s="22">
        <v>2</v>
      </c>
      <c r="J25" s="25" t="s">
        <v>31</v>
      </c>
      <c r="K25" s="25">
        <v>2</v>
      </c>
    </row>
    <row r="26" spans="1:11" ht="15.75" customHeight="1" x14ac:dyDescent="0.2">
      <c r="B26" s="10" t="s">
        <v>32</v>
      </c>
      <c r="C26" s="10">
        <v>2</v>
      </c>
      <c r="D26" s="14" t="s">
        <v>33</v>
      </c>
      <c r="E26" s="14">
        <v>1</v>
      </c>
      <c r="F26" s="18" t="s">
        <v>34</v>
      </c>
      <c r="G26" s="18">
        <v>2</v>
      </c>
      <c r="H26" s="22" t="s">
        <v>35</v>
      </c>
      <c r="I26" s="22">
        <v>2</v>
      </c>
      <c r="J26" s="27"/>
      <c r="K26" s="25"/>
    </row>
    <row r="27" spans="1:11" ht="15.75" customHeight="1" x14ac:dyDescent="0.2">
      <c r="B27" s="10" t="s">
        <v>36</v>
      </c>
      <c r="C27" s="10">
        <v>1</v>
      </c>
      <c r="D27" s="38" t="s">
        <v>37</v>
      </c>
      <c r="E27" s="14">
        <v>2</v>
      </c>
      <c r="F27" s="18" t="s">
        <v>37</v>
      </c>
      <c r="G27" s="18">
        <v>4</v>
      </c>
      <c r="H27" s="23"/>
      <c r="I27" s="23"/>
      <c r="J27" s="27"/>
      <c r="K27" s="27"/>
    </row>
    <row r="28" spans="1:11" ht="15.75" customHeight="1" x14ac:dyDescent="0.2">
      <c r="A28" s="1"/>
      <c r="B28" s="10" t="s">
        <v>38</v>
      </c>
      <c r="C28" s="10">
        <v>1</v>
      </c>
      <c r="D28" s="15"/>
      <c r="E28" s="15"/>
      <c r="F28" s="18"/>
      <c r="G28" s="19"/>
      <c r="H28" s="23"/>
      <c r="I28" s="23"/>
      <c r="J28" s="27"/>
      <c r="K28" s="27"/>
    </row>
    <row r="29" spans="1:11" ht="15.75" customHeight="1" x14ac:dyDescent="0.2">
      <c r="A29" s="1"/>
      <c r="B29" s="10"/>
      <c r="C29" s="11"/>
      <c r="D29" s="15"/>
      <c r="E29" s="15"/>
      <c r="F29" s="19"/>
      <c r="G29" s="19"/>
      <c r="H29" s="23"/>
      <c r="I29" s="23"/>
      <c r="J29" s="27"/>
      <c r="K29" s="27"/>
    </row>
    <row r="30" spans="1:11" ht="15.75" customHeight="1" x14ac:dyDescent="0.2">
      <c r="A30" s="29" t="s">
        <v>9</v>
      </c>
      <c r="B30" s="11"/>
      <c r="C30" s="10">
        <v>20</v>
      </c>
      <c r="D30" s="15"/>
      <c r="E30" s="14">
        <f>C30</f>
        <v>20</v>
      </c>
      <c r="F30" s="19"/>
      <c r="G30" s="18">
        <f>C30</f>
        <v>20</v>
      </c>
      <c r="H30" s="23"/>
      <c r="I30" s="22">
        <f>C30</f>
        <v>20</v>
      </c>
      <c r="J30" s="27"/>
      <c r="K30" s="25">
        <f>C30</f>
        <v>20</v>
      </c>
    </row>
    <row r="31" spans="1:11" ht="15.75" customHeight="1" x14ac:dyDescent="0.2">
      <c r="A31" s="29" t="s">
        <v>10</v>
      </c>
      <c r="B31" s="39"/>
      <c r="C31" s="39">
        <f>SUM(C23:C29)+C22</f>
        <v>21</v>
      </c>
      <c r="D31" s="15"/>
      <c r="E31" s="15">
        <f>SUM(E23:E29)+E22</f>
        <v>23</v>
      </c>
      <c r="F31" s="19"/>
      <c r="G31" s="19">
        <f>SUM(G23:G29)+G22</f>
        <v>19</v>
      </c>
      <c r="H31" s="23"/>
      <c r="I31" s="23">
        <f>SUM(I23:I29)+I22</f>
        <v>19</v>
      </c>
      <c r="J31" s="27"/>
      <c r="K31" s="27">
        <f>SUM(K23:K29)+K22</f>
        <v>19</v>
      </c>
    </row>
    <row r="32" spans="1:11" ht="15.75" customHeight="1" x14ac:dyDescent="0.2">
      <c r="A32" s="30" t="s">
        <v>39</v>
      </c>
      <c r="B32" s="10" t="s">
        <v>19</v>
      </c>
      <c r="C32" s="10">
        <v>1</v>
      </c>
      <c r="D32" s="32" t="s">
        <v>17</v>
      </c>
      <c r="E32" s="32">
        <v>1</v>
      </c>
      <c r="F32" s="33" t="s">
        <v>17</v>
      </c>
      <c r="G32" s="33">
        <v>1</v>
      </c>
      <c r="H32" s="34" t="s">
        <v>24</v>
      </c>
      <c r="I32" s="34">
        <v>2</v>
      </c>
      <c r="J32" s="40" t="s">
        <v>40</v>
      </c>
      <c r="K32" s="41">
        <v>2</v>
      </c>
    </row>
    <row r="33" spans="1:11" ht="15.75" customHeight="1" x14ac:dyDescent="0.2">
      <c r="B33" s="10" t="s">
        <v>41</v>
      </c>
      <c r="C33" s="10">
        <v>3</v>
      </c>
      <c r="D33" s="14" t="s">
        <v>42</v>
      </c>
      <c r="E33" s="14">
        <v>6</v>
      </c>
      <c r="F33" s="18" t="s">
        <v>43</v>
      </c>
      <c r="G33" s="18">
        <v>3</v>
      </c>
      <c r="H33" s="22" t="s">
        <v>44</v>
      </c>
      <c r="I33" s="22">
        <v>3</v>
      </c>
      <c r="J33" s="37" t="s">
        <v>45</v>
      </c>
      <c r="K33" s="25">
        <v>3</v>
      </c>
    </row>
    <row r="34" spans="1:11" ht="15.75" customHeight="1" x14ac:dyDescent="0.2">
      <c r="B34" s="10" t="s">
        <v>46</v>
      </c>
      <c r="C34" s="10">
        <v>1</v>
      </c>
      <c r="D34" s="14" t="s">
        <v>47</v>
      </c>
      <c r="E34" s="14">
        <v>3</v>
      </c>
      <c r="F34" s="18" t="s">
        <v>48</v>
      </c>
      <c r="G34" s="18">
        <v>9</v>
      </c>
      <c r="H34" s="22" t="s">
        <v>49</v>
      </c>
      <c r="I34" s="22">
        <v>3</v>
      </c>
      <c r="J34" s="25" t="s">
        <v>50</v>
      </c>
      <c r="K34" s="25">
        <v>2</v>
      </c>
    </row>
    <row r="35" spans="1:11" ht="15.75" customHeight="1" x14ac:dyDescent="0.2">
      <c r="B35" s="10" t="s">
        <v>51</v>
      </c>
      <c r="C35" s="10">
        <v>2</v>
      </c>
      <c r="D35" s="15"/>
      <c r="E35" s="15"/>
      <c r="F35" s="18" t="s">
        <v>52</v>
      </c>
      <c r="G35" s="18">
        <v>1</v>
      </c>
      <c r="H35" s="22" t="s">
        <v>53</v>
      </c>
      <c r="I35" s="22">
        <v>2</v>
      </c>
      <c r="J35" s="27"/>
      <c r="K35" s="25"/>
    </row>
    <row r="36" spans="1:11" ht="15.75" customHeight="1" x14ac:dyDescent="0.2">
      <c r="B36" s="10" t="s">
        <v>54</v>
      </c>
      <c r="C36" s="10">
        <v>1</v>
      </c>
      <c r="D36" s="15"/>
      <c r="E36" s="15"/>
      <c r="F36" s="18" t="s">
        <v>55</v>
      </c>
      <c r="G36" s="18">
        <v>2</v>
      </c>
      <c r="H36" s="22" t="s">
        <v>56</v>
      </c>
      <c r="I36" s="22">
        <v>2</v>
      </c>
      <c r="J36" s="27"/>
      <c r="K36" s="25"/>
    </row>
    <row r="37" spans="1:11" ht="15.75" customHeight="1" x14ac:dyDescent="0.2">
      <c r="B37" s="10" t="s">
        <v>57</v>
      </c>
      <c r="C37" s="10">
        <v>2</v>
      </c>
      <c r="D37" s="15"/>
      <c r="E37" s="15"/>
      <c r="F37" s="18" t="s">
        <v>58</v>
      </c>
      <c r="G37" s="18">
        <v>3</v>
      </c>
      <c r="H37" s="23"/>
      <c r="I37" s="23"/>
      <c r="J37" s="27"/>
      <c r="K37" s="27"/>
    </row>
    <row r="38" spans="1:11" ht="15.75" customHeight="1" x14ac:dyDescent="0.2">
      <c r="A38" s="1"/>
      <c r="B38" s="10" t="s">
        <v>59</v>
      </c>
      <c r="C38" s="10">
        <v>0.5</v>
      </c>
      <c r="D38" s="15"/>
      <c r="E38" s="15"/>
      <c r="F38" s="18" t="s">
        <v>60</v>
      </c>
      <c r="G38" s="18">
        <v>1</v>
      </c>
      <c r="H38" s="23"/>
      <c r="I38" s="23"/>
      <c r="J38" s="27"/>
      <c r="K38" s="27"/>
    </row>
    <row r="39" spans="1:11" ht="12.75" x14ac:dyDescent="0.2">
      <c r="A39" s="1"/>
      <c r="B39" s="10" t="s">
        <v>61</v>
      </c>
      <c r="C39" s="10">
        <v>0.5</v>
      </c>
      <c r="D39" s="15"/>
      <c r="E39" s="15"/>
      <c r="F39" s="18" t="s">
        <v>62</v>
      </c>
      <c r="G39" s="18">
        <v>1</v>
      </c>
      <c r="H39" s="23"/>
      <c r="I39" s="23"/>
      <c r="J39" s="27"/>
      <c r="K39" s="27"/>
    </row>
    <row r="40" spans="1:11" ht="12.75" x14ac:dyDescent="0.2">
      <c r="A40" s="1"/>
      <c r="B40" s="11"/>
      <c r="C40" s="11"/>
      <c r="D40" s="15"/>
      <c r="E40" s="15"/>
      <c r="F40" s="18" t="s">
        <v>63</v>
      </c>
      <c r="G40" s="18">
        <v>1</v>
      </c>
      <c r="H40" s="23"/>
      <c r="I40" s="23"/>
      <c r="J40" s="27"/>
      <c r="K40" s="27"/>
    </row>
    <row r="41" spans="1:11" ht="12.75" x14ac:dyDescent="0.2">
      <c r="A41" s="29" t="s">
        <v>9</v>
      </c>
      <c r="B41" s="11"/>
      <c r="C41" s="10">
        <v>30</v>
      </c>
      <c r="D41" s="15"/>
      <c r="E41" s="14">
        <f>C41</f>
        <v>30</v>
      </c>
      <c r="F41" s="18"/>
      <c r="G41" s="18">
        <f>C41</f>
        <v>30</v>
      </c>
      <c r="H41" s="23"/>
      <c r="I41" s="22">
        <f>C41</f>
        <v>30</v>
      </c>
      <c r="J41" s="27"/>
      <c r="K41" s="25">
        <f>C41</f>
        <v>30</v>
      </c>
    </row>
    <row r="42" spans="1:11" ht="12.75" x14ac:dyDescent="0.2">
      <c r="A42" s="29" t="s">
        <v>10</v>
      </c>
      <c r="B42" s="11"/>
      <c r="C42" s="11">
        <f>SUM(C32:C40)+C31</f>
        <v>32</v>
      </c>
      <c r="D42" s="15"/>
      <c r="E42" s="15">
        <f>SUM(E32:E40)+E31</f>
        <v>33</v>
      </c>
      <c r="F42" s="19"/>
      <c r="G42" s="19">
        <f>SUM(G33:G40)+G31</f>
        <v>40</v>
      </c>
      <c r="H42" s="23"/>
      <c r="I42" s="23">
        <f>SUM(I32:I40)+I31</f>
        <v>31</v>
      </c>
      <c r="J42" s="27"/>
      <c r="K42" s="27">
        <f>SUM(K32:K40)+K31</f>
        <v>26</v>
      </c>
    </row>
    <row r="43" spans="1:11" ht="12.75" x14ac:dyDescent="0.2">
      <c r="A43" s="30" t="s">
        <v>64</v>
      </c>
      <c r="B43" s="31" t="s">
        <v>65</v>
      </c>
      <c r="C43" s="31">
        <v>2</v>
      </c>
      <c r="D43" s="32" t="s">
        <v>59</v>
      </c>
      <c r="E43" s="32">
        <v>1</v>
      </c>
      <c r="F43" s="33" t="s">
        <v>66</v>
      </c>
      <c r="G43" s="33">
        <v>0.5</v>
      </c>
      <c r="H43" s="34" t="s">
        <v>67</v>
      </c>
      <c r="I43" s="34">
        <v>2</v>
      </c>
      <c r="J43" s="35" t="s">
        <v>68</v>
      </c>
      <c r="K43" s="35">
        <v>2</v>
      </c>
    </row>
    <row r="44" spans="1:11" ht="12.75" x14ac:dyDescent="0.2">
      <c r="B44" s="10" t="s">
        <v>69</v>
      </c>
      <c r="C44" s="10">
        <v>1</v>
      </c>
      <c r="D44" s="14" t="s">
        <v>70</v>
      </c>
      <c r="E44" s="14">
        <v>4</v>
      </c>
      <c r="F44" s="18" t="s">
        <v>71</v>
      </c>
      <c r="G44" s="18">
        <v>3.5</v>
      </c>
      <c r="H44" s="22" t="s">
        <v>72</v>
      </c>
      <c r="I44" s="22">
        <v>1.5</v>
      </c>
      <c r="J44" s="25" t="s">
        <v>73</v>
      </c>
      <c r="K44" s="25">
        <v>1</v>
      </c>
    </row>
    <row r="45" spans="1:11" ht="12.75" x14ac:dyDescent="0.2">
      <c r="B45" s="10" t="s">
        <v>74</v>
      </c>
      <c r="C45" s="10">
        <v>1</v>
      </c>
      <c r="D45" s="14" t="s">
        <v>42</v>
      </c>
      <c r="E45" s="14">
        <v>1</v>
      </c>
      <c r="F45" s="18" t="s">
        <v>75</v>
      </c>
      <c r="G45" s="18">
        <v>2</v>
      </c>
      <c r="H45" s="22" t="s">
        <v>76</v>
      </c>
      <c r="I45" s="22">
        <v>2</v>
      </c>
      <c r="J45" s="25" t="s">
        <v>77</v>
      </c>
      <c r="K45" s="25">
        <v>2</v>
      </c>
    </row>
    <row r="46" spans="1:11" ht="12.75" x14ac:dyDescent="0.2">
      <c r="B46" s="10" t="s">
        <v>78</v>
      </c>
      <c r="C46" s="10">
        <v>2</v>
      </c>
      <c r="D46" s="14" t="s">
        <v>47</v>
      </c>
      <c r="E46" s="14">
        <v>2</v>
      </c>
      <c r="F46" s="18" t="s">
        <v>79</v>
      </c>
      <c r="G46" s="18">
        <v>1</v>
      </c>
      <c r="H46" s="22" t="s">
        <v>80</v>
      </c>
      <c r="I46" s="22">
        <v>0.5</v>
      </c>
      <c r="J46" s="25" t="s">
        <v>62</v>
      </c>
      <c r="K46" s="25">
        <v>1</v>
      </c>
    </row>
    <row r="47" spans="1:11" ht="12.75" x14ac:dyDescent="0.2">
      <c r="B47" s="10" t="s">
        <v>75</v>
      </c>
      <c r="C47" s="10">
        <v>2</v>
      </c>
      <c r="D47" s="14" t="s">
        <v>81</v>
      </c>
      <c r="E47" s="14">
        <v>2</v>
      </c>
      <c r="F47" s="18" t="s">
        <v>82</v>
      </c>
      <c r="G47" s="18">
        <v>1</v>
      </c>
      <c r="H47" s="22" t="s">
        <v>83</v>
      </c>
      <c r="I47" s="22">
        <v>0.5</v>
      </c>
      <c r="J47" s="25" t="s">
        <v>84</v>
      </c>
      <c r="K47" s="25">
        <v>2</v>
      </c>
    </row>
    <row r="48" spans="1:11" ht="12.75" x14ac:dyDescent="0.2">
      <c r="A48" s="1"/>
      <c r="B48" s="10" t="s">
        <v>59</v>
      </c>
      <c r="C48" s="10">
        <v>0.5</v>
      </c>
      <c r="D48" s="14" t="s">
        <v>85</v>
      </c>
      <c r="E48" s="14">
        <v>1</v>
      </c>
      <c r="F48" s="18" t="s">
        <v>81</v>
      </c>
      <c r="G48" s="18">
        <v>2</v>
      </c>
      <c r="H48" s="22" t="s">
        <v>86</v>
      </c>
      <c r="I48" s="22">
        <v>1</v>
      </c>
      <c r="J48" s="27"/>
      <c r="K48" s="27"/>
    </row>
    <row r="49" spans="1:11" ht="12.75" x14ac:dyDescent="0.2">
      <c r="A49" s="1"/>
      <c r="B49" s="10" t="s">
        <v>87</v>
      </c>
      <c r="C49" s="10">
        <v>2</v>
      </c>
      <c r="D49" s="14" t="s">
        <v>88</v>
      </c>
      <c r="E49" s="14">
        <v>1</v>
      </c>
      <c r="F49" s="19"/>
      <c r="G49" s="19"/>
      <c r="H49" s="22" t="s">
        <v>82</v>
      </c>
      <c r="I49" s="22">
        <v>1</v>
      </c>
      <c r="J49" s="27"/>
      <c r="K49" s="27"/>
    </row>
    <row r="50" spans="1:11" ht="12.75" x14ac:dyDescent="0.2">
      <c r="A50" s="1"/>
      <c r="B50" s="10" t="s">
        <v>85</v>
      </c>
      <c r="C50" s="10">
        <v>1</v>
      </c>
      <c r="D50" s="15"/>
      <c r="E50" s="15"/>
      <c r="F50" s="18"/>
      <c r="G50" s="19"/>
      <c r="H50" s="22" t="s">
        <v>89</v>
      </c>
      <c r="I50" s="22">
        <v>2</v>
      </c>
      <c r="J50" s="27"/>
      <c r="K50" s="27"/>
    </row>
    <row r="51" spans="1:11" ht="12.75" x14ac:dyDescent="0.2">
      <c r="A51" s="29" t="s">
        <v>9</v>
      </c>
      <c r="B51" s="11"/>
      <c r="C51" s="10">
        <v>40</v>
      </c>
      <c r="D51" s="15"/>
      <c r="E51" s="14">
        <f>C51</f>
        <v>40</v>
      </c>
      <c r="F51" s="19"/>
      <c r="G51" s="18">
        <f>C51</f>
        <v>40</v>
      </c>
      <c r="H51" s="23"/>
      <c r="I51" s="22">
        <f>C51</f>
        <v>40</v>
      </c>
      <c r="J51" s="27"/>
      <c r="K51" s="25">
        <f>C51</f>
        <v>40</v>
      </c>
    </row>
    <row r="52" spans="1:11" ht="12.75" x14ac:dyDescent="0.2">
      <c r="A52" s="29" t="s">
        <v>10</v>
      </c>
      <c r="B52" s="11"/>
      <c r="C52" s="11">
        <f>SUM(C43:C50)+C42</f>
        <v>43.5</v>
      </c>
      <c r="D52" s="15"/>
      <c r="E52" s="15">
        <f>SUM(E43:E50)+E42</f>
        <v>45</v>
      </c>
      <c r="F52" s="19"/>
      <c r="G52" s="19">
        <f>SUM(G43:G50)+G42</f>
        <v>50</v>
      </c>
      <c r="H52" s="23"/>
      <c r="I52" s="23">
        <f>SUM(I43:I50)+I42</f>
        <v>41.5</v>
      </c>
      <c r="J52" s="27"/>
      <c r="K52" s="27">
        <f>SUM(K43:K50)+K42</f>
        <v>34</v>
      </c>
    </row>
    <row r="53" spans="1:11" ht="12.75" x14ac:dyDescent="0.2">
      <c r="A53" s="30" t="s">
        <v>90</v>
      </c>
      <c r="B53" s="31" t="s">
        <v>91</v>
      </c>
      <c r="C53" s="31">
        <v>3</v>
      </c>
      <c r="D53" s="32" t="s">
        <v>92</v>
      </c>
      <c r="E53" s="32">
        <v>1.5</v>
      </c>
      <c r="F53" s="33" t="s">
        <v>19</v>
      </c>
      <c r="G53" s="33">
        <v>0.5</v>
      </c>
      <c r="H53" s="34" t="s">
        <v>92</v>
      </c>
      <c r="I53" s="34">
        <v>1.5</v>
      </c>
      <c r="J53" s="35" t="s">
        <v>92</v>
      </c>
      <c r="K53" s="35">
        <v>1.5</v>
      </c>
    </row>
    <row r="54" spans="1:11" ht="12.75" x14ac:dyDescent="0.2">
      <c r="B54" s="10" t="s">
        <v>19</v>
      </c>
      <c r="C54" s="10">
        <v>0.5</v>
      </c>
      <c r="D54" s="14" t="s">
        <v>93</v>
      </c>
      <c r="E54" s="14">
        <v>1</v>
      </c>
      <c r="F54" s="18" t="s">
        <v>94</v>
      </c>
      <c r="G54" s="18">
        <v>0.25</v>
      </c>
      <c r="H54" s="22" t="s">
        <v>16</v>
      </c>
      <c r="I54" s="22">
        <v>0.5</v>
      </c>
      <c r="J54" s="25" t="s">
        <v>16</v>
      </c>
      <c r="K54" s="25">
        <v>0.5</v>
      </c>
    </row>
    <row r="55" spans="1:11" ht="12.75" x14ac:dyDescent="0.2">
      <c r="B55" s="10" t="s">
        <v>95</v>
      </c>
      <c r="C55" s="10">
        <v>0.25</v>
      </c>
      <c r="D55" s="14" t="s">
        <v>16</v>
      </c>
      <c r="E55" s="14">
        <v>0.5</v>
      </c>
      <c r="F55" s="18" t="s">
        <v>96</v>
      </c>
      <c r="G55" s="18">
        <v>1.75</v>
      </c>
      <c r="H55" s="22" t="s">
        <v>94</v>
      </c>
      <c r="I55" s="22">
        <v>0.25</v>
      </c>
      <c r="J55" s="25" t="s">
        <v>94</v>
      </c>
      <c r="K55" s="25">
        <v>0.25</v>
      </c>
    </row>
    <row r="56" spans="1:11" ht="12.75" x14ac:dyDescent="0.2">
      <c r="B56" s="10" t="s">
        <v>97</v>
      </c>
      <c r="C56" s="10">
        <v>3</v>
      </c>
      <c r="D56" s="14" t="s">
        <v>94</v>
      </c>
      <c r="E56" s="14">
        <v>0.25</v>
      </c>
      <c r="F56" s="18" t="s">
        <v>98</v>
      </c>
      <c r="G56" s="18">
        <v>1</v>
      </c>
      <c r="H56" s="22" t="s">
        <v>99</v>
      </c>
      <c r="I56" s="22">
        <v>1</v>
      </c>
      <c r="J56" s="25" t="s">
        <v>99</v>
      </c>
      <c r="K56" s="25">
        <v>1</v>
      </c>
    </row>
    <row r="57" spans="1:11" ht="12.75" x14ac:dyDescent="0.2">
      <c r="B57" s="10" t="s">
        <v>100</v>
      </c>
      <c r="C57" s="10">
        <v>0.5</v>
      </c>
      <c r="D57" s="14" t="s">
        <v>101</v>
      </c>
      <c r="E57" s="14">
        <v>0.5</v>
      </c>
      <c r="F57" s="18" t="s">
        <v>102</v>
      </c>
      <c r="G57" s="18">
        <v>1</v>
      </c>
      <c r="H57" s="22" t="s">
        <v>103</v>
      </c>
      <c r="I57" s="22">
        <v>1</v>
      </c>
      <c r="J57" s="25" t="s">
        <v>103</v>
      </c>
      <c r="K57" s="25">
        <v>1</v>
      </c>
    </row>
    <row r="58" spans="1:11" ht="12.75" x14ac:dyDescent="0.2">
      <c r="A58" s="1"/>
      <c r="B58" s="10" t="s">
        <v>17</v>
      </c>
      <c r="C58" s="10">
        <v>1</v>
      </c>
      <c r="D58" s="14" t="s">
        <v>104</v>
      </c>
      <c r="E58" s="14">
        <v>1</v>
      </c>
      <c r="F58" s="19"/>
      <c r="G58" s="19"/>
      <c r="H58" s="22" t="s">
        <v>105</v>
      </c>
      <c r="I58" s="22">
        <v>2</v>
      </c>
      <c r="J58" s="25" t="s">
        <v>102</v>
      </c>
      <c r="K58" s="25">
        <v>3</v>
      </c>
    </row>
    <row r="59" spans="1:11" ht="12.75" x14ac:dyDescent="0.2">
      <c r="A59" s="1"/>
      <c r="B59" s="11"/>
      <c r="C59" s="11"/>
      <c r="D59" s="14" t="s">
        <v>102</v>
      </c>
      <c r="E59" s="14">
        <v>1</v>
      </c>
      <c r="F59" s="19"/>
      <c r="G59" s="19"/>
      <c r="H59" s="22" t="s">
        <v>106</v>
      </c>
      <c r="I59" s="22">
        <v>0.75</v>
      </c>
      <c r="J59" s="25" t="s">
        <v>107</v>
      </c>
      <c r="K59" s="25">
        <v>1</v>
      </c>
    </row>
    <row r="60" spans="1:11" ht="12.75" x14ac:dyDescent="0.2">
      <c r="A60" s="1"/>
      <c r="B60" s="11"/>
      <c r="C60" s="11"/>
      <c r="D60" s="14" t="s">
        <v>108</v>
      </c>
      <c r="E60" s="14">
        <v>2</v>
      </c>
      <c r="F60" s="19"/>
      <c r="G60" s="19"/>
      <c r="H60" s="22" t="s">
        <v>109</v>
      </c>
      <c r="I60" s="22">
        <v>2</v>
      </c>
      <c r="J60" s="25" t="s">
        <v>110</v>
      </c>
      <c r="K60" s="25">
        <v>1</v>
      </c>
    </row>
    <row r="61" spans="1:11" ht="12.75" x14ac:dyDescent="0.2">
      <c r="A61" s="29" t="s">
        <v>9</v>
      </c>
      <c r="B61" s="11"/>
      <c r="C61" s="10">
        <v>50</v>
      </c>
      <c r="D61" s="15"/>
      <c r="E61" s="14">
        <f>C61</f>
        <v>50</v>
      </c>
      <c r="F61" s="19"/>
      <c r="G61" s="18">
        <f>C61</f>
        <v>50</v>
      </c>
      <c r="H61" s="23"/>
      <c r="I61" s="22">
        <f>C61</f>
        <v>50</v>
      </c>
      <c r="J61" s="27"/>
      <c r="K61" s="25">
        <f>C61</f>
        <v>50</v>
      </c>
    </row>
    <row r="62" spans="1:11" ht="12.75" x14ac:dyDescent="0.2">
      <c r="A62" s="29" t="s">
        <v>10</v>
      </c>
      <c r="B62" s="11"/>
      <c r="C62" s="11">
        <f>SUM(C53:C60)+C52</f>
        <v>51.75</v>
      </c>
      <c r="D62" s="15"/>
      <c r="E62" s="15">
        <f>SUM(E53:E60)+E52</f>
        <v>52.75</v>
      </c>
      <c r="F62" s="19"/>
      <c r="G62" s="19">
        <f>SUM(G53:G60)+G52</f>
        <v>54.5</v>
      </c>
      <c r="H62" s="23"/>
      <c r="I62" s="23">
        <f>SUM(I53:I60)+I52</f>
        <v>50.5</v>
      </c>
      <c r="J62" s="27"/>
      <c r="K62" s="27">
        <f>SUM(K53:K60)+K52</f>
        <v>43.25</v>
      </c>
    </row>
    <row r="63" spans="1:11" ht="12.75" x14ac:dyDescent="0.2">
      <c r="A63" s="30" t="s">
        <v>111</v>
      </c>
      <c r="B63" s="31" t="s">
        <v>19</v>
      </c>
      <c r="C63" s="31">
        <v>1</v>
      </c>
      <c r="D63" s="32" t="s">
        <v>112</v>
      </c>
      <c r="E63" s="32">
        <v>2.5</v>
      </c>
      <c r="F63" s="33" t="s">
        <v>113</v>
      </c>
      <c r="G63" s="33">
        <v>3.5</v>
      </c>
      <c r="H63" s="34" t="s">
        <v>114</v>
      </c>
      <c r="I63" s="34">
        <v>1</v>
      </c>
      <c r="J63" s="35" t="s">
        <v>19</v>
      </c>
      <c r="K63" s="35">
        <v>1</v>
      </c>
    </row>
    <row r="64" spans="1:11" ht="12.75" x14ac:dyDescent="0.2">
      <c r="B64" s="10" t="s">
        <v>91</v>
      </c>
      <c r="C64" s="10">
        <v>3</v>
      </c>
      <c r="D64" s="14" t="s">
        <v>115</v>
      </c>
      <c r="E64" s="14">
        <v>1</v>
      </c>
      <c r="F64" s="18" t="s">
        <v>116</v>
      </c>
      <c r="G64" s="18">
        <v>0.5</v>
      </c>
      <c r="H64" s="22" t="s">
        <v>117</v>
      </c>
      <c r="I64" s="22">
        <v>1</v>
      </c>
      <c r="J64" s="25" t="s">
        <v>118</v>
      </c>
      <c r="K64" s="25">
        <v>1</v>
      </c>
    </row>
    <row r="65" spans="1:11" ht="12.75" x14ac:dyDescent="0.2">
      <c r="B65" s="10" t="s">
        <v>119</v>
      </c>
      <c r="C65" s="10">
        <v>1</v>
      </c>
      <c r="D65" s="14" t="s">
        <v>120</v>
      </c>
      <c r="E65" s="14">
        <v>3</v>
      </c>
      <c r="F65" s="18" t="s">
        <v>19</v>
      </c>
      <c r="G65" s="18">
        <v>1</v>
      </c>
      <c r="H65" s="22" t="s">
        <v>121</v>
      </c>
      <c r="I65" s="22">
        <v>1.5</v>
      </c>
      <c r="J65" s="25" t="s">
        <v>122</v>
      </c>
      <c r="K65" s="25">
        <v>2</v>
      </c>
    </row>
    <row r="66" spans="1:11" ht="12.75" x14ac:dyDescent="0.2">
      <c r="B66" s="10" t="s">
        <v>123</v>
      </c>
      <c r="C66" s="10">
        <v>2</v>
      </c>
      <c r="D66" s="14" t="s">
        <v>124</v>
      </c>
      <c r="E66" s="14">
        <v>1</v>
      </c>
      <c r="F66" s="18" t="s">
        <v>125</v>
      </c>
      <c r="G66" s="18">
        <v>0.5</v>
      </c>
      <c r="H66" s="22" t="s">
        <v>126</v>
      </c>
      <c r="I66" s="22">
        <v>2</v>
      </c>
      <c r="J66" s="25" t="s">
        <v>127</v>
      </c>
      <c r="K66" s="25">
        <v>3</v>
      </c>
    </row>
    <row r="67" spans="1:11" ht="12.75" x14ac:dyDescent="0.2">
      <c r="B67" s="10" t="s">
        <v>128</v>
      </c>
      <c r="C67" s="10">
        <v>0.5</v>
      </c>
      <c r="D67" s="14" t="s">
        <v>129</v>
      </c>
      <c r="E67" s="14">
        <v>1</v>
      </c>
      <c r="F67" s="19"/>
      <c r="G67" s="19"/>
      <c r="H67" s="42" t="s">
        <v>130</v>
      </c>
      <c r="I67" s="22">
        <v>2</v>
      </c>
      <c r="J67" s="27"/>
      <c r="K67" s="27"/>
    </row>
    <row r="68" spans="1:11" ht="12.75" x14ac:dyDescent="0.2">
      <c r="A68" s="1"/>
      <c r="B68" s="10" t="s">
        <v>131</v>
      </c>
      <c r="C68" s="10">
        <v>0.5</v>
      </c>
      <c r="D68" s="14" t="s">
        <v>132</v>
      </c>
      <c r="E68" s="14">
        <v>1.5</v>
      </c>
      <c r="F68" s="19"/>
      <c r="G68" s="19"/>
      <c r="H68" s="23"/>
      <c r="I68" s="23"/>
      <c r="J68" s="27"/>
      <c r="K68" s="27"/>
    </row>
    <row r="69" spans="1:11" ht="12.75" x14ac:dyDescent="0.2">
      <c r="A69" s="1"/>
      <c r="B69" s="11"/>
      <c r="C69" s="11"/>
      <c r="D69" s="15"/>
      <c r="E69" s="15"/>
      <c r="F69" s="19"/>
      <c r="G69" s="19"/>
      <c r="H69" s="23"/>
      <c r="I69" s="23"/>
      <c r="J69" s="27"/>
      <c r="K69" s="27"/>
    </row>
    <row r="70" spans="1:11" ht="12.75" x14ac:dyDescent="0.2">
      <c r="A70" s="1"/>
      <c r="B70" s="11"/>
      <c r="C70" s="11"/>
      <c r="D70" s="15"/>
      <c r="E70" s="15"/>
      <c r="F70" s="19"/>
      <c r="G70" s="19"/>
      <c r="H70" s="42"/>
      <c r="I70" s="23"/>
      <c r="J70" s="27"/>
      <c r="K70" s="27"/>
    </row>
    <row r="71" spans="1:11" ht="12.75" x14ac:dyDescent="0.2">
      <c r="A71" s="29" t="s">
        <v>9</v>
      </c>
      <c r="B71" s="11"/>
      <c r="C71" s="10">
        <v>60</v>
      </c>
      <c r="D71" s="15"/>
      <c r="E71" s="14">
        <f>C71</f>
        <v>60</v>
      </c>
      <c r="F71" s="19"/>
      <c r="G71" s="18">
        <f>C71</f>
        <v>60</v>
      </c>
      <c r="H71" s="23"/>
      <c r="I71" s="22">
        <f>C71</f>
        <v>60</v>
      </c>
      <c r="J71" s="27"/>
      <c r="K71" s="25">
        <f>C71</f>
        <v>60</v>
      </c>
    </row>
    <row r="72" spans="1:11" ht="12.75" x14ac:dyDescent="0.2">
      <c r="A72" s="29" t="s">
        <v>10</v>
      </c>
      <c r="B72" s="11"/>
      <c r="C72" s="11">
        <f>SUM(C63:C70)+C62</f>
        <v>59.75</v>
      </c>
      <c r="D72" s="15"/>
      <c r="E72" s="15">
        <f>SUM(E63:E70)+E62</f>
        <v>62.75</v>
      </c>
      <c r="F72" s="19"/>
      <c r="G72" s="19">
        <f>SUM(G63:G70)+G62</f>
        <v>60</v>
      </c>
      <c r="H72" s="23"/>
      <c r="I72" s="23">
        <f>SUM(I63:I69)+I62</f>
        <v>58</v>
      </c>
      <c r="J72" s="27"/>
      <c r="K72" s="27">
        <f>SUM(K63:K70)+K62</f>
        <v>50.25</v>
      </c>
    </row>
    <row r="73" spans="1:11" ht="12.75" x14ac:dyDescent="0.2">
      <c r="A73" s="30" t="s">
        <v>133</v>
      </c>
      <c r="B73" s="31" t="s">
        <v>134</v>
      </c>
      <c r="C73" s="31">
        <v>3</v>
      </c>
      <c r="D73" s="32" t="s">
        <v>129</v>
      </c>
      <c r="E73" s="32">
        <v>1.5</v>
      </c>
      <c r="F73" s="33" t="s">
        <v>135</v>
      </c>
      <c r="G73" s="33">
        <v>1.5</v>
      </c>
      <c r="H73" s="34" t="s">
        <v>136</v>
      </c>
      <c r="I73" s="34">
        <v>1</v>
      </c>
      <c r="J73" s="35" t="s">
        <v>19</v>
      </c>
      <c r="K73" s="35">
        <v>1</v>
      </c>
    </row>
    <row r="74" spans="1:11" ht="12.75" x14ac:dyDescent="0.2">
      <c r="B74" s="10"/>
      <c r="C74" s="10"/>
      <c r="D74" s="14" t="s">
        <v>137</v>
      </c>
      <c r="E74" s="14">
        <v>1</v>
      </c>
      <c r="F74" s="18" t="s">
        <v>138</v>
      </c>
      <c r="G74" s="18">
        <v>0.5</v>
      </c>
      <c r="H74" s="22" t="s">
        <v>139</v>
      </c>
      <c r="I74" s="22">
        <v>1.5</v>
      </c>
      <c r="J74" s="25" t="s">
        <v>138</v>
      </c>
      <c r="K74" s="25">
        <v>2</v>
      </c>
    </row>
    <row r="75" spans="1:11" ht="12.75" x14ac:dyDescent="0.2">
      <c r="B75" s="10"/>
      <c r="C75" s="10"/>
      <c r="D75" s="14" t="s">
        <v>140</v>
      </c>
      <c r="E75" s="14">
        <v>0.5</v>
      </c>
      <c r="F75" s="18" t="s">
        <v>19</v>
      </c>
      <c r="G75" s="18">
        <v>1</v>
      </c>
      <c r="H75" s="22" t="s">
        <v>141</v>
      </c>
      <c r="I75" s="22">
        <v>3</v>
      </c>
      <c r="J75" s="25"/>
      <c r="K75" s="25"/>
    </row>
    <row r="76" spans="1:11" ht="12.75" x14ac:dyDescent="0.2">
      <c r="B76" s="11"/>
      <c r="C76" s="11"/>
      <c r="D76" s="14" t="s">
        <v>123</v>
      </c>
      <c r="E76" s="14">
        <v>2</v>
      </c>
      <c r="F76" s="18"/>
      <c r="G76" s="18"/>
      <c r="H76" s="23"/>
      <c r="I76" s="22"/>
      <c r="J76" s="27"/>
      <c r="K76" s="25"/>
    </row>
    <row r="77" spans="1:11" ht="12.75" x14ac:dyDescent="0.2">
      <c r="B77" s="11"/>
      <c r="C77" s="11"/>
      <c r="D77" s="14" t="s">
        <v>142</v>
      </c>
      <c r="E77" s="14">
        <v>0.5</v>
      </c>
      <c r="F77" s="18"/>
      <c r="G77" s="18"/>
      <c r="H77" s="23"/>
      <c r="I77" s="23"/>
      <c r="J77" s="27"/>
      <c r="K77" s="27"/>
    </row>
    <row r="78" spans="1:11" ht="12.75" x14ac:dyDescent="0.2">
      <c r="A78" s="1"/>
      <c r="B78" s="11"/>
      <c r="C78" s="11"/>
      <c r="D78" s="14" t="s">
        <v>143</v>
      </c>
      <c r="E78" s="14">
        <v>2</v>
      </c>
      <c r="F78" s="18"/>
      <c r="G78" s="18"/>
      <c r="H78" s="23"/>
      <c r="I78" s="23"/>
      <c r="J78" s="27"/>
      <c r="K78" s="27"/>
    </row>
    <row r="79" spans="1:11" ht="12.75" x14ac:dyDescent="0.2">
      <c r="A79" s="1"/>
      <c r="B79" s="11"/>
      <c r="C79" s="11"/>
      <c r="D79" s="15"/>
      <c r="E79" s="15"/>
      <c r="F79" s="19"/>
      <c r="G79" s="19"/>
      <c r="H79" s="23"/>
      <c r="I79" s="23"/>
      <c r="J79" s="27"/>
      <c r="K79" s="27"/>
    </row>
    <row r="80" spans="1:11" ht="12.75" x14ac:dyDescent="0.2">
      <c r="A80" s="1"/>
      <c r="B80" s="11"/>
      <c r="C80" s="11"/>
      <c r="D80" s="15"/>
      <c r="E80" s="15"/>
      <c r="F80" s="19"/>
      <c r="G80" s="19"/>
      <c r="H80" s="23"/>
      <c r="I80" s="23"/>
      <c r="J80" s="27"/>
      <c r="K80" s="27"/>
    </row>
    <row r="81" spans="1:11" ht="12.75" x14ac:dyDescent="0.2">
      <c r="A81" s="29" t="s">
        <v>9</v>
      </c>
      <c r="B81" s="11"/>
      <c r="C81" s="10">
        <v>70</v>
      </c>
      <c r="D81" s="15"/>
      <c r="E81" s="14">
        <f>C81</f>
        <v>70</v>
      </c>
      <c r="F81" s="19"/>
      <c r="G81" s="18">
        <f>C81</f>
        <v>70</v>
      </c>
      <c r="H81" s="23"/>
      <c r="I81" s="22">
        <f>C81</f>
        <v>70</v>
      </c>
      <c r="J81" s="27"/>
      <c r="K81" s="25">
        <f>C81</f>
        <v>70</v>
      </c>
    </row>
    <row r="82" spans="1:11" ht="12.75" x14ac:dyDescent="0.2">
      <c r="A82" s="29" t="s">
        <v>10</v>
      </c>
      <c r="B82" s="11"/>
      <c r="C82" s="11">
        <f>SUM(C73:C80)+C72</f>
        <v>62.75</v>
      </c>
      <c r="D82" s="15"/>
      <c r="E82" s="15">
        <f>SUM(E73:E80)+E72</f>
        <v>70.25</v>
      </c>
      <c r="F82" s="19"/>
      <c r="G82" s="19">
        <f>SUM(G73:G80)+G72</f>
        <v>63</v>
      </c>
      <c r="H82" s="23"/>
      <c r="I82" s="23">
        <f>SUM(I73:I80)+I72</f>
        <v>63.5</v>
      </c>
      <c r="J82" s="27"/>
      <c r="K82" s="27">
        <f>SUM(K73:K80)+K72</f>
        <v>53.25</v>
      </c>
    </row>
    <row r="83" spans="1:11" ht="12.75" x14ac:dyDescent="0.2">
      <c r="A83" s="30" t="s">
        <v>144</v>
      </c>
      <c r="B83" s="31" t="s">
        <v>19</v>
      </c>
      <c r="C83" s="31">
        <v>1</v>
      </c>
      <c r="D83" s="32" t="s">
        <v>138</v>
      </c>
      <c r="E83" s="32">
        <v>3</v>
      </c>
      <c r="F83" s="33" t="s">
        <v>138</v>
      </c>
      <c r="G83" s="33">
        <v>1</v>
      </c>
      <c r="H83" s="34" t="s">
        <v>145</v>
      </c>
      <c r="I83" s="34">
        <v>1</v>
      </c>
      <c r="J83" s="35" t="s">
        <v>138</v>
      </c>
      <c r="K83" s="35">
        <v>2</v>
      </c>
    </row>
    <row r="84" spans="1:11" ht="12.75" x14ac:dyDescent="0.2">
      <c r="B84" s="10" t="s">
        <v>146</v>
      </c>
      <c r="C84" s="10">
        <v>0.5</v>
      </c>
      <c r="D84" s="14" t="s">
        <v>23</v>
      </c>
      <c r="E84" s="14">
        <v>1</v>
      </c>
      <c r="F84" s="18" t="s">
        <v>147</v>
      </c>
      <c r="G84" s="18">
        <v>1</v>
      </c>
      <c r="H84" s="22" t="s">
        <v>148</v>
      </c>
      <c r="I84" s="22">
        <v>1</v>
      </c>
      <c r="J84" s="25" t="s">
        <v>23</v>
      </c>
      <c r="K84" s="25">
        <v>1</v>
      </c>
    </row>
    <row r="85" spans="1:11" ht="12.75" x14ac:dyDescent="0.2">
      <c r="B85" s="10" t="s">
        <v>149</v>
      </c>
      <c r="C85" s="10">
        <v>1</v>
      </c>
      <c r="D85" s="14" t="s">
        <v>150</v>
      </c>
      <c r="E85" s="14">
        <v>1</v>
      </c>
      <c r="F85" s="18" t="s">
        <v>151</v>
      </c>
      <c r="G85" s="18">
        <v>2.5</v>
      </c>
      <c r="H85" s="22" t="s">
        <v>152</v>
      </c>
      <c r="I85" s="22">
        <v>0.5</v>
      </c>
      <c r="J85" s="25"/>
      <c r="K85" s="25"/>
    </row>
    <row r="86" spans="1:11" ht="12.75" x14ac:dyDescent="0.2">
      <c r="B86" s="10" t="s">
        <v>153</v>
      </c>
      <c r="C86" s="10">
        <v>1.5</v>
      </c>
      <c r="D86" s="15"/>
      <c r="E86" s="14"/>
      <c r="F86" s="18" t="s">
        <v>23</v>
      </c>
      <c r="G86" s="18">
        <v>1</v>
      </c>
      <c r="H86" s="22" t="s">
        <v>141</v>
      </c>
      <c r="I86" s="22">
        <v>1</v>
      </c>
      <c r="J86" s="27"/>
      <c r="K86" s="25"/>
    </row>
    <row r="87" spans="1:11" ht="12.75" x14ac:dyDescent="0.2">
      <c r="B87" s="10" t="s">
        <v>154</v>
      </c>
      <c r="C87" s="10">
        <v>4</v>
      </c>
      <c r="D87" s="15"/>
      <c r="E87" s="15"/>
      <c r="F87" s="18"/>
      <c r="G87" s="18"/>
      <c r="H87" s="22" t="s">
        <v>155</v>
      </c>
      <c r="I87" s="22">
        <v>1</v>
      </c>
      <c r="J87" s="27"/>
      <c r="K87" s="27"/>
    </row>
    <row r="88" spans="1:11" ht="12.75" x14ac:dyDescent="0.2">
      <c r="A88" s="1"/>
      <c r="B88" s="10" t="s">
        <v>156</v>
      </c>
      <c r="C88" s="10">
        <v>0.5</v>
      </c>
      <c r="D88" s="15"/>
      <c r="E88" s="15"/>
      <c r="F88" s="19"/>
      <c r="G88" s="19"/>
      <c r="H88" s="23"/>
      <c r="I88" s="23"/>
      <c r="J88" s="27"/>
      <c r="K88" s="27"/>
    </row>
    <row r="89" spans="1:11" ht="12.75" x14ac:dyDescent="0.2">
      <c r="A89" s="1"/>
      <c r="B89" s="10" t="s">
        <v>157</v>
      </c>
      <c r="C89" s="10">
        <v>1</v>
      </c>
      <c r="D89" s="15"/>
      <c r="E89" s="15"/>
      <c r="F89" s="19"/>
      <c r="G89" s="19"/>
      <c r="H89" s="23"/>
      <c r="I89" s="23"/>
      <c r="J89" s="27"/>
      <c r="K89" s="27"/>
    </row>
    <row r="90" spans="1:11" ht="12.75" x14ac:dyDescent="0.2">
      <c r="A90" s="1"/>
      <c r="B90" s="10" t="s">
        <v>17</v>
      </c>
      <c r="C90" s="10">
        <v>1</v>
      </c>
      <c r="D90" s="15"/>
      <c r="E90" s="15"/>
      <c r="F90" s="19"/>
      <c r="G90" s="19"/>
      <c r="H90" s="23"/>
      <c r="I90" s="23"/>
      <c r="J90" s="27"/>
      <c r="K90" s="27"/>
    </row>
    <row r="91" spans="1:11" ht="12.75" x14ac:dyDescent="0.2">
      <c r="A91" s="29"/>
      <c r="B91" s="10" t="s">
        <v>151</v>
      </c>
      <c r="C91" s="10">
        <v>0.5</v>
      </c>
      <c r="D91" s="15"/>
      <c r="E91" s="14"/>
      <c r="F91" s="19"/>
      <c r="G91" s="18"/>
      <c r="H91" s="23"/>
      <c r="I91" s="22"/>
      <c r="J91" s="27"/>
      <c r="K91" s="25"/>
    </row>
    <row r="92" spans="1:11" ht="12.75" x14ac:dyDescent="0.2">
      <c r="A92" s="29" t="s">
        <v>9</v>
      </c>
      <c r="B92" s="11"/>
      <c r="C92" s="10">
        <v>80</v>
      </c>
      <c r="D92" s="15"/>
      <c r="E92" s="14">
        <f>C92</f>
        <v>80</v>
      </c>
      <c r="F92" s="19"/>
      <c r="G92" s="18">
        <f>C92</f>
        <v>80</v>
      </c>
      <c r="H92" s="23"/>
      <c r="I92" s="22">
        <f>C92</f>
        <v>80</v>
      </c>
      <c r="J92" s="27"/>
      <c r="K92" s="25">
        <f>C92</f>
        <v>80</v>
      </c>
    </row>
    <row r="93" spans="1:11" ht="12.75" x14ac:dyDescent="0.2">
      <c r="A93" s="29" t="s">
        <v>10</v>
      </c>
      <c r="B93" s="11"/>
      <c r="C93" s="11">
        <f>SUM(C83:C90)+C82</f>
        <v>73.25</v>
      </c>
      <c r="D93" s="15"/>
      <c r="E93" s="15">
        <f>SUM(E83:E90)+E82</f>
        <v>75.25</v>
      </c>
      <c r="F93" s="19"/>
      <c r="G93" s="19">
        <f>SUM(G83:G90)+G82</f>
        <v>68.5</v>
      </c>
      <c r="H93" s="23"/>
      <c r="I93" s="23">
        <f>SUM(I83:I90)+I82</f>
        <v>68</v>
      </c>
      <c r="J93" s="27"/>
      <c r="K93" s="27">
        <f>SUM(K83:K90)+K82</f>
        <v>56.25</v>
      </c>
    </row>
    <row r="94" spans="1:11" ht="12.75" x14ac:dyDescent="0.2">
      <c r="A94" s="30" t="s">
        <v>158</v>
      </c>
      <c r="B94" s="31" t="s">
        <v>159</v>
      </c>
      <c r="C94" s="31">
        <v>1</v>
      </c>
      <c r="D94" s="32" t="s">
        <v>138</v>
      </c>
      <c r="E94" s="32">
        <v>5</v>
      </c>
      <c r="F94" s="33" t="s">
        <v>19</v>
      </c>
      <c r="G94" s="33">
        <v>1.5</v>
      </c>
      <c r="H94" s="34" t="s">
        <v>160</v>
      </c>
      <c r="I94" s="34">
        <v>2.5</v>
      </c>
      <c r="J94" s="35" t="s">
        <v>161</v>
      </c>
      <c r="K94" s="35">
        <v>6</v>
      </c>
    </row>
    <row r="95" spans="1:11" ht="12.75" x14ac:dyDescent="0.2">
      <c r="B95" s="10" t="s">
        <v>162</v>
      </c>
      <c r="C95" s="10">
        <v>0.5</v>
      </c>
      <c r="D95" s="14" t="s">
        <v>19</v>
      </c>
      <c r="E95" s="14">
        <v>1</v>
      </c>
      <c r="F95" s="18" t="s">
        <v>102</v>
      </c>
      <c r="G95" s="18">
        <v>2</v>
      </c>
      <c r="H95" s="22" t="s">
        <v>163</v>
      </c>
      <c r="I95" s="22">
        <v>3</v>
      </c>
      <c r="J95" s="25" t="s">
        <v>164</v>
      </c>
      <c r="K95" s="25">
        <v>1.5</v>
      </c>
    </row>
    <row r="96" spans="1:11" ht="12.75" x14ac:dyDescent="0.2">
      <c r="B96" s="10" t="s">
        <v>165</v>
      </c>
      <c r="C96" s="10">
        <v>1</v>
      </c>
      <c r="D96" s="14" t="s">
        <v>166</v>
      </c>
      <c r="E96" s="14">
        <v>1</v>
      </c>
      <c r="F96" s="18" t="s">
        <v>167</v>
      </c>
      <c r="G96" s="18">
        <v>1</v>
      </c>
      <c r="H96" s="22" t="s">
        <v>121</v>
      </c>
      <c r="I96" s="22">
        <v>1.5</v>
      </c>
      <c r="J96" s="25" t="s">
        <v>16</v>
      </c>
      <c r="K96" s="25">
        <v>1</v>
      </c>
    </row>
    <row r="97" spans="1:11" ht="12.75" x14ac:dyDescent="0.2">
      <c r="B97" s="10" t="s">
        <v>19</v>
      </c>
      <c r="C97" s="10">
        <v>1.5</v>
      </c>
      <c r="D97" s="14" t="s">
        <v>168</v>
      </c>
      <c r="E97" s="14">
        <v>1</v>
      </c>
      <c r="F97" s="18" t="s">
        <v>169</v>
      </c>
      <c r="G97" s="18">
        <v>1.5</v>
      </c>
      <c r="H97" s="22" t="s">
        <v>170</v>
      </c>
      <c r="I97" s="22">
        <v>1</v>
      </c>
      <c r="J97" s="25" t="s">
        <v>171</v>
      </c>
      <c r="K97" s="25">
        <v>1</v>
      </c>
    </row>
    <row r="98" spans="1:11" ht="12.75" x14ac:dyDescent="0.2">
      <c r="B98" s="10" t="s">
        <v>172</v>
      </c>
      <c r="C98" s="10">
        <v>1</v>
      </c>
      <c r="D98" s="14" t="s">
        <v>173</v>
      </c>
      <c r="E98" s="14">
        <v>1</v>
      </c>
      <c r="F98" s="18" t="s">
        <v>174</v>
      </c>
      <c r="G98" s="18">
        <v>2</v>
      </c>
      <c r="H98" s="22" t="s">
        <v>175</v>
      </c>
      <c r="I98" s="22">
        <v>0.5</v>
      </c>
      <c r="J98" s="25" t="s">
        <v>176</v>
      </c>
      <c r="K98" s="25">
        <v>1</v>
      </c>
    </row>
    <row r="99" spans="1:11" ht="12.75" x14ac:dyDescent="0.2">
      <c r="A99" s="1"/>
      <c r="B99" s="10" t="s">
        <v>177</v>
      </c>
      <c r="C99" s="10">
        <v>4</v>
      </c>
      <c r="D99" s="14" t="s">
        <v>81</v>
      </c>
      <c r="E99" s="14">
        <v>1.5</v>
      </c>
      <c r="F99" s="18" t="s">
        <v>178</v>
      </c>
      <c r="G99" s="18">
        <v>2</v>
      </c>
      <c r="H99" s="22" t="s">
        <v>179</v>
      </c>
      <c r="I99" s="22">
        <v>1</v>
      </c>
      <c r="J99" s="25" t="s">
        <v>180</v>
      </c>
      <c r="K99" s="25">
        <v>1</v>
      </c>
    </row>
    <row r="100" spans="1:11" ht="12.75" x14ac:dyDescent="0.2">
      <c r="A100" s="1"/>
      <c r="B100" s="10" t="s">
        <v>181</v>
      </c>
      <c r="C100" s="10">
        <v>0.75</v>
      </c>
      <c r="D100" s="14" t="s">
        <v>182</v>
      </c>
      <c r="E100" s="14">
        <v>0.5</v>
      </c>
      <c r="F100" s="18" t="s">
        <v>183</v>
      </c>
      <c r="G100" s="18">
        <v>1</v>
      </c>
      <c r="H100" s="22" t="s">
        <v>184</v>
      </c>
      <c r="I100" s="22">
        <v>0.5</v>
      </c>
      <c r="J100" s="25" t="s">
        <v>184</v>
      </c>
      <c r="K100" s="25">
        <v>0.5</v>
      </c>
    </row>
    <row r="101" spans="1:11" ht="12.75" x14ac:dyDescent="0.2">
      <c r="A101" s="1"/>
      <c r="B101" s="10" t="s">
        <v>185</v>
      </c>
      <c r="C101" s="10">
        <v>2</v>
      </c>
      <c r="D101" s="15"/>
      <c r="E101" s="15"/>
      <c r="F101" s="18" t="s">
        <v>186</v>
      </c>
      <c r="G101" s="18">
        <v>0.5</v>
      </c>
      <c r="H101" s="22" t="s">
        <v>187</v>
      </c>
      <c r="I101" s="22">
        <v>4</v>
      </c>
      <c r="J101" s="25" t="s">
        <v>188</v>
      </c>
      <c r="K101" s="25">
        <v>2.5</v>
      </c>
    </row>
    <row r="102" spans="1:11" ht="12.75" x14ac:dyDescent="0.2">
      <c r="A102" s="1"/>
      <c r="B102" s="10" t="s">
        <v>183</v>
      </c>
      <c r="C102" s="10">
        <v>1</v>
      </c>
      <c r="D102" s="15"/>
      <c r="E102" s="15"/>
      <c r="F102" s="18"/>
      <c r="G102" s="19"/>
      <c r="H102" s="23"/>
      <c r="I102" s="23"/>
      <c r="J102" s="27"/>
      <c r="K102" s="27"/>
    </row>
    <row r="103" spans="1:11" ht="12.75" x14ac:dyDescent="0.2">
      <c r="A103" s="1"/>
      <c r="B103" s="10" t="s">
        <v>81</v>
      </c>
      <c r="C103" s="10">
        <v>2</v>
      </c>
      <c r="D103" s="15"/>
      <c r="E103" s="15"/>
      <c r="F103" s="18"/>
      <c r="G103" s="19"/>
      <c r="H103" s="23"/>
      <c r="I103" s="23"/>
      <c r="J103" s="27"/>
      <c r="K103" s="27"/>
    </row>
    <row r="104" spans="1:11" ht="12.75" x14ac:dyDescent="0.2">
      <c r="A104" s="29" t="s">
        <v>9</v>
      </c>
      <c r="B104" s="11"/>
      <c r="C104" s="10">
        <v>90</v>
      </c>
      <c r="D104" s="15"/>
      <c r="E104" s="14">
        <f>C104</f>
        <v>90</v>
      </c>
      <c r="F104" s="19"/>
      <c r="G104" s="18">
        <f>C104</f>
        <v>90</v>
      </c>
      <c r="H104" s="23"/>
      <c r="I104" s="22">
        <f>C104</f>
        <v>90</v>
      </c>
      <c r="J104" s="27"/>
      <c r="K104" s="25">
        <f>C104</f>
        <v>90</v>
      </c>
    </row>
    <row r="105" spans="1:11" ht="12.75" x14ac:dyDescent="0.2">
      <c r="A105" s="29" t="s">
        <v>10</v>
      </c>
      <c r="B105" s="11"/>
      <c r="C105" s="11">
        <f>SUM(C94:C103)+C93</f>
        <v>88</v>
      </c>
      <c r="D105" s="15"/>
      <c r="E105" s="15">
        <f>SUM(E94:E103)+E93</f>
        <v>86.25</v>
      </c>
      <c r="F105" s="19"/>
      <c r="G105" s="19">
        <f>SUM(G94:G103)+G93</f>
        <v>80</v>
      </c>
      <c r="H105" s="23"/>
      <c r="I105" s="23">
        <f>SUM(I94:I103)+I93</f>
        <v>82</v>
      </c>
      <c r="J105" s="27"/>
      <c r="K105" s="27">
        <f>SUM(K94:K103)+K93</f>
        <v>70.75</v>
      </c>
    </row>
    <row r="106" spans="1:11" ht="12.75" x14ac:dyDescent="0.2">
      <c r="A106" s="30" t="s">
        <v>189</v>
      </c>
      <c r="B106" s="31" t="s">
        <v>19</v>
      </c>
      <c r="C106" s="31">
        <v>1.5</v>
      </c>
      <c r="D106" s="32" t="s">
        <v>190</v>
      </c>
      <c r="E106" s="32">
        <v>6</v>
      </c>
      <c r="F106" s="33" t="s">
        <v>81</v>
      </c>
      <c r="G106" s="33">
        <v>2</v>
      </c>
      <c r="H106" s="34" t="s">
        <v>191</v>
      </c>
      <c r="I106" s="34">
        <v>2</v>
      </c>
      <c r="J106" s="35" t="s">
        <v>192</v>
      </c>
      <c r="K106" s="35">
        <v>2.5</v>
      </c>
    </row>
    <row r="107" spans="1:11" ht="12.75" x14ac:dyDescent="0.2">
      <c r="B107" s="10" t="s">
        <v>177</v>
      </c>
      <c r="C107" s="10">
        <v>5</v>
      </c>
      <c r="D107" s="14" t="s">
        <v>19</v>
      </c>
      <c r="E107" s="14">
        <v>1.5</v>
      </c>
      <c r="F107" s="18" t="s">
        <v>19</v>
      </c>
      <c r="G107" s="18">
        <v>1.5</v>
      </c>
      <c r="H107" s="22" t="s">
        <v>193</v>
      </c>
      <c r="I107" s="22">
        <v>1</v>
      </c>
      <c r="J107" s="25" t="s">
        <v>16</v>
      </c>
      <c r="K107" s="25">
        <v>1.5</v>
      </c>
    </row>
    <row r="108" spans="1:11" ht="12.75" x14ac:dyDescent="0.2">
      <c r="B108" s="10" t="s">
        <v>194</v>
      </c>
      <c r="C108" s="10">
        <v>4</v>
      </c>
      <c r="D108" s="14" t="s">
        <v>195</v>
      </c>
      <c r="E108" s="14">
        <v>1.5</v>
      </c>
      <c r="F108" s="18" t="s">
        <v>196</v>
      </c>
      <c r="G108" s="18">
        <v>2</v>
      </c>
      <c r="H108" s="22" t="s">
        <v>16</v>
      </c>
      <c r="I108" s="22">
        <v>1.5</v>
      </c>
      <c r="J108" s="25" t="s">
        <v>197</v>
      </c>
      <c r="K108" s="25">
        <v>4</v>
      </c>
    </row>
    <row r="109" spans="1:11" ht="12.75" x14ac:dyDescent="0.2">
      <c r="B109" s="10" t="s">
        <v>17</v>
      </c>
      <c r="C109" s="10">
        <v>1</v>
      </c>
      <c r="D109" s="14" t="s">
        <v>198</v>
      </c>
      <c r="E109" s="14">
        <v>2</v>
      </c>
      <c r="F109" s="18" t="s">
        <v>199</v>
      </c>
      <c r="G109" s="18">
        <v>3</v>
      </c>
      <c r="H109" s="22" t="s">
        <v>200</v>
      </c>
      <c r="I109" s="22">
        <v>2</v>
      </c>
      <c r="J109" s="25" t="s">
        <v>161</v>
      </c>
      <c r="K109" s="25">
        <v>1</v>
      </c>
    </row>
    <row r="110" spans="1:11" ht="12.75" x14ac:dyDescent="0.2">
      <c r="B110" s="11"/>
      <c r="C110" s="11"/>
      <c r="D110" s="15"/>
      <c r="E110" s="15"/>
      <c r="F110" s="18" t="s">
        <v>201</v>
      </c>
      <c r="G110" s="18">
        <v>2</v>
      </c>
      <c r="H110" s="22" t="s">
        <v>188</v>
      </c>
      <c r="I110" s="22">
        <v>2</v>
      </c>
      <c r="J110" s="25" t="s">
        <v>202</v>
      </c>
      <c r="K110" s="25">
        <v>0.5</v>
      </c>
    </row>
    <row r="111" spans="1:11" ht="12.75" x14ac:dyDescent="0.2">
      <c r="A111" s="1"/>
      <c r="B111" s="11"/>
      <c r="C111" s="11"/>
      <c r="D111" s="15"/>
      <c r="E111" s="15"/>
      <c r="F111" s="19"/>
      <c r="G111" s="19"/>
      <c r="H111" s="22" t="s">
        <v>203</v>
      </c>
      <c r="I111" s="22">
        <v>6</v>
      </c>
      <c r="J111" s="25" t="s">
        <v>204</v>
      </c>
      <c r="K111" s="25">
        <v>1</v>
      </c>
    </row>
    <row r="112" spans="1:11" ht="12.75" x14ac:dyDescent="0.2">
      <c r="A112" s="1"/>
      <c r="B112" s="11"/>
      <c r="C112" s="11"/>
      <c r="D112" s="15"/>
      <c r="E112" s="15"/>
      <c r="F112" s="19"/>
      <c r="G112" s="19"/>
      <c r="H112" s="22" t="s">
        <v>205</v>
      </c>
      <c r="I112" s="22">
        <v>1</v>
      </c>
      <c r="J112" s="25" t="s">
        <v>206</v>
      </c>
      <c r="K112" s="25">
        <v>0.5</v>
      </c>
    </row>
    <row r="113" spans="1:11" ht="12.75" x14ac:dyDescent="0.2">
      <c r="A113" s="1"/>
      <c r="B113" s="11"/>
      <c r="C113" s="11"/>
      <c r="D113" s="15"/>
      <c r="E113" s="15"/>
      <c r="F113" s="19"/>
      <c r="G113" s="19"/>
      <c r="H113" s="23"/>
      <c r="I113" s="23"/>
      <c r="J113" s="25" t="s">
        <v>207</v>
      </c>
      <c r="K113" s="25">
        <v>1.5</v>
      </c>
    </row>
    <row r="114" spans="1:11" ht="12.75" x14ac:dyDescent="0.2">
      <c r="A114" s="29" t="s">
        <v>9</v>
      </c>
      <c r="B114" s="11"/>
      <c r="C114" s="10">
        <v>100</v>
      </c>
      <c r="D114" s="15"/>
      <c r="E114" s="14">
        <f>C114</f>
        <v>100</v>
      </c>
      <c r="F114" s="19"/>
      <c r="G114" s="18">
        <f>C114</f>
        <v>100</v>
      </c>
      <c r="H114" s="23"/>
      <c r="I114" s="22">
        <f>C114</f>
        <v>100</v>
      </c>
      <c r="J114" s="27"/>
      <c r="K114" s="25">
        <f>C114</f>
        <v>100</v>
      </c>
    </row>
    <row r="115" spans="1:11" ht="12.75" x14ac:dyDescent="0.2">
      <c r="A115" s="29" t="s">
        <v>10</v>
      </c>
      <c r="B115" s="11"/>
      <c r="C115" s="11">
        <f>SUM(C106:C113)+C105</f>
        <v>99.5</v>
      </c>
      <c r="D115" s="15"/>
      <c r="E115" s="15">
        <f>SUM(E106:E113)+E105</f>
        <v>97.25</v>
      </c>
      <c r="F115" s="19"/>
      <c r="G115" s="19">
        <f>SUM(G106:G113)+G105</f>
        <v>90.5</v>
      </c>
      <c r="H115" s="23"/>
      <c r="I115" s="23">
        <f>SUM(I106:I113)+I105</f>
        <v>97.5</v>
      </c>
      <c r="J115" s="27"/>
      <c r="K115" s="27">
        <f>SUM(K106:K113)+K105</f>
        <v>83.25</v>
      </c>
    </row>
    <row r="116" spans="1:11" ht="12.75" x14ac:dyDescent="0.2">
      <c r="A116" s="30" t="s">
        <v>208</v>
      </c>
      <c r="B116" s="31" t="s">
        <v>19</v>
      </c>
      <c r="C116" s="31">
        <v>0.5</v>
      </c>
      <c r="D116" s="32" t="s">
        <v>209</v>
      </c>
      <c r="E116" s="32">
        <v>2</v>
      </c>
      <c r="F116" s="33" t="s">
        <v>19</v>
      </c>
      <c r="G116" s="33">
        <v>0.5</v>
      </c>
      <c r="H116" s="34" t="s">
        <v>210</v>
      </c>
      <c r="I116" s="34">
        <v>4</v>
      </c>
      <c r="J116" s="35" t="s">
        <v>102</v>
      </c>
      <c r="K116" s="35">
        <v>3</v>
      </c>
    </row>
    <row r="117" spans="1:11" ht="12.75" x14ac:dyDescent="0.2">
      <c r="B117" s="10" t="s">
        <v>211</v>
      </c>
      <c r="C117" s="10">
        <v>5</v>
      </c>
      <c r="D117" s="14" t="s">
        <v>19</v>
      </c>
      <c r="E117" s="14">
        <v>0.5</v>
      </c>
      <c r="F117" s="18" t="s">
        <v>209</v>
      </c>
      <c r="G117" s="18">
        <v>0.5</v>
      </c>
      <c r="H117" s="22" t="s">
        <v>212</v>
      </c>
      <c r="I117" s="22">
        <v>2</v>
      </c>
      <c r="J117" s="25" t="s">
        <v>19</v>
      </c>
      <c r="K117" s="25">
        <v>0.5</v>
      </c>
    </row>
    <row r="118" spans="1:11" ht="12.75" x14ac:dyDescent="0.2">
      <c r="B118" s="10" t="s">
        <v>213</v>
      </c>
      <c r="C118" s="10">
        <v>0.5</v>
      </c>
      <c r="D118" s="14" t="s">
        <v>214</v>
      </c>
      <c r="E118" s="14">
        <v>1.5</v>
      </c>
      <c r="F118" s="18" t="s">
        <v>169</v>
      </c>
      <c r="G118" s="18">
        <v>3</v>
      </c>
      <c r="H118" s="22" t="s">
        <v>16</v>
      </c>
      <c r="I118" s="22">
        <v>0.5</v>
      </c>
      <c r="J118" s="25" t="s">
        <v>215</v>
      </c>
      <c r="K118" s="25">
        <v>1.5</v>
      </c>
    </row>
    <row r="119" spans="1:11" ht="12.75" x14ac:dyDescent="0.2">
      <c r="B119" s="10" t="s">
        <v>216</v>
      </c>
      <c r="C119" s="10">
        <v>4</v>
      </c>
      <c r="D119" s="14" t="s">
        <v>102</v>
      </c>
      <c r="E119" s="14">
        <v>2</v>
      </c>
      <c r="F119" s="18" t="s">
        <v>213</v>
      </c>
      <c r="G119" s="18">
        <v>0.5</v>
      </c>
      <c r="H119" s="22" t="s">
        <v>217</v>
      </c>
      <c r="I119" s="22">
        <v>0.25</v>
      </c>
      <c r="J119" s="25" t="s">
        <v>213</v>
      </c>
      <c r="K119" s="25">
        <v>1</v>
      </c>
    </row>
    <row r="120" spans="1:11" ht="12.75" x14ac:dyDescent="0.2">
      <c r="B120" s="10" t="s">
        <v>218</v>
      </c>
      <c r="C120" s="10">
        <v>4</v>
      </c>
      <c r="D120" s="14" t="s">
        <v>219</v>
      </c>
      <c r="E120" s="14">
        <v>0.5</v>
      </c>
      <c r="F120" s="18" t="s">
        <v>220</v>
      </c>
      <c r="G120" s="18">
        <v>1</v>
      </c>
      <c r="H120" s="22" t="s">
        <v>218</v>
      </c>
      <c r="I120" s="22">
        <v>4</v>
      </c>
      <c r="J120" s="25" t="s">
        <v>218</v>
      </c>
      <c r="K120" s="25">
        <v>4</v>
      </c>
    </row>
    <row r="121" spans="1:11" ht="12.75" x14ac:dyDescent="0.2">
      <c r="A121" s="1"/>
      <c r="B121" s="10"/>
      <c r="C121" s="10"/>
      <c r="D121" s="14" t="s">
        <v>195</v>
      </c>
      <c r="E121" s="14">
        <v>0.75</v>
      </c>
      <c r="F121" s="18" t="s">
        <v>221</v>
      </c>
      <c r="G121" s="18">
        <v>4</v>
      </c>
      <c r="H121" s="23"/>
      <c r="I121" s="23"/>
      <c r="J121" s="27"/>
      <c r="K121" s="27"/>
    </row>
    <row r="122" spans="1:11" ht="12.75" x14ac:dyDescent="0.2">
      <c r="A122" s="1"/>
      <c r="B122" s="11"/>
      <c r="C122" s="11"/>
      <c r="D122" s="14" t="s">
        <v>222</v>
      </c>
      <c r="E122" s="14">
        <v>4</v>
      </c>
      <c r="F122" s="18" t="s">
        <v>223</v>
      </c>
      <c r="G122" s="18">
        <v>1.5</v>
      </c>
      <c r="H122" s="23"/>
      <c r="I122" s="23"/>
      <c r="J122" s="27"/>
      <c r="K122" s="27"/>
    </row>
    <row r="123" spans="1:11" ht="12.75" x14ac:dyDescent="0.2">
      <c r="A123" s="1"/>
      <c r="B123" s="11"/>
      <c r="C123" s="11"/>
      <c r="D123" s="14"/>
      <c r="E123" s="15"/>
      <c r="F123" s="18" t="s">
        <v>224</v>
      </c>
      <c r="G123" s="18">
        <v>1.5</v>
      </c>
      <c r="H123" s="23"/>
      <c r="I123" s="23"/>
      <c r="J123" s="27"/>
      <c r="K123" s="27"/>
    </row>
    <row r="124" spans="1:11" ht="12.75" x14ac:dyDescent="0.2">
      <c r="A124" s="29" t="s">
        <v>9</v>
      </c>
      <c r="B124" s="11"/>
      <c r="C124" s="10">
        <v>110</v>
      </c>
      <c r="D124" s="15"/>
      <c r="E124" s="14">
        <f>C124</f>
        <v>110</v>
      </c>
      <c r="F124" s="19"/>
      <c r="G124" s="18">
        <f>C124</f>
        <v>110</v>
      </c>
      <c r="H124" s="23"/>
      <c r="I124" s="22">
        <f>C124</f>
        <v>110</v>
      </c>
      <c r="J124" s="27"/>
      <c r="K124" s="25">
        <f>C124</f>
        <v>110</v>
      </c>
    </row>
    <row r="125" spans="1:11" ht="12.75" x14ac:dyDescent="0.2">
      <c r="A125" s="29" t="s">
        <v>10</v>
      </c>
      <c r="B125" s="11"/>
      <c r="C125" s="11">
        <f>SUM(C116:C123)+C115</f>
        <v>113.5</v>
      </c>
      <c r="D125" s="15"/>
      <c r="E125" s="15">
        <f>SUM(E116:E123)+E115</f>
        <v>108.5</v>
      </c>
      <c r="F125" s="19"/>
      <c r="G125" s="19">
        <f>SUM(G116:G123)+G115</f>
        <v>103</v>
      </c>
      <c r="H125" s="23"/>
      <c r="I125" s="23">
        <f>SUM(I116:I123)+I115</f>
        <v>108.25</v>
      </c>
      <c r="J125" s="27"/>
      <c r="K125" s="27">
        <f>SUM(K116:K123)+K115</f>
        <v>93.25</v>
      </c>
    </row>
    <row r="126" spans="1:11" ht="12.75" x14ac:dyDescent="0.2">
      <c r="A126" s="30" t="s">
        <v>225</v>
      </c>
      <c r="B126" s="31" t="s">
        <v>226</v>
      </c>
      <c r="C126" s="31">
        <v>2</v>
      </c>
      <c r="D126" s="32" t="s">
        <v>227</v>
      </c>
      <c r="E126" s="32">
        <v>1</v>
      </c>
      <c r="F126" s="33" t="s">
        <v>19</v>
      </c>
      <c r="G126" s="33">
        <v>1</v>
      </c>
      <c r="H126" s="34" t="s">
        <v>19</v>
      </c>
      <c r="I126" s="34">
        <v>1</v>
      </c>
      <c r="J126" s="35" t="s">
        <v>228</v>
      </c>
      <c r="K126" s="35">
        <v>3</v>
      </c>
    </row>
    <row r="127" spans="1:11" ht="12.75" x14ac:dyDescent="0.2">
      <c r="B127" s="10" t="s">
        <v>19</v>
      </c>
      <c r="C127" s="10">
        <v>1</v>
      </c>
      <c r="D127" s="14" t="s">
        <v>81</v>
      </c>
      <c r="E127" s="14">
        <v>2.5</v>
      </c>
      <c r="F127" s="18" t="s">
        <v>228</v>
      </c>
      <c r="G127" s="18">
        <v>1</v>
      </c>
      <c r="H127" s="22" t="s">
        <v>229</v>
      </c>
      <c r="I127" s="22">
        <v>2</v>
      </c>
      <c r="J127" s="25" t="s">
        <v>102</v>
      </c>
      <c r="K127" s="25">
        <v>3</v>
      </c>
    </row>
    <row r="128" spans="1:11" ht="12.75" x14ac:dyDescent="0.2">
      <c r="B128" s="10" t="s">
        <v>230</v>
      </c>
      <c r="C128" s="10">
        <v>1</v>
      </c>
      <c r="D128" s="14" t="s">
        <v>124</v>
      </c>
      <c r="E128" s="14">
        <v>1</v>
      </c>
      <c r="F128" s="18" t="s">
        <v>221</v>
      </c>
      <c r="G128" s="18">
        <v>2</v>
      </c>
      <c r="H128" s="22" t="s">
        <v>227</v>
      </c>
      <c r="I128" s="22">
        <v>1</v>
      </c>
      <c r="J128" s="25" t="s">
        <v>16</v>
      </c>
      <c r="K128" s="25">
        <v>0.5</v>
      </c>
    </row>
    <row r="129" spans="1:11" ht="12.75" x14ac:dyDescent="0.2">
      <c r="B129" s="10" t="s">
        <v>231</v>
      </c>
      <c r="C129" s="10">
        <v>3</v>
      </c>
      <c r="D129" s="14" t="s">
        <v>232</v>
      </c>
      <c r="E129" s="14">
        <v>1</v>
      </c>
      <c r="F129" s="18" t="s">
        <v>231</v>
      </c>
      <c r="G129" s="18">
        <v>1</v>
      </c>
      <c r="H129" s="22" t="s">
        <v>233</v>
      </c>
      <c r="I129" s="22">
        <v>1</v>
      </c>
      <c r="J129" s="25" t="s">
        <v>209</v>
      </c>
      <c r="K129" s="25">
        <v>0.5</v>
      </c>
    </row>
    <row r="130" spans="1:11" ht="12.75" x14ac:dyDescent="0.2">
      <c r="B130" s="10" t="s">
        <v>234</v>
      </c>
      <c r="C130" s="10">
        <v>0.5</v>
      </c>
      <c r="D130" s="14" t="s">
        <v>214</v>
      </c>
      <c r="E130" s="14">
        <v>6</v>
      </c>
      <c r="F130" s="18" t="s">
        <v>235</v>
      </c>
      <c r="G130" s="18">
        <v>3</v>
      </c>
      <c r="H130" s="22" t="s">
        <v>236</v>
      </c>
      <c r="I130" s="22">
        <v>2</v>
      </c>
      <c r="J130" s="25" t="s">
        <v>62</v>
      </c>
      <c r="K130" s="25">
        <v>1</v>
      </c>
    </row>
    <row r="131" spans="1:11" ht="12.75" x14ac:dyDescent="0.2">
      <c r="A131" s="1"/>
      <c r="B131" s="10" t="s">
        <v>237</v>
      </c>
      <c r="C131" s="10">
        <v>1</v>
      </c>
      <c r="D131" s="14"/>
      <c r="E131" s="15"/>
      <c r="F131" s="18" t="s">
        <v>238</v>
      </c>
      <c r="G131" s="18">
        <v>2</v>
      </c>
      <c r="H131" s="22" t="s">
        <v>239</v>
      </c>
      <c r="I131" s="22">
        <v>1</v>
      </c>
      <c r="J131" s="25" t="s">
        <v>240</v>
      </c>
      <c r="K131" s="25">
        <v>2</v>
      </c>
    </row>
    <row r="132" spans="1:11" ht="12.75" x14ac:dyDescent="0.2">
      <c r="A132" s="1"/>
      <c r="B132" s="10" t="s">
        <v>188</v>
      </c>
      <c r="C132" s="10">
        <v>2.5</v>
      </c>
      <c r="D132" s="15"/>
      <c r="E132" s="15"/>
      <c r="F132" s="18" t="s">
        <v>62</v>
      </c>
      <c r="G132" s="18">
        <v>1</v>
      </c>
      <c r="H132" s="23"/>
      <c r="I132" s="23"/>
      <c r="J132" s="27"/>
      <c r="K132" s="27"/>
    </row>
    <row r="133" spans="1:11" ht="12.75" x14ac:dyDescent="0.2">
      <c r="A133" s="1"/>
      <c r="B133" s="10" t="s">
        <v>241</v>
      </c>
      <c r="C133" s="10">
        <v>1</v>
      </c>
      <c r="D133" s="15"/>
      <c r="E133" s="15"/>
      <c r="F133" s="18" t="s">
        <v>81</v>
      </c>
      <c r="G133" s="18">
        <v>2</v>
      </c>
      <c r="H133" s="23"/>
      <c r="I133" s="23"/>
      <c r="J133" s="27"/>
      <c r="K133" s="27"/>
    </row>
    <row r="134" spans="1:11" ht="12.75" x14ac:dyDescent="0.2">
      <c r="A134" s="29" t="s">
        <v>9</v>
      </c>
      <c r="B134" s="11"/>
      <c r="C134" s="10">
        <v>120</v>
      </c>
      <c r="D134" s="15"/>
      <c r="E134" s="14">
        <f>C134</f>
        <v>120</v>
      </c>
      <c r="F134" s="19"/>
      <c r="G134" s="18">
        <f>C134</f>
        <v>120</v>
      </c>
      <c r="H134" s="23"/>
      <c r="I134" s="22">
        <f>C134</f>
        <v>120</v>
      </c>
      <c r="J134" s="27"/>
      <c r="K134" s="25">
        <f>C134</f>
        <v>120</v>
      </c>
    </row>
    <row r="135" spans="1:11" ht="12.75" x14ac:dyDescent="0.2">
      <c r="A135" s="29" t="s">
        <v>10</v>
      </c>
      <c r="B135" s="11"/>
      <c r="C135" s="11">
        <f>SUM(C126:C133)+C125</f>
        <v>125.5</v>
      </c>
      <c r="D135" s="15"/>
      <c r="E135" s="15">
        <f>SUM(E126:E133)+E125</f>
        <v>120</v>
      </c>
      <c r="F135" s="19"/>
      <c r="G135" s="19">
        <f>SUM(G126:G133)+G125</f>
        <v>116</v>
      </c>
      <c r="H135" s="23"/>
      <c r="I135" s="23">
        <f>SUM(I126:I133)+I125</f>
        <v>116.25</v>
      </c>
      <c r="J135" s="27"/>
      <c r="K135" s="27">
        <f>SUM(K126:K133)+K125</f>
        <v>103.25</v>
      </c>
    </row>
    <row r="136" spans="1:11" ht="12.75" x14ac:dyDescent="0.2">
      <c r="A136" s="30" t="s">
        <v>242</v>
      </c>
      <c r="B136" s="31" t="s">
        <v>243</v>
      </c>
      <c r="C136" s="31">
        <v>4</v>
      </c>
      <c r="D136" s="32" t="s">
        <v>244</v>
      </c>
      <c r="E136" s="32">
        <v>4</v>
      </c>
      <c r="F136" s="33"/>
      <c r="G136" s="33"/>
      <c r="H136" s="34" t="s">
        <v>19</v>
      </c>
      <c r="I136" s="34">
        <v>1</v>
      </c>
      <c r="J136" s="35" t="s">
        <v>245</v>
      </c>
      <c r="K136" s="35">
        <v>2</v>
      </c>
    </row>
    <row r="137" spans="1:11" ht="12.75" x14ac:dyDescent="0.2">
      <c r="B137" s="10" t="s">
        <v>246</v>
      </c>
      <c r="C137" s="10">
        <v>1</v>
      </c>
      <c r="D137" s="14" t="s">
        <v>124</v>
      </c>
      <c r="E137" s="14">
        <v>1</v>
      </c>
      <c r="F137" s="18"/>
      <c r="G137" s="18"/>
      <c r="H137" s="22" t="s">
        <v>247</v>
      </c>
      <c r="I137" s="22">
        <v>2</v>
      </c>
      <c r="J137" s="25" t="s">
        <v>248</v>
      </c>
      <c r="K137" s="25">
        <v>1</v>
      </c>
    </row>
    <row r="138" spans="1:11" ht="12.75" x14ac:dyDescent="0.2">
      <c r="B138" s="10"/>
      <c r="C138" s="10"/>
      <c r="D138" s="14"/>
      <c r="E138" s="14"/>
      <c r="F138" s="18"/>
      <c r="G138" s="18"/>
      <c r="H138" s="22" t="s">
        <v>96</v>
      </c>
      <c r="I138" s="22">
        <v>3</v>
      </c>
      <c r="J138" s="25" t="s">
        <v>19</v>
      </c>
      <c r="K138" s="25">
        <v>1</v>
      </c>
    </row>
    <row r="139" spans="1:11" ht="12.75" x14ac:dyDescent="0.2">
      <c r="B139" s="10"/>
      <c r="C139" s="10"/>
      <c r="D139" s="15"/>
      <c r="E139" s="14"/>
      <c r="F139" s="18"/>
      <c r="G139" s="18"/>
      <c r="H139" s="23"/>
      <c r="I139" s="22"/>
      <c r="J139" s="25"/>
      <c r="K139" s="25"/>
    </row>
    <row r="140" spans="1:11" ht="12.75" x14ac:dyDescent="0.2">
      <c r="B140" s="10"/>
      <c r="C140" s="10"/>
      <c r="D140" s="15"/>
      <c r="E140" s="15"/>
      <c r="F140" s="18"/>
      <c r="G140" s="18"/>
      <c r="H140" s="23"/>
      <c r="I140" s="23"/>
      <c r="J140" s="27"/>
      <c r="K140" s="27"/>
    </row>
    <row r="141" spans="1:11" ht="12.75" x14ac:dyDescent="0.2">
      <c r="A141" s="1"/>
      <c r="B141" s="10"/>
      <c r="C141" s="10"/>
      <c r="D141" s="15"/>
      <c r="E141" s="15"/>
      <c r="F141" s="18"/>
      <c r="G141" s="18"/>
      <c r="H141" s="23"/>
      <c r="I141" s="23"/>
      <c r="J141" s="27"/>
      <c r="K141" s="27"/>
    </row>
    <row r="142" spans="1:11" ht="12.75" x14ac:dyDescent="0.2">
      <c r="A142" s="1"/>
      <c r="B142" s="10"/>
      <c r="C142" s="10"/>
      <c r="D142" s="15"/>
      <c r="E142" s="15"/>
      <c r="F142" s="18"/>
      <c r="G142" s="18"/>
      <c r="H142" s="23"/>
      <c r="I142" s="23"/>
      <c r="J142" s="27"/>
      <c r="K142" s="27"/>
    </row>
    <row r="143" spans="1:11" ht="12.75" x14ac:dyDescent="0.2">
      <c r="A143" s="1"/>
      <c r="B143" s="10"/>
      <c r="C143" s="10"/>
      <c r="D143" s="15"/>
      <c r="E143" s="15"/>
      <c r="F143" s="18"/>
      <c r="G143" s="18"/>
      <c r="H143" s="23"/>
      <c r="I143" s="23"/>
      <c r="J143" s="27"/>
      <c r="K143" s="27"/>
    </row>
    <row r="144" spans="1:11" ht="12.75" x14ac:dyDescent="0.2">
      <c r="A144" s="29" t="s">
        <v>9</v>
      </c>
      <c r="B144" s="11"/>
      <c r="C144" s="10">
        <v>130</v>
      </c>
      <c r="D144" s="15"/>
      <c r="E144" s="14">
        <v>130</v>
      </c>
      <c r="F144" s="19"/>
      <c r="G144" s="18">
        <f>C144</f>
        <v>130</v>
      </c>
      <c r="H144" s="23"/>
      <c r="I144" s="22">
        <f>C144</f>
        <v>130</v>
      </c>
      <c r="J144" s="27"/>
      <c r="K144" s="25">
        <f>C144</f>
        <v>130</v>
      </c>
    </row>
    <row r="145" spans="1:11" ht="12.75" x14ac:dyDescent="0.2">
      <c r="A145" s="29" t="s">
        <v>10</v>
      </c>
      <c r="B145" s="11"/>
      <c r="C145" s="11">
        <f>SUM(C136:C143)+C135</f>
        <v>130.5</v>
      </c>
      <c r="D145" s="15"/>
      <c r="E145" s="15">
        <f>SUM(E136:E143)+E135</f>
        <v>125</v>
      </c>
      <c r="F145" s="19"/>
      <c r="G145" s="19">
        <f>SUM(G136:G143)+G135</f>
        <v>116</v>
      </c>
      <c r="H145" s="23"/>
      <c r="I145" s="23">
        <f>SUM(I136:I143)+I135</f>
        <v>122.25</v>
      </c>
      <c r="J145" s="27"/>
      <c r="K145" s="27">
        <f>SUM(K136:K143)+K135</f>
        <v>107.25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Lonergan</dc:creator>
  <cp:lastModifiedBy>Stephen</cp:lastModifiedBy>
  <dcterms:created xsi:type="dcterms:W3CDTF">2017-08-14T09:24:10Z</dcterms:created>
  <dcterms:modified xsi:type="dcterms:W3CDTF">2017-08-14T09:25:03Z</dcterms:modified>
</cp:coreProperties>
</file>