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ursera\Excel for data analysis\week 5\assignments\"/>
    </mc:Choice>
  </mc:AlternateContent>
  <xr:revisionPtr revIDLastSave="0" documentId="8_{13FF6E44-F796-4F37-9497-FF35F16A67E7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Montgomery_Fleet_Equipment_Inve" sheetId="1" r:id="rId1"/>
    <sheet name="Pivot table 1" sheetId="2" r:id="rId2"/>
    <sheet name="Pivot table 2" sheetId="3" r:id="rId3"/>
    <sheet name="Pivot table 3" sheetId="4" r:id="rId4"/>
  </sheets>
  <definedNames>
    <definedName name="_xlnm._FilterDatabase" localSheetId="0" hidden="1">Montgomery_Fleet_Equipment_Inve!$A$1:$C$50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<sst xmlns="http://schemas.openxmlformats.org/spreadsheetml/2006/main" count="165" uniqueCount="37">
  <si>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</si>
  <si>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</si>
  <si>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</si>
  <si>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</si>
  <si>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</si>
  <si>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</si>
  <si>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</si>
  <si>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</si>
  <si>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</si>
  <si>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</si>
  <si>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</si>
  <si>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</si>
  <si>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</si>
  <si>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</si>
  <si>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</si>
  <si>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</si>
  <si>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</si>
  <si>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</si>
  <si>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</si>
  <si>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</si>
  <si>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</si>
  <si>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</si>
  <si>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</si>
  <si>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</si>
  <si>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</si>
  <si>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</si>
  <si>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</si>
  <si>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</si>
  <si>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</si>
  <si>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</si>
  <si>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</si>
  <si>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MINIMUM</t>
  </si>
  <si>
    <t>MAXIMUM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</si>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</sst>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lgerian"/>
      <family val="5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51.504281134257" createdVersion="7" refreshedVersion="7" minRefreshableVersion="3" recordCount="49" xr:uid="{76C0AF0E-657E-4999-9084-AE01E2ECE47D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3603B-35A9-4CC0-8AC6-6B815E05DFE0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77AF4-D108-4443-9D22-FE9BCF8F9833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6AD6F-1CDC-4981-808B-BE46A4D148EB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8367D2-8559-4EBD-9592-138F6D649470}" name="Table2" displayName="Table2" ref="A1:C50" totalsRowShown="0">
  <autoFilter ref="A1:C50" xr:uid="{998367D2-8559-4EBD-9592-138F6D649470}"/>
  <tableColumns count="3">
    <tableColumn id="1" xr3:uid="{48B9D11C-54A4-400F-AFA2-79C6436B2E57}" name="Department"/>
    <tableColumn id="2" xr3:uid="{97405773-F6A6-4DF5-B68F-41241AD80781}" name="Equipment Class"/>
    <tableColumn id="3" xr3:uid="{38E1DD5E-7539-4ACF-AA45-F506F90C8A05}" name="Equipment Count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workbookViewId="0">
      <selection activeCell="B3" sqref="B3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2" spans="1:3" ht="15.75" x14ac:dyDescent="0.25">
      <c r="A52" s="1" t="s">
        <v>29</v>
      </c>
      <c r="C52">
        <f>SUM(Table2[Equipment Count])</f>
        <v>1582</v>
      </c>
    </row>
    <row r="53" spans="1:3" ht="15.75" x14ac:dyDescent="0.25">
      <c r="A53" s="1" t="s">
        <v>30</v>
      </c>
      <c r="C53">
        <f>AVERAGE(Table2[Equipment Count])</f>
        <v>32.285714285714285</v>
      </c>
    </row>
    <row r="54" spans="1:3" ht="15.75" x14ac:dyDescent="0.25">
      <c r="A54" s="1" t="s">
        <v>31</v>
      </c>
      <c r="C54">
        <f>MIN(Table2[Equipment Count])</f>
        <v>1</v>
      </c>
    </row>
    <row r="55" spans="1:3" ht="15.75" x14ac:dyDescent="0.25">
      <c r="A55" s="1" t="s">
        <v>32</v>
      </c>
      <c r="C55">
        <f>MAX(Table2[Equipment Count])</f>
        <v>379</v>
      </c>
    </row>
    <row r="56" spans="1:3" ht="15.75" x14ac:dyDescent="0.25">
      <c r="A56" s="1" t="s">
        <v>33</v>
      </c>
      <c r="C56">
        <f>COUNT(Table2[Equipment Count])</f>
        <v>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CD19-2AA7-4092-A567-AD5C06F9CFF5}">
  <dimension ref="A3:B16"/>
  <sheetViews>
    <sheetView workbookViewId="0">
      <selection activeCell="B9" sqref="B9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26</v>
      </c>
      <c r="B4" s="4">
        <v>1221</v>
      </c>
    </row>
    <row r="5" spans="1:2" x14ac:dyDescent="0.25">
      <c r="A5" s="3" t="s">
        <v>15</v>
      </c>
      <c r="B5" s="4">
        <v>109</v>
      </c>
    </row>
    <row r="6" spans="1:2" x14ac:dyDescent="0.25">
      <c r="A6" s="3" t="s">
        <v>19</v>
      </c>
      <c r="B6" s="4">
        <v>85</v>
      </c>
    </row>
    <row r="7" spans="1:2" x14ac:dyDescent="0.25">
      <c r="A7" s="3" t="s">
        <v>12</v>
      </c>
      <c r="B7" s="4">
        <v>56</v>
      </c>
    </row>
    <row r="8" spans="1:2" x14ac:dyDescent="0.25">
      <c r="A8" s="3" t="s">
        <v>5</v>
      </c>
      <c r="B8" s="4">
        <v>45</v>
      </c>
    </row>
    <row r="9" spans="1:2" x14ac:dyDescent="0.25">
      <c r="A9" s="3" t="s">
        <v>18</v>
      </c>
      <c r="B9" s="4">
        <v>35</v>
      </c>
    </row>
    <row r="10" spans="1:2" x14ac:dyDescent="0.25">
      <c r="A10" s="3" t="s">
        <v>25</v>
      </c>
      <c r="B10" s="4">
        <v>16</v>
      </c>
    </row>
    <row r="11" spans="1:2" x14ac:dyDescent="0.25">
      <c r="A11" s="3" t="s">
        <v>9</v>
      </c>
      <c r="B11" s="4">
        <v>6</v>
      </c>
    </row>
    <row r="12" spans="1:2" x14ac:dyDescent="0.25">
      <c r="A12" s="3" t="s">
        <v>24</v>
      </c>
      <c r="B12" s="4">
        <v>5</v>
      </c>
    </row>
    <row r="13" spans="1:2" x14ac:dyDescent="0.25">
      <c r="A13" s="3" t="s">
        <v>8</v>
      </c>
      <c r="B13" s="4">
        <v>2</v>
      </c>
    </row>
    <row r="14" spans="1:2" x14ac:dyDescent="0.25">
      <c r="A14" s="3" t="s">
        <v>14</v>
      </c>
      <c r="B14" s="4">
        <v>1</v>
      </c>
    </row>
    <row r="15" spans="1:2" x14ac:dyDescent="0.25">
      <c r="A15" s="3" t="s">
        <v>17</v>
      </c>
      <c r="B15" s="4">
        <v>1</v>
      </c>
    </row>
    <row r="16" spans="1:2" x14ac:dyDescent="0.25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5CE1-7B23-47D6-A11C-536E348BE1F9}">
  <dimension ref="A3:B25"/>
  <sheetViews>
    <sheetView workbookViewId="0">
      <selection activeCell="A6" sqref="A6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26</v>
      </c>
      <c r="B4" s="4">
        <v>1221</v>
      </c>
    </row>
    <row r="5" spans="1:2" x14ac:dyDescent="0.25">
      <c r="A5" s="5" t="s">
        <v>16</v>
      </c>
      <c r="B5" s="4">
        <v>5</v>
      </c>
    </row>
    <row r="6" spans="1:2" x14ac:dyDescent="0.25">
      <c r="A6" s="5" t="s">
        <v>13</v>
      </c>
      <c r="B6" s="4">
        <v>248</v>
      </c>
    </row>
    <row r="7" spans="1:2" x14ac:dyDescent="0.25">
      <c r="A7" s="5" t="s">
        <v>11</v>
      </c>
      <c r="B7" s="4">
        <v>98</v>
      </c>
    </row>
    <row r="8" spans="1:2" x14ac:dyDescent="0.25">
      <c r="A8" s="5" t="s">
        <v>28</v>
      </c>
      <c r="B8" s="4">
        <v>276</v>
      </c>
    </row>
    <row r="9" spans="1:2" x14ac:dyDescent="0.25">
      <c r="A9" s="5" t="s">
        <v>6</v>
      </c>
      <c r="B9" s="4">
        <v>93</v>
      </c>
    </row>
    <row r="10" spans="1:2" x14ac:dyDescent="0.25">
      <c r="A10" s="5" t="s">
        <v>4</v>
      </c>
      <c r="B10" s="4">
        <v>37</v>
      </c>
    </row>
    <row r="11" spans="1:2" x14ac:dyDescent="0.25">
      <c r="A11" s="5" t="s">
        <v>7</v>
      </c>
      <c r="B11" s="4">
        <v>53</v>
      </c>
    </row>
    <row r="12" spans="1:2" x14ac:dyDescent="0.25">
      <c r="A12" s="5" t="s">
        <v>27</v>
      </c>
      <c r="B12" s="4">
        <v>379</v>
      </c>
    </row>
    <row r="13" spans="1:2" x14ac:dyDescent="0.25">
      <c r="A13" s="5" t="s">
        <v>10</v>
      </c>
      <c r="B13" s="4">
        <v>32</v>
      </c>
    </row>
    <row r="14" spans="1:2" x14ac:dyDescent="0.25">
      <c r="A14" s="3" t="s">
        <v>15</v>
      </c>
      <c r="B14" s="4">
        <v>109</v>
      </c>
    </row>
    <row r="15" spans="1:2" x14ac:dyDescent="0.25">
      <c r="A15" s="3" t="s">
        <v>19</v>
      </c>
      <c r="B15" s="4">
        <v>85</v>
      </c>
    </row>
    <row r="16" spans="1:2" x14ac:dyDescent="0.25">
      <c r="A16" s="3" t="s">
        <v>12</v>
      </c>
      <c r="B16" s="4">
        <v>56</v>
      </c>
    </row>
    <row r="17" spans="1:2" x14ac:dyDescent="0.25">
      <c r="A17" s="3" t="s">
        <v>5</v>
      </c>
      <c r="B17" s="4">
        <v>45</v>
      </c>
    </row>
    <row r="18" spans="1:2" x14ac:dyDescent="0.25">
      <c r="A18" s="3" t="s">
        <v>18</v>
      </c>
      <c r="B18" s="4">
        <v>35</v>
      </c>
    </row>
    <row r="19" spans="1:2" x14ac:dyDescent="0.25">
      <c r="A19" s="3" t="s">
        <v>25</v>
      </c>
      <c r="B19" s="4">
        <v>16</v>
      </c>
    </row>
    <row r="20" spans="1:2" x14ac:dyDescent="0.25">
      <c r="A20" s="3" t="s">
        <v>9</v>
      </c>
      <c r="B20" s="4">
        <v>6</v>
      </c>
    </row>
    <row r="21" spans="1:2" x14ac:dyDescent="0.25">
      <c r="A21" s="3" t="s">
        <v>24</v>
      </c>
      <c r="B21" s="4">
        <v>5</v>
      </c>
    </row>
    <row r="22" spans="1:2" x14ac:dyDescent="0.25">
      <c r="A22" s="3" t="s">
        <v>8</v>
      </c>
      <c r="B22" s="4">
        <v>2</v>
      </c>
    </row>
    <row r="23" spans="1:2" x14ac:dyDescent="0.25">
      <c r="A23" s="3" t="s">
        <v>14</v>
      </c>
      <c r="B23" s="4">
        <v>1</v>
      </c>
    </row>
    <row r="24" spans="1:2" x14ac:dyDescent="0.25">
      <c r="A24" s="3" t="s">
        <v>17</v>
      </c>
      <c r="B24" s="4">
        <v>1</v>
      </c>
    </row>
    <row r="25" spans="1:2" x14ac:dyDescent="0.25">
      <c r="A25" s="3" t="s">
        <v>35</v>
      </c>
      <c r="B25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7596-6324-4D0B-BAB0-49AF9399A0EF}">
  <dimension ref="A3:B21"/>
  <sheetViews>
    <sheetView workbookViewId="0">
      <selection activeCell="A7" sqref="A7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16</v>
      </c>
      <c r="B4" s="4">
        <v>15</v>
      </c>
    </row>
    <row r="5" spans="1:2" x14ac:dyDescent="0.25">
      <c r="A5" s="5" t="s">
        <v>15</v>
      </c>
      <c r="B5" s="4">
        <v>9</v>
      </c>
    </row>
    <row r="6" spans="1:2" x14ac:dyDescent="0.25">
      <c r="A6" s="5" t="s">
        <v>26</v>
      </c>
      <c r="B6" s="4">
        <v>5</v>
      </c>
    </row>
    <row r="7" spans="1:2" x14ac:dyDescent="0.25">
      <c r="A7" s="5" t="s">
        <v>25</v>
      </c>
      <c r="B7" s="4">
        <v>1</v>
      </c>
    </row>
    <row r="8" spans="1:2" x14ac:dyDescent="0.25">
      <c r="A8" s="3" t="s">
        <v>13</v>
      </c>
      <c r="B8" s="4">
        <v>290</v>
      </c>
    </row>
    <row r="9" spans="1:2" x14ac:dyDescent="0.25">
      <c r="A9" s="3" t="s">
        <v>11</v>
      </c>
      <c r="B9" s="4">
        <v>100</v>
      </c>
    </row>
    <row r="10" spans="1:2" x14ac:dyDescent="0.25">
      <c r="A10" s="3" t="s">
        <v>28</v>
      </c>
      <c r="B10" s="4">
        <v>283</v>
      </c>
    </row>
    <row r="11" spans="1:2" x14ac:dyDescent="0.25">
      <c r="A11" s="3" t="s">
        <v>6</v>
      </c>
      <c r="B11" s="4">
        <v>150</v>
      </c>
    </row>
    <row r="12" spans="1:2" x14ac:dyDescent="0.25">
      <c r="A12" s="3" t="s">
        <v>21</v>
      </c>
      <c r="B12" s="4">
        <v>4</v>
      </c>
    </row>
    <row r="13" spans="1:2" x14ac:dyDescent="0.25">
      <c r="A13" s="3" t="s">
        <v>23</v>
      </c>
      <c r="B13" s="4">
        <v>1</v>
      </c>
    </row>
    <row r="14" spans="1:2" x14ac:dyDescent="0.25">
      <c r="A14" s="3" t="s">
        <v>22</v>
      </c>
      <c r="B14" s="4">
        <v>47</v>
      </c>
    </row>
    <row r="15" spans="1:2" x14ac:dyDescent="0.25">
      <c r="A15" s="3" t="s">
        <v>3</v>
      </c>
      <c r="B15" s="4">
        <v>20</v>
      </c>
    </row>
    <row r="16" spans="1:2" x14ac:dyDescent="0.25">
      <c r="A16" s="3" t="s">
        <v>20</v>
      </c>
      <c r="B16" s="4">
        <v>8</v>
      </c>
    </row>
    <row r="17" spans="1:2" x14ac:dyDescent="0.25">
      <c r="A17" s="3" t="s">
        <v>4</v>
      </c>
      <c r="B17" s="4">
        <v>130</v>
      </c>
    </row>
    <row r="18" spans="1:2" x14ac:dyDescent="0.25">
      <c r="A18" s="3" t="s">
        <v>7</v>
      </c>
      <c r="B18" s="4">
        <v>90</v>
      </c>
    </row>
    <row r="19" spans="1:2" x14ac:dyDescent="0.25">
      <c r="A19" s="3" t="s">
        <v>27</v>
      </c>
      <c r="B19" s="4">
        <v>379</v>
      </c>
    </row>
    <row r="20" spans="1:2" x14ac:dyDescent="0.25">
      <c r="A20" s="3" t="s">
        <v>10</v>
      </c>
      <c r="B20" s="4">
        <v>65</v>
      </c>
    </row>
    <row r="21" spans="1:2" x14ac:dyDescent="0.25">
      <c r="A21" s="3" t="s">
        <v>35</v>
      </c>
      <c r="B21" s="4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table 1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Arthur</dc:creator>
  <cp:lastModifiedBy>user</cp:lastModifiedBy>
  <dcterms:created xsi:type="dcterms:W3CDTF">2020-09-01T17:18:12Z</dcterms:created>
  <dcterms:modified xsi:type="dcterms:W3CDTF">2023-08-13T12:29:32Z</dcterms:modified>
</cp:coreProperties>
</file>