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term 3\Project 2\CarND-Functional-Safety-Project\"/>
    </mc:Choice>
  </mc:AlternateContent>
  <xr:revisionPtr revIDLastSave="0" documentId="13_ncr:1_{145D0CAE-BF31-4A55-80A5-53211F1C53A6}" xr6:coauthVersionLast="28" xr6:coauthVersionMax="28" xr10:uidLastSave="{00000000-0000-0000-0000-000000000000}"/>
  <bookViews>
    <workbookView xWindow="0" yWindow="0" windowWidth="16764" windowHeight="9504" tabRatio="864"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<sst xmlns="http://schemas.openxmlformats.org/spreadsheetml/2006/main" count="603" uniqueCount="291">
  <si>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</si>
  <si>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</si>
  <si>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</si>
  <si>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</si>
  <si>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</si>
  <si>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</si>
  <si>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</si>
  <si>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</si>
  <si>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</si>
  <si>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</si>
  <si>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</si>
  <si>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</si>
  <si>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</si>
  <si>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</si>
  <si>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</si>
  <si>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</si>
  <si>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</si>
  <si>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</si>
  <si>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</si>
  <si>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</si>
  <si>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</si>
  <si>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</si>
  <si>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</si>
  <si>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</si>
  <si>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</si>
  <si>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</si>
  <si>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</si>
  <si>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</si>
  <si>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</si>
  <si>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</si>
  <si>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</si>
  <si>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</si>
  <si>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</si>
  <si>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</si>
  <si>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</si>
  <si>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</si>
  <si>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</si>
  <si>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</si>
  <si>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</si>
  <si>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</si>
  <si>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</si>
  <si>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</si>
  <si>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</si>
  <si>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</si>
  <si>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</si>
  <si>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</si>
  <si>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</si>
  <si>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</si>
  <si>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</si>
  <si>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</si>
  <si>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</si>
  <si>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</si>
  <si>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</si>
  <si>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</si>
  <si>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</si>
  <si>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</si>
  <si>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</si>
  <si>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</si>
  <si>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</si>
  <si>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</si>
  <si>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</si>
  <si>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</si>
  <si>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</si>
  <si>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</si>
  <si>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</si>
  <si>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</si>
  <si>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</si>
  <si>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</si>
  <si>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</si>
  <si>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</si>
  <si>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</si>
  <si>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</si>
  <si>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</si>
  <si>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</si>
  <si>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</si>
  <si>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</si>
  <si>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</si>
  <si>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</si>
  <si>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</si>
  <si>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</si>
  <si>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</si>
  <si>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</si>
  <si>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</si>
  <si>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</si>
  <si>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</si>
  <si>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</si>
  <si>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</si>
  <si>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</si>
  <si>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</si>
  <si>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</si>
  <si>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</si>
  <si>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</si>
  <si>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</si>
  <si>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</si>
  <si>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</si>
  <si>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</si>
  <si>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</si>
  <si>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</si>
  <si>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</si>
  <si>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</si>
  <si>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</si>
  <si>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</si>
  <si>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</si>
  <si>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</si>
  <si>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</si>
  <si>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</si>
  <si>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</si>
  <si>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</si>
  <si>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</si>
  <si>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</si>
  <si>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</si>
  <si>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</si>
  <si>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</si>
  <si>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</si>
  <si>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</si>
  <si>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</si>
  <si>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</si>
  <si>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</si>
  <si>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</si>
  <si>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</si>
  <si>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</si>
  <si>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</si>
  <si>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</si>
  <si>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</si>
  <si>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</si>
  <si>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</si>
  <si>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</si>
  <si>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</si>
  <si>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</si>
  <si>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</si>
  <si>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</si>
  <si>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</si>
  <si>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</si>
  <si>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</si>
  <si>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</si>
  <si>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</si>
  <si>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</si>
  <si>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</si>
  <si>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</si>
  <si>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</si>
  <si>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</si>
  <si>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</si>
  <si>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</si>
  <si>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</si>
  <si>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</si>
  <si>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</si>
  <si>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</si>
  <si>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</si>
  <si>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</si>
  <si>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</si>
  <si>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</si>
  <si>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</si>
  <si>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</si>
  <si>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</si>
  <si>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</si>
  <si>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</si>
  <si>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</si>
  <si>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</si>
  <si>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</si>
  <si>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</si>
  <si>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</si>
  <si>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</si>
  <si>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</si>
  <si>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</si>
  <si>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</si>
  <si>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</si>
  <si>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</si>
  <si>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</si>
  <si>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</si>
  <si>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</si>
  <si>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</si>
  <si>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</si>
  <si>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</si>
  <si>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</si>
  <si>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</si>
  <si>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</si>
  <si>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</si>
  <si>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</si>
  <si>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</si>
  <si>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</si>
  <si>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</si>
  <si>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</si>
  <si>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</si>
  <si>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</si>
  <si>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</si>
  <si>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</si>
  <si>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</si>
  <si>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</si>
  <si>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</si>
  <si>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</si>
  <si>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</si>
  <si>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</si>
  <si>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</si>
  <si>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</si>
  <si>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</si>
  <si>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</si>
  <si>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</si>
  <si>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</si>
  <si>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</si>
  <si>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</si>
  <si>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</si>
  <si>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</si>
  <si>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</si>
  <si>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</si>
  <si>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</si>
  <si>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</si>
  <si>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</si>
  <si>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</si>
  <si>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</si>
  <si>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</si>
  <si>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</si>
  <si>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</si>
  <si>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</si>
  <si>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</si>
  <si>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</si>
  <si>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</si>
  <si>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</si>
  <si>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</si>
  <si>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</si>
  <si>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</si>
  <si>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</si>
  <si>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</si>
  <si>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</si>
  <si>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</si>
  <si>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</si>
  <si>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</si>
  <si>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</si>
  <si>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</si>
  <si>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</si>
  <si>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</si>
  <si>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</si>
  <si>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</si>
  <si>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</si>
  <si>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</si>
  <si>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</si>
  <si>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</si>
  <si>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</si>
  <si>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</si>
  <si>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</si>
  <si>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</si>
  <si>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</si>
  <si>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</si>
  <si>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</si>
  <si>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</si>
  <si>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</si>
  <si>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</si>
  <si>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</si>
  <si>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</si>
  <si>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</si>
  <si>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</si>
  <si>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highway</t>
  </si>
  <si>
    <t>rain (slippery road)</t>
  </si>
  <si>
    <t>high speed</t>
  </si>
  <si>
    <t>correctly-used</t>
  </si>
  <si>
    <t>Normal driving on a highway during rain with high speed with a correctly-used system.</t>
  </si>
  <si>
    <t>collision with other vehicle</t>
  </si>
  <si>
    <t>The LDW function applies an oscillating torque with very high torque (above limit).</t>
  </si>
  <si>
    <t>Actor effect is too much.</t>
  </si>
  <si>
    <t>Lane Departure Warning (LDW) function shall apply an oscillating steering torque to provide the driver with haptic feedback.</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</si>
  <si>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</si>
  <si>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</si>
  <si>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normal conditions</t>
  </si>
  <si>
    <t>incorrectly-used</t>
  </si>
  <si>
    <t>function always activated</t>
  </si>
  <si>
    <t>Normal driving on country roads during normal conditions with high speed (the driver is misusing the lane keeping assistance function as an autonomous function)</t>
  </si>
  <si>
    <t>country road</t>
  </si>
  <si>
    <t>The driver takes his hands completely off the steering wheel.</t>
  </si>
  <si>
    <t>The LKA is intended to assist the driver, not replace him.  The vehicle could be in a situation where the assistance does not take into account extra details so does not control the vehicle adequately.</t>
  </si>
  <si>
    <t>The driver lets the vehicle steer completely.</t>
  </si>
  <si>
    <t>rain is a frequent occurance</t>
  </si>
  <si>
    <t>by definition, normal conditions occur most of them time</t>
  </si>
  <si>
    <t>At high speed and in slippery situation, it could be difficult to regain control of the vehicle and thus allow high-impact collision with other obstacles.</t>
  </si>
  <si>
    <t>traveling at high speed</t>
  </si>
  <si>
    <t>A driver with no hands on the wheel is unable to control it and thus unable to prevent a collision.</t>
  </si>
  <si>
    <t>The oscillating steering torque from the lane departure warning function shall be limited.</t>
  </si>
  <si>
    <t>The lane keeping assistance function shall be time-limited and the additional steering torque shall end after a given time internal so that the driver cannot misuse the system for autonomous driving.</t>
  </si>
  <si>
    <t>city road</t>
  </si>
  <si>
    <t>Normal driving on a highway with snowfall at high speed with a correctly-used system.</t>
  </si>
  <si>
    <t>Normal driving on a city road with snowfall at low speed in a correctly-used system.</t>
  </si>
  <si>
    <t>Sensor detection is too high</t>
  </si>
  <si>
    <t>The LDW function applies a normal oscillating torque while the driver is focused intently on steering in the slow and so loses control of the vehicle.</t>
  </si>
  <si>
    <t>The roads are splattered with snow making lane line detection difficult so the LKA detects the lane lines incorrectly applying extra torque when not needed.</t>
  </si>
  <si>
    <t>EV03 - Car spins out of control</t>
  </si>
  <si>
    <t xml:space="preserve">EV-02 - Side collision with other traffic
</t>
  </si>
  <si>
    <t>The LKA incorrectly detects lane lines and thus incorrectly applies extra torque.</t>
  </si>
  <si>
    <t>traveling at low speed</t>
  </si>
  <si>
    <t>snowfall is an occasional occurance</t>
  </si>
  <si>
    <t>snowfall is an occasional occurance and, once fallen, it often melts or is plowed away</t>
  </si>
  <si>
    <t>A driver focused intently on the road and surprised by a shaking steering wheel could easily lose control.</t>
  </si>
  <si>
    <t>A vehicle that turns the wheel outside of the lane is difficult to control by the driver and turning the wheel back would only make the car steer further out of the way.</t>
  </si>
  <si>
    <t>The system shall have an off button allowign the driver to disable this function in adverse whether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</si>
</sst>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0"/>
      <name val="Arial"/>
      <family val="2"/>
    </font>
  </fonts>
  <fills count="15">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theme="4" tint="0.79998168889431442"/>
        <bgColor rgb="FFF3F3F3"/>
      </patternFill>
    </fill>
    <fill>
      <patternFill patternType="solid">
        <fgColor theme="4" tint="0.79998168889431442"/>
        <bgColor indexed="64"/>
      </patternFill>
    </fill>
    <fill>
      <patternFill patternType="solid">
        <fgColor theme="5" tint="0.79998168889431442"/>
        <bgColor rgb="FFF3F3F3"/>
      </patternFill>
    </fill>
    <fill>
      <patternFill patternType="solid">
        <fgColor theme="5" tint="0.79998168889431442"/>
        <bgColor indexed="64"/>
      </patternFill>
    </fill>
    <fill>
      <patternFill patternType="solid">
        <fgColor theme="7" tint="0.79998168889431442"/>
        <bgColor rgb="FFF3F3F3"/>
      </patternFill>
    </fill>
    <fill>
      <patternFill patternType="solid">
        <fgColor theme="7" tint="0.79998168889431442"/>
        <bgColor indexed="64"/>
      </patternFill>
    </fill>
    <fill>
      <patternFill patternType="solid">
        <fgColor theme="9" tint="0.59999389629810485"/>
        <bgColor rgb="FFEFEFEF"/>
      </patternFill>
    </fill>
    <fill>
      <patternFill patternType="solid">
        <fgColor theme="9" tint="0.59999389629810485"/>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6">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8"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8" borderId="1" xfId="0" applyFont="1" applyFill="1" applyBorder="1" applyAlignment="1">
      <alignment horizontal="center" vertical="top" wrapText="1"/>
    </xf>
    <xf numFmtId="0" fontId="3" fillId="8" borderId="0" xfId="0" applyFont="1" applyFill="1" applyAlignment="1">
      <alignment horizontal="center" vertical="top"/>
    </xf>
    <xf numFmtId="0" fontId="11" fillId="8" borderId="1" xfId="0" applyFont="1" applyFill="1" applyBorder="1" applyAlignment="1">
      <alignment horizontal="center" vertical="top" wrapText="1"/>
    </xf>
    <xf numFmtId="0" fontId="11" fillId="12" borderId="1" xfId="0" applyFont="1" applyFill="1" applyBorder="1" applyAlignment="1">
      <alignment horizontal="center" vertical="top" wrapText="1"/>
    </xf>
    <xf numFmtId="0" fontId="11" fillId="14" borderId="1" xfId="0" applyFont="1" applyFill="1" applyBorder="1" applyAlignment="1">
      <alignment horizontal="center" vertical="top" wrapText="1"/>
    </xf>
    <xf numFmtId="0" fontId="11" fillId="10" borderId="1" xfId="0" applyFont="1" applyFill="1" applyBorder="1" applyAlignment="1">
      <alignment horizontal="center" vertical="center" wrapText="1"/>
    </xf>
    <xf numFmtId="0" fontId="3" fillId="10" borderId="1" xfId="0" applyFont="1" applyFill="1" applyBorder="1" applyAlignment="1">
      <alignment horizontal="center" vertical="top" wrapText="1"/>
    </xf>
    <xf numFmtId="0" fontId="3" fillId="10" borderId="0" xfId="0" applyFont="1" applyFill="1" applyAlignment="1">
      <alignment horizontal="center" vertical="top" wrapText="1"/>
    </xf>
    <xf numFmtId="0" fontId="11" fillId="10" borderId="1" xfId="0" applyFont="1" applyFill="1" applyBorder="1" applyAlignment="1">
      <alignment horizontal="center" vertical="top" wrapText="1"/>
    </xf>
    <xf numFmtId="0" fontId="11" fillId="12" borderId="1" xfId="0" applyFont="1" applyFill="1" applyBorder="1" applyAlignment="1">
      <alignment horizontal="center" vertical="center" wrapText="1"/>
    </xf>
    <xf numFmtId="0" fontId="11" fillId="14" borderId="8"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2" fillId="13" borderId="4" xfId="0" applyFont="1" applyFill="1" applyBorder="1" applyAlignment="1">
      <alignment horizontal="center"/>
    </xf>
    <xf numFmtId="0" fontId="6" fillId="14" borderId="5" xfId="0" applyFont="1" applyFill="1" applyBorder="1"/>
    <xf numFmtId="0" fontId="2" fillId="7" borderId="4" xfId="0" applyFont="1" applyFill="1" applyBorder="1" applyAlignment="1">
      <alignment horizontal="center" vertical="center" wrapText="1"/>
    </xf>
    <xf numFmtId="0" fontId="6" fillId="8" borderId="5" xfId="0" applyFont="1" applyFill="1" applyBorder="1"/>
    <xf numFmtId="0" fontId="2" fillId="9" borderId="4" xfId="0" applyFont="1" applyFill="1" applyBorder="1" applyAlignment="1">
      <alignment horizontal="center"/>
    </xf>
    <xf numFmtId="0" fontId="6" fillId="10" borderId="5" xfId="0" applyFont="1" applyFill="1" applyBorder="1"/>
    <xf numFmtId="0" fontId="2" fillId="11" borderId="4" xfId="0" applyFont="1" applyFill="1" applyBorder="1" applyAlignment="1">
      <alignment horizontal="center"/>
    </xf>
    <xf numFmtId="0" fontId="6" fillId="12" borderId="5" xfId="0" applyFont="1" applyFill="1" applyBorder="1"/>
    <xf numFmtId="0" fontId="2" fillId="3" borderId="4" xfId="0" applyFont="1" applyFill="1" applyBorder="1" applyAlignment="1">
      <alignment horizontal="center"/>
    </xf>
    <xf numFmtId="0" fontId="6" fillId="0" borderId="6"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abSelected="1" topLeftCell="A5" workbookViewId="0">
      <selection activeCell="A5" sqref="A5"/>
    </sheetView>
  </sheetViews>
  <sheetFormatPr defaultColWidth="14.44140625" defaultRowHeight="15.75" customHeight="1" x14ac:dyDescent="0.25"/>
  <cols>
    <col min="1" max="1" width="9.5546875" bestFit="1" customWidth="1"/>
    <col min="2" max="2" width="17" customWidth="1"/>
    <col min="3" max="3" width="11.33203125" bestFit="1" customWidth="1"/>
    <col min="4" max="4" width="16.6640625" bestFit="1" customWidth="1"/>
    <col min="5" max="5" width="15.33203125" bestFit="1" customWidth="1"/>
    <col min="6" max="6" width="16.21875" customWidth="1"/>
    <col min="7" max="7" width="14.21875" bestFit="1" customWidth="1"/>
    <col min="8" max="8" width="34.44140625" customWidth="1"/>
    <col min="9" max="9" width="18.88671875" customWidth="1"/>
    <col min="10" max="10" width="13.33203125" customWidth="1"/>
    <col min="11" max="11" width="22.5546875" customWidth="1"/>
    <col min="12" max="12" width="18.6640625" customWidth="1"/>
    <col min="13" max="13" width="28" customWidth="1"/>
    <col min="14" max="14" width="25.5546875" customWidth="1"/>
    <col min="15" max="15" width="12.109375" bestFit="1" customWidth="1"/>
    <col min="16" max="16" width="26.6640625" bestFit="1" customWidth="1"/>
    <col min="17" max="17" width="17.33203125" bestFit="1" customWidth="1"/>
    <col min="18" max="18" width="13.77734375" bestFit="1" customWidth="1"/>
    <col min="19" max="19" width="19.33203125" bestFit="1" customWidth="1"/>
    <col min="20" max="20" width="40.33203125" customWidth="1"/>
    <col min="21" max="21" width="13.33203125" bestFit="1" customWidth="1"/>
    <col min="22" max="22" width="33.109375" customWidth="1"/>
  </cols>
  <sheetData>
    <row r="1" spans="1:28" ht="13.2" x14ac:dyDescent="0.2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2" x14ac:dyDescent="0.2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2" x14ac:dyDescent="0.2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2" x14ac:dyDescent="0.2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2" x14ac:dyDescent="0.2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2" x14ac:dyDescent="0.2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2" x14ac:dyDescent="0.2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2" x14ac:dyDescent="0.2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2" x14ac:dyDescent="0.2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2" x14ac:dyDescent="0.25">
      <c r="A10" s="16" t="s">
        <v>11</v>
      </c>
      <c r="B10" s="76" t="s">
        <v>14</v>
      </c>
      <c r="C10" s="77"/>
      <c r="D10" s="77"/>
      <c r="E10" s="77"/>
      <c r="F10" s="77"/>
      <c r="G10" s="77"/>
      <c r="H10" s="77"/>
      <c r="I10" s="78" t="s">
        <v>27</v>
      </c>
      <c r="J10" s="79"/>
      <c r="K10" s="79"/>
      <c r="L10" s="79"/>
      <c r="M10" s="79"/>
      <c r="N10" s="79"/>
      <c r="O10" s="80" t="s">
        <v>33</v>
      </c>
      <c r="P10" s="81"/>
      <c r="Q10" s="81"/>
      <c r="R10" s="81"/>
      <c r="S10" s="81"/>
      <c r="T10" s="81"/>
      <c r="U10" s="74" t="s">
        <v>34</v>
      </c>
      <c r="V10" s="75"/>
      <c r="W10" s="13"/>
      <c r="X10" s="13"/>
      <c r="Y10" s="13"/>
      <c r="Z10" s="13"/>
      <c r="AA10" s="13"/>
      <c r="AB10" s="13"/>
    </row>
    <row r="11" spans="1:28" ht="27" thickTop="1"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2.4" x14ac:dyDescent="0.25">
      <c r="A12" s="25" t="s">
        <v>59</v>
      </c>
      <c r="B12" s="62" t="s">
        <v>15</v>
      </c>
      <c r="C12" s="62" t="s">
        <v>250</v>
      </c>
      <c r="D12" s="63" t="s">
        <v>251</v>
      </c>
      <c r="E12" s="62" t="s">
        <v>252</v>
      </c>
      <c r="F12" s="62"/>
      <c r="G12" s="62" t="s">
        <v>253</v>
      </c>
      <c r="H12" s="62" t="s">
        <v>254</v>
      </c>
      <c r="I12" s="68" t="s">
        <v>258</v>
      </c>
      <c r="J12" s="68" t="s">
        <v>257</v>
      </c>
      <c r="K12" s="69" t="s">
        <v>256</v>
      </c>
      <c r="L12" s="68" t="s">
        <v>255</v>
      </c>
      <c r="M12" s="68" t="s">
        <v>259</v>
      </c>
      <c r="N12" s="68" t="s">
        <v>260</v>
      </c>
      <c r="O12" s="65" t="s">
        <v>212</v>
      </c>
      <c r="P12" s="65" t="s">
        <v>269</v>
      </c>
      <c r="Q12" s="65" t="s">
        <v>233</v>
      </c>
      <c r="R12" s="65" t="s">
        <v>272</v>
      </c>
      <c r="S12" s="65" t="s">
        <v>245</v>
      </c>
      <c r="T12" s="65" t="s">
        <v>271</v>
      </c>
      <c r="U12" s="66" t="s">
        <v>248</v>
      </c>
      <c r="V12" s="66" t="s">
        <v>274</v>
      </c>
      <c r="W12" s="28"/>
      <c r="X12" s="28"/>
      <c r="Y12" s="28"/>
      <c r="Z12" s="29"/>
      <c r="AA12" s="29"/>
      <c r="AB12" s="29"/>
    </row>
    <row r="13" spans="1:28" ht="92.4" x14ac:dyDescent="0.25">
      <c r="A13" s="25" t="s">
        <v>90</v>
      </c>
      <c r="B13" s="64" t="s">
        <v>15</v>
      </c>
      <c r="C13" s="64" t="s">
        <v>265</v>
      </c>
      <c r="D13" s="64" t="s">
        <v>261</v>
      </c>
      <c r="E13" s="64" t="s">
        <v>252</v>
      </c>
      <c r="F13" s="62"/>
      <c r="G13" s="64" t="s">
        <v>262</v>
      </c>
      <c r="H13" s="62" t="s">
        <v>264</v>
      </c>
      <c r="I13" s="68" t="s">
        <v>91</v>
      </c>
      <c r="J13" s="70" t="s">
        <v>263</v>
      </c>
      <c r="K13" s="70" t="s">
        <v>266</v>
      </c>
      <c r="L13" s="70" t="s">
        <v>255</v>
      </c>
      <c r="M13" s="70" t="s">
        <v>267</v>
      </c>
      <c r="N13" s="70" t="s">
        <v>268</v>
      </c>
      <c r="O13" s="65" t="s">
        <v>208</v>
      </c>
      <c r="P13" s="65" t="s">
        <v>270</v>
      </c>
      <c r="Q13" s="65" t="s">
        <v>233</v>
      </c>
      <c r="R13" s="65" t="s">
        <v>272</v>
      </c>
      <c r="S13" s="65" t="s">
        <v>245</v>
      </c>
      <c r="T13" s="65" t="s">
        <v>273</v>
      </c>
      <c r="U13" s="66" t="s">
        <v>171</v>
      </c>
      <c r="V13" s="66" t="s">
        <v>275</v>
      </c>
      <c r="W13" s="28"/>
      <c r="X13" s="28"/>
      <c r="Y13" s="28"/>
      <c r="Z13" s="29"/>
      <c r="AA13" s="29"/>
      <c r="AB13" s="29"/>
    </row>
    <row r="14" spans="1:28" ht="92.4" x14ac:dyDescent="0.25">
      <c r="A14" s="24" t="s">
        <v>92</v>
      </c>
      <c r="B14" s="60" t="s">
        <v>15</v>
      </c>
      <c r="C14" s="60" t="s">
        <v>250</v>
      </c>
      <c r="D14" s="60" t="s">
        <v>113</v>
      </c>
      <c r="E14" s="60" t="s">
        <v>252</v>
      </c>
      <c r="F14" s="60"/>
      <c r="G14" s="60" t="s">
        <v>253</v>
      </c>
      <c r="H14" s="60" t="s">
        <v>277</v>
      </c>
      <c r="I14" s="68" t="s">
        <v>258</v>
      </c>
      <c r="J14" s="61" t="s">
        <v>279</v>
      </c>
      <c r="K14" s="69" t="s">
        <v>280</v>
      </c>
      <c r="L14" s="61" t="s">
        <v>283</v>
      </c>
      <c r="M14" s="68" t="s">
        <v>280</v>
      </c>
      <c r="N14" s="68" t="s">
        <v>280</v>
      </c>
      <c r="O14" s="71" t="s">
        <v>208</v>
      </c>
      <c r="P14" s="71" t="s">
        <v>286</v>
      </c>
      <c r="Q14" s="71" t="s">
        <v>233</v>
      </c>
      <c r="R14" s="71" t="s">
        <v>272</v>
      </c>
      <c r="S14" s="71" t="s">
        <v>245</v>
      </c>
      <c r="T14" s="71" t="s">
        <v>288</v>
      </c>
      <c r="U14" s="73" t="s">
        <v>171</v>
      </c>
      <c r="V14" s="72" t="s">
        <v>290</v>
      </c>
      <c r="W14" s="27"/>
      <c r="X14" s="27"/>
      <c r="Y14" s="27"/>
      <c r="Z14" s="23"/>
      <c r="AA14" s="23"/>
      <c r="AB14" s="23"/>
    </row>
    <row r="15" spans="1:28" ht="79.2" x14ac:dyDescent="0.25">
      <c r="A15" s="24" t="s">
        <v>93</v>
      </c>
      <c r="B15" s="60" t="s">
        <v>15</v>
      </c>
      <c r="C15" s="60" t="s">
        <v>276</v>
      </c>
      <c r="D15" s="60" t="s">
        <v>113</v>
      </c>
      <c r="E15" s="60" t="s">
        <v>95</v>
      </c>
      <c r="F15" s="60"/>
      <c r="G15" s="60" t="s">
        <v>253</v>
      </c>
      <c r="H15" s="60" t="s">
        <v>278</v>
      </c>
      <c r="I15" s="68" t="s">
        <v>91</v>
      </c>
      <c r="J15" s="61" t="s">
        <v>183</v>
      </c>
      <c r="K15" s="67" t="s">
        <v>284</v>
      </c>
      <c r="L15" s="61" t="s">
        <v>282</v>
      </c>
      <c r="M15" s="61" t="s">
        <v>281</v>
      </c>
      <c r="N15" s="61" t="s">
        <v>281</v>
      </c>
      <c r="O15" s="71" t="s">
        <v>208</v>
      </c>
      <c r="P15" s="71" t="s">
        <v>287</v>
      </c>
      <c r="Q15" s="71" t="s">
        <v>226</v>
      </c>
      <c r="R15" s="71" t="s">
        <v>285</v>
      </c>
      <c r="S15" s="71" t="s">
        <v>245</v>
      </c>
      <c r="T15" s="71" t="s">
        <v>289</v>
      </c>
      <c r="U15" s="73" t="s">
        <v>81</v>
      </c>
      <c r="V15" s="72" t="s">
        <v>290</v>
      </c>
      <c r="W15" s="27"/>
      <c r="X15" s="27"/>
      <c r="Y15" s="27"/>
      <c r="Z15" s="23"/>
      <c r="AA15" s="23"/>
      <c r="AB15" s="23"/>
    </row>
  </sheetData>
  <mergeCells count="4">
    <mergeCell ref="U10:V10"/>
    <mergeCell ref="B10:H10"/>
    <mergeCell ref="I10:N10"/>
    <mergeCell ref="O10:T10"/>
  </mergeCells>
  <printOptions horizontalCentered="1" verticalCentered="1"/>
  <pageMargins left="0.7" right="0.7" top="0.75" bottom="0.75" header="0.3" footer="0.3"/>
  <pageSetup paperSize="5" orientation="landscape" horizontalDpi="4294967293" verticalDpi="0" r:id="rId1"/>
  <headerFooter>
    <oddHeader>&amp;A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sheetViews>
  <sheetFormatPr defaultColWidth="14.44140625" defaultRowHeight="15.75" customHeight="1" x14ac:dyDescent="0.25"/>
  <cols>
    <col min="1" max="1" width="11.109375" customWidth="1"/>
    <col min="2" max="2" width="24.33203125" customWidth="1"/>
    <col min="3" max="3" width="26.664062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9" width="43.6640625" customWidth="1"/>
    <col min="20" max="20" width="37.44140625" customWidth="1"/>
    <col min="21" max="21" width="34.109375" customWidth="1"/>
    <col min="22" max="22" width="31.109375" customWidth="1"/>
    <col min="23" max="23" width="20" customWidth="1"/>
    <col min="24" max="29" width="8.6640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2" x14ac:dyDescent="0.25">
      <c r="B4" s="16" t="s">
        <v>11</v>
      </c>
      <c r="C4" s="84" t="s">
        <v>14</v>
      </c>
      <c r="D4" s="85"/>
      <c r="E4" s="85"/>
      <c r="F4" s="85"/>
      <c r="G4" s="85"/>
      <c r="H4" s="85"/>
      <c r="I4" s="83"/>
      <c r="J4" s="86" t="s">
        <v>27</v>
      </c>
      <c r="K4" s="85"/>
      <c r="L4" s="85"/>
      <c r="M4" s="85"/>
      <c r="N4" s="85"/>
      <c r="O4" s="83"/>
      <c r="P4" s="86" t="s">
        <v>33</v>
      </c>
      <c r="Q4" s="85"/>
      <c r="R4" s="85"/>
      <c r="S4" s="85"/>
      <c r="T4" s="85"/>
      <c r="U4" s="83"/>
      <c r="V4" s="82" t="s">
        <v>34</v>
      </c>
      <c r="W4" s="83"/>
    </row>
    <row r="5" spans="1:29" ht="26.4"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6" t="s">
        <v>82</v>
      </c>
      <c r="X6" s="27"/>
      <c r="Y6" s="27"/>
      <c r="Z6" s="27"/>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94</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2" x14ac:dyDescent="0.25">
      <c r="B12" s="16" t="s">
        <v>11</v>
      </c>
      <c r="C12" s="84" t="s">
        <v>97</v>
      </c>
      <c r="D12" s="85"/>
      <c r="E12" s="85"/>
      <c r="F12" s="85"/>
      <c r="G12" s="85"/>
      <c r="H12" s="85"/>
      <c r="I12" s="85"/>
      <c r="J12" s="86" t="s">
        <v>27</v>
      </c>
      <c r="K12" s="85"/>
      <c r="L12" s="85"/>
      <c r="M12" s="85"/>
      <c r="N12" s="85"/>
      <c r="O12" s="85"/>
      <c r="P12" s="86" t="s">
        <v>33</v>
      </c>
      <c r="Q12" s="85"/>
      <c r="R12" s="85"/>
      <c r="S12" s="85"/>
      <c r="T12" s="85"/>
      <c r="U12" s="85"/>
      <c r="V12" s="82" t="s">
        <v>34</v>
      </c>
      <c r="W12" s="85"/>
      <c r="X12" s="13"/>
      <c r="Y12" s="13"/>
      <c r="Z12" s="13"/>
      <c r="AA12" s="13"/>
      <c r="AB12" s="13"/>
      <c r="AC12" s="13"/>
    </row>
    <row r="13" spans="1:29" ht="26.4"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103</v>
      </c>
      <c r="D14" s="24" t="s">
        <v>104</v>
      </c>
      <c r="E14" s="24" t="s">
        <v>105</v>
      </c>
      <c r="F14" s="24" t="s">
        <v>106</v>
      </c>
      <c r="G14" s="24" t="s">
        <v>64</v>
      </c>
      <c r="H14" s="24" t="s">
        <v>107</v>
      </c>
      <c r="I14" s="24" t="s">
        <v>108</v>
      </c>
      <c r="J14" s="24" t="s">
        <v>68</v>
      </c>
      <c r="K14" s="24" t="s">
        <v>109</v>
      </c>
      <c r="L14" s="24" t="s">
        <v>70</v>
      </c>
      <c r="M14" s="24" t="s">
        <v>111</v>
      </c>
      <c r="N14" s="24" t="s">
        <v>72</v>
      </c>
      <c r="O14" s="24" t="s">
        <v>73</v>
      </c>
      <c r="P14" s="24" t="s">
        <v>74</v>
      </c>
      <c r="Q14" s="24" t="s">
        <v>75</v>
      </c>
      <c r="R14" s="24" t="s">
        <v>76</v>
      </c>
      <c r="S14" s="24" t="s">
        <v>77</v>
      </c>
      <c r="T14" s="24" t="s">
        <v>79</v>
      </c>
      <c r="U14" s="24" t="s">
        <v>80</v>
      </c>
      <c r="V14" s="24" t="s">
        <v>81</v>
      </c>
      <c r="W14" s="26" t="s">
        <v>112</v>
      </c>
      <c r="X14" s="27"/>
      <c r="Y14" s="27"/>
      <c r="Z14" s="27"/>
      <c r="AA14" s="23"/>
      <c r="AB14" s="23"/>
      <c r="AC14" s="23"/>
    </row>
    <row r="15" spans="1:29" ht="12.75" customHeight="1" x14ac:dyDescent="0.25">
      <c r="B15" s="24" t="s">
        <v>90</v>
      </c>
      <c r="C15" s="24" t="s">
        <v>103</v>
      </c>
      <c r="D15" s="24" t="s">
        <v>104</v>
      </c>
      <c r="E15" s="24" t="s">
        <v>113</v>
      </c>
      <c r="F15" s="24" t="s">
        <v>106</v>
      </c>
      <c r="G15" s="24" t="s">
        <v>114</v>
      </c>
      <c r="H15" s="24" t="s">
        <v>107</v>
      </c>
      <c r="I15" s="24" t="s">
        <v>115</v>
      </c>
      <c r="J15" s="24" t="s">
        <v>68</v>
      </c>
      <c r="K15" s="24" t="s">
        <v>109</v>
      </c>
      <c r="L15" s="24" t="s">
        <v>70</v>
      </c>
      <c r="M15" s="24" t="s">
        <v>111</v>
      </c>
      <c r="N15" s="24" t="s">
        <v>72</v>
      </c>
      <c r="O15" s="24" t="s">
        <v>73</v>
      </c>
      <c r="P15" s="24" t="s">
        <v>118</v>
      </c>
      <c r="Q15" s="24" t="s">
        <v>119</v>
      </c>
      <c r="R15" s="24" t="s">
        <v>76</v>
      </c>
      <c r="S15" s="24" t="s">
        <v>77</v>
      </c>
      <c r="T15" s="24" t="s">
        <v>120</v>
      </c>
      <c r="U15" s="24" t="s">
        <v>121</v>
      </c>
      <c r="V15" s="24" t="s">
        <v>81</v>
      </c>
      <c r="W15" s="26" t="s">
        <v>112</v>
      </c>
      <c r="X15" s="27"/>
      <c r="Y15" s="27"/>
      <c r="Z15" s="27"/>
      <c r="AA15" s="23"/>
      <c r="AB15" s="23"/>
      <c r="AC15" s="23"/>
    </row>
    <row r="16" spans="1:29" ht="12.75" customHeight="1" x14ac:dyDescent="0.25">
      <c r="B16" s="24" t="s">
        <v>92</v>
      </c>
      <c r="C16" s="24" t="s">
        <v>103</v>
      </c>
      <c r="D16" s="24" t="s">
        <v>122</v>
      </c>
      <c r="E16" s="24" t="s">
        <v>113</v>
      </c>
      <c r="F16" s="24" t="s">
        <v>123</v>
      </c>
      <c r="G16" s="24" t="s">
        <v>124</v>
      </c>
      <c r="H16" s="24" t="s">
        <v>107</v>
      </c>
      <c r="I16" s="24" t="s">
        <v>126</v>
      </c>
      <c r="J16" s="24" t="s">
        <v>68</v>
      </c>
      <c r="K16" s="24" t="s">
        <v>109</v>
      </c>
      <c r="L16" s="24" t="s">
        <v>70</v>
      </c>
      <c r="M16" s="24" t="s">
        <v>111</v>
      </c>
      <c r="N16" s="24" t="s">
        <v>128</v>
      </c>
      <c r="O16" s="24" t="s">
        <v>73</v>
      </c>
      <c r="P16" s="24" t="s">
        <v>129</v>
      </c>
      <c r="Q16" s="24" t="s">
        <v>130</v>
      </c>
      <c r="R16" s="24" t="s">
        <v>131</v>
      </c>
      <c r="S16" s="24" t="s">
        <v>132</v>
      </c>
      <c r="T16" s="24" t="s">
        <v>133</v>
      </c>
      <c r="U16" s="24" t="s">
        <v>158</v>
      </c>
      <c r="V16" s="24" t="s">
        <v>159</v>
      </c>
      <c r="W16" s="26" t="s">
        <v>112</v>
      </c>
      <c r="X16" s="27"/>
      <c r="Y16" s="27"/>
      <c r="Z16" s="27"/>
      <c r="AA16" s="23"/>
      <c r="AB16" s="23"/>
      <c r="AC16" s="23"/>
    </row>
    <row r="17" spans="1:29" ht="12.75" customHeight="1" x14ac:dyDescent="0.25">
      <c r="B17" s="24" t="s">
        <v>93</v>
      </c>
      <c r="C17" s="24" t="s">
        <v>103</v>
      </c>
      <c r="D17" s="24" t="s">
        <v>161</v>
      </c>
      <c r="E17" s="24" t="s">
        <v>105</v>
      </c>
      <c r="F17" s="24" t="s">
        <v>162</v>
      </c>
      <c r="G17" s="24" t="s">
        <v>163</v>
      </c>
      <c r="H17" s="24" t="s">
        <v>107</v>
      </c>
      <c r="I17" s="24" t="s">
        <v>164</v>
      </c>
      <c r="J17" s="24" t="s">
        <v>68</v>
      </c>
      <c r="K17" s="24" t="s">
        <v>109</v>
      </c>
      <c r="L17" s="24" t="s">
        <v>70</v>
      </c>
      <c r="M17" s="24" t="s">
        <v>166</v>
      </c>
      <c r="N17" s="24" t="s">
        <v>167</v>
      </c>
      <c r="O17" s="24" t="s">
        <v>73</v>
      </c>
      <c r="P17" s="24" t="s">
        <v>74</v>
      </c>
      <c r="Q17" s="24" t="s">
        <v>168</v>
      </c>
      <c r="R17" s="24" t="s">
        <v>131</v>
      </c>
      <c r="S17" s="24" t="s">
        <v>169</v>
      </c>
      <c r="T17" s="24" t="s">
        <v>120</v>
      </c>
      <c r="U17" s="24" t="s">
        <v>170</v>
      </c>
      <c r="V17" s="24" t="s">
        <v>171</v>
      </c>
      <c r="W17" s="26" t="s">
        <v>112</v>
      </c>
      <c r="X17" s="27"/>
      <c r="Y17" s="27"/>
      <c r="Z17" s="27"/>
      <c r="AA17" s="23"/>
      <c r="AB17" s="23"/>
      <c r="AC17" s="23"/>
    </row>
    <row r="18" spans="1:29" ht="12.75" customHeight="1" x14ac:dyDescent="0.25">
      <c r="B18" s="24" t="s">
        <v>173</v>
      </c>
      <c r="C18" s="24" t="s">
        <v>103</v>
      </c>
      <c r="D18" s="24" t="s">
        <v>161</v>
      </c>
      <c r="E18" s="24" t="s">
        <v>113</v>
      </c>
      <c r="F18" s="24" t="s">
        <v>174</v>
      </c>
      <c r="G18" s="24" t="s">
        <v>114</v>
      </c>
      <c r="H18" s="24" t="s">
        <v>107</v>
      </c>
      <c r="I18" s="24" t="s">
        <v>176</v>
      </c>
      <c r="J18" s="24" t="s">
        <v>68</v>
      </c>
      <c r="K18" s="24" t="s">
        <v>109</v>
      </c>
      <c r="L18" s="24" t="s">
        <v>70</v>
      </c>
      <c r="M18" s="24" t="s">
        <v>111</v>
      </c>
      <c r="N18" s="24" t="s">
        <v>128</v>
      </c>
      <c r="O18" s="24" t="s">
        <v>73</v>
      </c>
      <c r="P18" s="24" t="s">
        <v>129</v>
      </c>
      <c r="Q18" s="24" t="s">
        <v>178</v>
      </c>
      <c r="R18" s="24" t="s">
        <v>131</v>
      </c>
      <c r="S18" s="24" t="s">
        <v>169</v>
      </c>
      <c r="T18" s="24" t="s">
        <v>180</v>
      </c>
      <c r="U18" s="24" t="s">
        <v>170</v>
      </c>
      <c r="V18" s="24" t="s">
        <v>171</v>
      </c>
      <c r="W18" s="26" t="s">
        <v>112</v>
      </c>
      <c r="X18" s="27"/>
      <c r="Y18" s="27"/>
      <c r="Z18" s="27"/>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heetViews>
  <sheetFormatPr defaultColWidth="14.44140625" defaultRowHeight="15.75" customHeight="1" x14ac:dyDescent="0.25"/>
  <cols>
    <col min="1" max="1" width="9.5546875" customWidth="1"/>
    <col min="2" max="2" width="29.88671875" customWidth="1"/>
    <col min="3" max="3" width="84.554687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8" width="43.6640625" customWidth="1"/>
    <col min="19" max="19" width="23.6640625" customWidth="1"/>
    <col min="20" max="20" width="107.44140625" customWidth="1"/>
    <col min="21" max="21" width="34.109375" customWidth="1"/>
    <col min="22" max="22" width="31.109375" customWidth="1"/>
    <col min="23" max="26" width="8.6640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95</v>
      </c>
      <c r="C33" s="12" t="s">
        <v>96</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98</v>
      </c>
      <c r="C34" s="12" t="s">
        <v>96</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99</v>
      </c>
      <c r="C35" s="12" t="s">
        <v>96</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100</v>
      </c>
      <c r="C36" s="12" t="s">
        <v>96</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101</v>
      </c>
      <c r="C37" s="12" t="s">
        <v>96</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102</v>
      </c>
      <c r="C38" s="12" t="s">
        <v>96</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5" t="s">
        <v>110</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116</v>
      </c>
      <c r="C44" s="12" t="s">
        <v>117</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125</v>
      </c>
      <c r="C45" s="12" t="s">
        <v>127</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136</v>
      </c>
      <c r="C51" s="12" t="s">
        <v>137</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140</v>
      </c>
      <c r="C52" s="12" t="s">
        <v>137</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143</v>
      </c>
      <c r="C53" s="12" t="s">
        <v>137</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147</v>
      </c>
      <c r="C54" s="12" t="s">
        <v>137</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149</v>
      </c>
      <c r="C55" s="12" t="s">
        <v>137</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152</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154</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157</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heetViews>
  <sheetFormatPr defaultColWidth="14.44140625" defaultRowHeight="15.75" customHeight="1" x14ac:dyDescent="0.25"/>
  <cols>
    <col min="2" max="2" width="43.109375" customWidth="1"/>
    <col min="3" max="3" width="28.44140625" customWidth="1"/>
    <col min="4" max="4" width="45.6640625" customWidth="1"/>
  </cols>
  <sheetData>
    <row r="1" spans="1:26" ht="15.75" customHeight="1" x14ac:dyDescent="0.25">
      <c r="A1" s="30"/>
      <c r="B1" s="31"/>
      <c r="C1" s="31"/>
      <c r="D1" s="31"/>
      <c r="E1" s="31"/>
      <c r="F1" s="31"/>
      <c r="G1" s="31"/>
      <c r="H1" s="31"/>
      <c r="I1" s="31"/>
      <c r="J1" s="31"/>
      <c r="K1" s="31"/>
      <c r="L1" s="31"/>
      <c r="M1" s="31"/>
      <c r="N1" s="31"/>
      <c r="O1" s="31"/>
      <c r="P1" s="31"/>
      <c r="Q1" s="31"/>
      <c r="R1" s="31"/>
      <c r="S1" s="31"/>
      <c r="T1" s="31"/>
      <c r="U1" s="31"/>
      <c r="V1" s="31"/>
      <c r="W1" s="31"/>
      <c r="X1" s="31"/>
      <c r="Y1" s="31"/>
      <c r="Z1" s="31"/>
    </row>
    <row r="2" spans="1:26" ht="15.75" customHeight="1" x14ac:dyDescent="0.25">
      <c r="A2" s="5" t="s">
        <v>43</v>
      </c>
      <c r="B2" s="3"/>
      <c r="C2" s="3"/>
      <c r="D2" s="3"/>
      <c r="E2" s="31"/>
      <c r="F2" s="31"/>
      <c r="G2" s="31"/>
      <c r="H2" s="31"/>
      <c r="I2" s="31"/>
      <c r="J2" s="31"/>
      <c r="K2" s="31"/>
      <c r="L2" s="31"/>
      <c r="M2" s="31"/>
      <c r="N2" s="31"/>
      <c r="O2" s="31"/>
      <c r="P2" s="31"/>
      <c r="Q2" s="31"/>
      <c r="R2" s="31"/>
      <c r="S2" s="31"/>
      <c r="T2" s="31"/>
      <c r="U2" s="31"/>
      <c r="V2" s="31"/>
      <c r="W2" s="31"/>
      <c r="X2" s="31"/>
      <c r="Y2" s="31"/>
      <c r="Z2" s="31"/>
    </row>
    <row r="3" spans="1:26" ht="15.75" customHeight="1" x14ac:dyDescent="0.25">
      <c r="A3" s="7" t="s">
        <v>4</v>
      </c>
      <c r="B3" s="8" t="s">
        <v>134</v>
      </c>
      <c r="C3" s="8" t="s">
        <v>6</v>
      </c>
      <c r="D3" s="8" t="s">
        <v>7</v>
      </c>
      <c r="E3" s="31"/>
      <c r="F3" s="31"/>
      <c r="G3" s="31"/>
      <c r="H3" s="31"/>
      <c r="I3" s="31"/>
      <c r="J3" s="31"/>
      <c r="K3" s="31"/>
      <c r="L3" s="31"/>
      <c r="M3" s="31"/>
      <c r="N3" s="31"/>
      <c r="O3" s="31"/>
      <c r="P3" s="31"/>
      <c r="Q3" s="31"/>
      <c r="R3" s="31"/>
      <c r="S3" s="31"/>
      <c r="T3" s="31"/>
      <c r="U3" s="31"/>
      <c r="V3" s="31"/>
      <c r="W3" s="31"/>
      <c r="X3" s="31"/>
      <c r="Y3" s="31"/>
      <c r="Z3" s="31"/>
    </row>
    <row r="4" spans="1:26" ht="15.75" customHeight="1" x14ac:dyDescent="0.25">
      <c r="A4" s="10" t="str">
        <f t="shared" ref="A4:A23" si="0">"DV" &amp; TEXT(ROW()-ROW($A$3), "00")</f>
        <v>DV01</v>
      </c>
      <c r="B4" s="12" t="s">
        <v>69</v>
      </c>
      <c r="C4" s="12" t="s">
        <v>135</v>
      </c>
      <c r="D4" s="15" t="str">
        <f t="shared" ref="D4:D23" si="1">$A4 &amp; " - " &amp; $B4</f>
        <v>DV01 - Function not activated</v>
      </c>
      <c r="E4" s="31"/>
      <c r="F4" s="31"/>
      <c r="G4" s="31"/>
      <c r="H4" s="31"/>
      <c r="I4" s="31"/>
      <c r="J4" s="31"/>
      <c r="K4" s="31"/>
      <c r="L4" s="31"/>
      <c r="M4" s="31"/>
      <c r="N4" s="31"/>
      <c r="O4" s="31"/>
      <c r="P4" s="31"/>
      <c r="Q4" s="31"/>
      <c r="R4" s="31"/>
      <c r="S4" s="31"/>
      <c r="T4" s="31"/>
      <c r="U4" s="31"/>
      <c r="V4" s="31"/>
      <c r="W4" s="31"/>
      <c r="X4" s="31"/>
      <c r="Y4" s="31"/>
      <c r="Z4" s="31"/>
    </row>
    <row r="5" spans="1:26" ht="15.75" customHeight="1" x14ac:dyDescent="0.25">
      <c r="A5" s="10" t="str">
        <f t="shared" si="0"/>
        <v>DV02</v>
      </c>
      <c r="B5" s="12" t="s">
        <v>138</v>
      </c>
      <c r="C5" s="12" t="s">
        <v>135</v>
      </c>
      <c r="D5" s="15" t="str">
        <f t="shared" si="1"/>
        <v>DV02 - Function unexpectedly activated</v>
      </c>
      <c r="E5" s="31"/>
      <c r="F5" s="31"/>
      <c r="G5" s="31"/>
      <c r="H5" s="31"/>
      <c r="I5" s="31"/>
      <c r="J5" s="31"/>
      <c r="K5" s="31"/>
      <c r="L5" s="31"/>
      <c r="M5" s="31"/>
      <c r="N5" s="31"/>
      <c r="O5" s="31"/>
      <c r="P5" s="31"/>
      <c r="Q5" s="31"/>
      <c r="R5" s="31"/>
      <c r="S5" s="31"/>
      <c r="T5" s="31"/>
      <c r="U5" s="31"/>
      <c r="V5" s="31"/>
      <c r="W5" s="31"/>
      <c r="X5" s="31"/>
      <c r="Y5" s="31"/>
      <c r="Z5" s="31"/>
    </row>
    <row r="6" spans="1:26" ht="15.75" customHeight="1" x14ac:dyDescent="0.25">
      <c r="A6" s="10" t="str">
        <f t="shared" si="0"/>
        <v>DV03</v>
      </c>
      <c r="B6" s="12" t="s">
        <v>139</v>
      </c>
      <c r="C6" s="12" t="s">
        <v>135</v>
      </c>
      <c r="D6" s="15" t="str">
        <f t="shared" si="1"/>
        <v>DV03 - Function always activated</v>
      </c>
      <c r="E6" s="31"/>
      <c r="F6" s="31"/>
      <c r="G6" s="31"/>
      <c r="H6" s="31"/>
      <c r="I6" s="31"/>
      <c r="J6" s="31"/>
      <c r="K6" s="31"/>
      <c r="L6" s="31"/>
      <c r="M6" s="31"/>
      <c r="N6" s="31"/>
      <c r="O6" s="31"/>
      <c r="P6" s="31"/>
      <c r="Q6" s="31"/>
      <c r="R6" s="31"/>
      <c r="S6" s="31"/>
      <c r="T6" s="31"/>
      <c r="U6" s="31"/>
      <c r="V6" s="31"/>
      <c r="W6" s="31"/>
      <c r="X6" s="31"/>
      <c r="Y6" s="31"/>
      <c r="Z6" s="31"/>
    </row>
    <row r="7" spans="1:26" ht="15.75" customHeight="1" x14ac:dyDescent="0.25">
      <c r="A7" s="10" t="str">
        <f t="shared" si="0"/>
        <v>DV04</v>
      </c>
      <c r="B7" s="12" t="s">
        <v>141</v>
      </c>
      <c r="C7" s="12" t="s">
        <v>142</v>
      </c>
      <c r="D7" s="15" t="str">
        <f t="shared" si="1"/>
        <v>DV04 - Actor effect is too much</v>
      </c>
      <c r="E7" s="31"/>
      <c r="F7" s="31"/>
      <c r="G7" s="31"/>
      <c r="H7" s="31"/>
      <c r="I7" s="31"/>
      <c r="J7" s="31"/>
      <c r="K7" s="31"/>
      <c r="L7" s="31"/>
      <c r="M7" s="31"/>
      <c r="N7" s="31"/>
      <c r="O7" s="31"/>
      <c r="P7" s="31"/>
      <c r="Q7" s="31"/>
      <c r="R7" s="31"/>
      <c r="S7" s="31"/>
      <c r="T7" s="31"/>
      <c r="U7" s="31"/>
      <c r="V7" s="31"/>
      <c r="W7" s="31"/>
      <c r="X7" s="31"/>
      <c r="Y7" s="31"/>
      <c r="Z7" s="31"/>
    </row>
    <row r="8" spans="1:26" ht="15.75" customHeight="1" x14ac:dyDescent="0.25">
      <c r="A8" s="10" t="str">
        <f t="shared" si="0"/>
        <v>DV05</v>
      </c>
      <c r="B8" s="12" t="s">
        <v>144</v>
      </c>
      <c r="C8" s="12" t="s">
        <v>142</v>
      </c>
      <c r="D8" s="15" t="str">
        <f t="shared" si="1"/>
        <v>DV05 - Actor effect is too less</v>
      </c>
      <c r="E8" s="31"/>
      <c r="F8" s="31"/>
      <c r="G8" s="31"/>
      <c r="H8" s="31"/>
      <c r="I8" s="31"/>
      <c r="J8" s="31"/>
      <c r="K8" s="31"/>
      <c r="L8" s="31"/>
      <c r="M8" s="31"/>
      <c r="N8" s="31"/>
      <c r="O8" s="31"/>
      <c r="P8" s="31"/>
      <c r="Q8" s="31"/>
      <c r="R8" s="31"/>
      <c r="S8" s="31"/>
      <c r="T8" s="31"/>
      <c r="U8" s="31"/>
      <c r="V8" s="31"/>
      <c r="W8" s="31"/>
      <c r="X8" s="31"/>
      <c r="Y8" s="31"/>
      <c r="Z8" s="31"/>
    </row>
    <row r="9" spans="1:26" ht="15.75" customHeight="1" x14ac:dyDescent="0.25">
      <c r="A9" s="10" t="str">
        <f t="shared" si="0"/>
        <v>DV06</v>
      </c>
      <c r="B9" s="12" t="s">
        <v>145</v>
      </c>
      <c r="C9" s="12" t="s">
        <v>146</v>
      </c>
      <c r="D9" s="15" t="str">
        <f t="shared" si="1"/>
        <v>DV06 - Actor action too early</v>
      </c>
      <c r="E9" s="31"/>
      <c r="F9" s="31"/>
      <c r="G9" s="31"/>
      <c r="H9" s="31"/>
      <c r="I9" s="31"/>
      <c r="J9" s="31"/>
      <c r="K9" s="31"/>
      <c r="L9" s="31"/>
      <c r="M9" s="31"/>
      <c r="N9" s="31"/>
      <c r="O9" s="31"/>
      <c r="P9" s="31"/>
      <c r="Q9" s="31"/>
      <c r="R9" s="31"/>
      <c r="S9" s="31"/>
      <c r="T9" s="31"/>
      <c r="U9" s="31"/>
      <c r="V9" s="31"/>
      <c r="W9" s="31"/>
      <c r="X9" s="31"/>
      <c r="Y9" s="31"/>
      <c r="Z9" s="31"/>
    </row>
    <row r="10" spans="1:26" ht="15.75" customHeight="1" x14ac:dyDescent="0.25">
      <c r="A10" s="10" t="str">
        <f t="shared" si="0"/>
        <v>DV07</v>
      </c>
      <c r="B10" s="12" t="s">
        <v>148</v>
      </c>
      <c r="C10" s="12" t="s">
        <v>146</v>
      </c>
      <c r="D10" s="15" t="str">
        <f t="shared" si="1"/>
        <v>DV07 - Actor action too late</v>
      </c>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x14ac:dyDescent="0.25">
      <c r="A11" s="10" t="str">
        <f t="shared" si="0"/>
        <v>DV08</v>
      </c>
      <c r="B11" s="12" t="s">
        <v>150</v>
      </c>
      <c r="C11" s="12" t="s">
        <v>151</v>
      </c>
      <c r="D11" s="15" t="str">
        <f t="shared" si="1"/>
        <v>DV08 - Actor action before</v>
      </c>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x14ac:dyDescent="0.25">
      <c r="A12" s="10" t="str">
        <f t="shared" si="0"/>
        <v>DV09</v>
      </c>
      <c r="B12" s="12" t="s">
        <v>153</v>
      </c>
      <c r="C12" s="12" t="s">
        <v>151</v>
      </c>
      <c r="D12" s="15" t="str">
        <f t="shared" si="1"/>
        <v>DV09 - Actor action after</v>
      </c>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x14ac:dyDescent="0.25">
      <c r="A13" s="10" t="str">
        <f t="shared" si="0"/>
        <v>DV10</v>
      </c>
      <c r="B13" s="12" t="s">
        <v>155</v>
      </c>
      <c r="C13" s="12" t="s">
        <v>156</v>
      </c>
      <c r="D13" s="15" t="str">
        <f t="shared" si="1"/>
        <v>DV10 - Actor effect is reverse</v>
      </c>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x14ac:dyDescent="0.25">
      <c r="A14" s="10" t="str">
        <f t="shared" si="0"/>
        <v>DV11</v>
      </c>
      <c r="B14" s="12" t="s">
        <v>160</v>
      </c>
      <c r="C14" s="12" t="s">
        <v>156</v>
      </c>
      <c r="D14" s="15" t="str">
        <f t="shared" si="1"/>
        <v>DV11 - Actor effect is wrong</v>
      </c>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x14ac:dyDescent="0.25">
      <c r="A15" s="10" t="str">
        <f t="shared" si="0"/>
        <v>DV12</v>
      </c>
      <c r="B15" s="12" t="s">
        <v>165</v>
      </c>
      <c r="C15" s="12" t="s">
        <v>142</v>
      </c>
      <c r="D15" s="15" t="str">
        <f t="shared" si="1"/>
        <v>DV12 - Sensor sensitivity is too high</v>
      </c>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x14ac:dyDescent="0.25">
      <c r="A16" s="10" t="str">
        <f t="shared" si="0"/>
        <v>DV13</v>
      </c>
      <c r="B16" s="12" t="s">
        <v>172</v>
      </c>
      <c r="C16" s="12" t="s">
        <v>142</v>
      </c>
      <c r="D16" s="15" t="str">
        <f t="shared" si="1"/>
        <v>DV13 - Sensor sensitivity is too low</v>
      </c>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x14ac:dyDescent="0.25">
      <c r="A17" s="10" t="str">
        <f t="shared" si="0"/>
        <v>DV14</v>
      </c>
      <c r="B17" s="12" t="s">
        <v>175</v>
      </c>
      <c r="C17" s="12" t="s">
        <v>146</v>
      </c>
      <c r="D17" s="15" t="str">
        <f t="shared" si="1"/>
        <v>DV14 - Sensor detection too early</v>
      </c>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x14ac:dyDescent="0.25">
      <c r="A18" s="10" t="str">
        <f t="shared" si="0"/>
        <v>DV15</v>
      </c>
      <c r="B18" s="12" t="s">
        <v>177</v>
      </c>
      <c r="C18" s="12" t="s">
        <v>146</v>
      </c>
      <c r="D18" s="15" t="str">
        <f t="shared" si="1"/>
        <v>DV15 - Sensor detection too late</v>
      </c>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x14ac:dyDescent="0.25">
      <c r="A19" s="10" t="str">
        <f t="shared" si="0"/>
        <v>DV16</v>
      </c>
      <c r="B19" s="12" t="s">
        <v>179</v>
      </c>
      <c r="C19" s="12" t="s">
        <v>151</v>
      </c>
      <c r="D19" s="15" t="str">
        <f t="shared" si="1"/>
        <v>DV16 - Sensor detection before</v>
      </c>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x14ac:dyDescent="0.25">
      <c r="A20" s="10" t="str">
        <f t="shared" si="0"/>
        <v>DV17</v>
      </c>
      <c r="B20" s="12" t="s">
        <v>181</v>
      </c>
      <c r="C20" s="12" t="s">
        <v>151</v>
      </c>
      <c r="D20" s="15" t="str">
        <f t="shared" si="1"/>
        <v>DV17 - Sensor detection after</v>
      </c>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x14ac:dyDescent="0.25">
      <c r="A21" s="10" t="str">
        <f t="shared" si="0"/>
        <v>DV18</v>
      </c>
      <c r="B21" s="12" t="s">
        <v>182</v>
      </c>
      <c r="C21" s="12" t="s">
        <v>156</v>
      </c>
      <c r="D21" s="15" t="str">
        <f t="shared" si="1"/>
        <v>DV18 - Sensor detection is reverse</v>
      </c>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x14ac:dyDescent="0.25">
      <c r="A22" s="10" t="str">
        <f t="shared" si="0"/>
        <v>DV19</v>
      </c>
      <c r="B22" s="12" t="s">
        <v>183</v>
      </c>
      <c r="C22" s="12" t="s">
        <v>156</v>
      </c>
      <c r="D22" s="15" t="str">
        <f t="shared" si="1"/>
        <v>DV19 - Sensor detection is wrong</v>
      </c>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x14ac:dyDescent="0.25">
      <c r="A23" s="10" t="str">
        <f t="shared" si="0"/>
        <v>DV20</v>
      </c>
      <c r="B23" s="12" t="s">
        <v>31</v>
      </c>
      <c r="C23" s="12" t="s">
        <v>32</v>
      </c>
      <c r="D23" s="15" t="str">
        <f t="shared" si="1"/>
        <v>DV20 - N/A</v>
      </c>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x14ac:dyDescent="0.25">
      <c r="A24" s="19"/>
      <c r="B24" s="19"/>
      <c r="C24" s="19"/>
      <c r="D24" s="19"/>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x14ac:dyDescent="0.25">
      <c r="A25" s="32"/>
      <c r="B25" s="33"/>
      <c r="C25" s="31"/>
      <c r="D25" s="33"/>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x14ac:dyDescent="0.25">
      <c r="A26" s="34" t="s">
        <v>184</v>
      </c>
      <c r="B26" s="35"/>
      <c r="C26" s="36"/>
      <c r="D26" s="35"/>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x14ac:dyDescent="0.25">
      <c r="A27" s="37" t="s">
        <v>4</v>
      </c>
      <c r="B27" s="38" t="s">
        <v>185</v>
      </c>
      <c r="C27" s="39" t="s">
        <v>6</v>
      </c>
      <c r="D27" s="38" t="s">
        <v>7</v>
      </c>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x14ac:dyDescent="0.25">
      <c r="A28" s="40" t="str">
        <f t="shared" ref="A28:A41" si="2">"EV" &amp; TEXT(ROW()-ROW($A$35), "00")</f>
        <v>EV-07</v>
      </c>
      <c r="B28" s="41" t="s">
        <v>186</v>
      </c>
      <c r="C28" s="42"/>
      <c r="D28" s="43" t="str">
        <f t="shared" ref="D28:D41" si="3">$A28 &amp; " - " &amp; $B28</f>
        <v>EV-07 - None</v>
      </c>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25">
      <c r="A29" s="44" t="str">
        <f t="shared" si="2"/>
        <v>EV-06</v>
      </c>
      <c r="B29" s="45" t="s">
        <v>187</v>
      </c>
      <c r="C29" s="42"/>
      <c r="D29" s="46" t="str">
        <f t="shared" si="3"/>
        <v>EV-06 - Front collision with oncoming traffic</v>
      </c>
      <c r="E29" s="31"/>
      <c r="F29" s="31"/>
      <c r="G29" s="31"/>
      <c r="H29" s="31"/>
      <c r="I29" s="31"/>
      <c r="J29" s="31"/>
      <c r="K29" s="31"/>
      <c r="L29" s="31"/>
      <c r="M29" s="31"/>
      <c r="N29" s="31"/>
      <c r="O29" s="31"/>
      <c r="P29" s="31"/>
      <c r="Q29" s="31"/>
      <c r="R29" s="31"/>
      <c r="S29" s="31"/>
      <c r="T29" s="31"/>
      <c r="U29" s="31"/>
      <c r="V29" s="31"/>
      <c r="W29" s="31"/>
      <c r="X29" s="31"/>
      <c r="Y29" s="31"/>
      <c r="Z29" s="31"/>
    </row>
    <row r="30" spans="1:26" ht="13.2" x14ac:dyDescent="0.25">
      <c r="A30" s="44" t="str">
        <f t="shared" si="2"/>
        <v>EV-05</v>
      </c>
      <c r="B30" s="45" t="s">
        <v>188</v>
      </c>
      <c r="C30" s="42"/>
      <c r="D30" s="46" t="str">
        <f t="shared" si="3"/>
        <v>EV-05 - Front collision with ahead traffic</v>
      </c>
      <c r="E30" s="31"/>
      <c r="F30" s="31"/>
      <c r="G30" s="31"/>
      <c r="H30" s="31"/>
      <c r="I30" s="31"/>
      <c r="J30" s="31"/>
      <c r="K30" s="31"/>
      <c r="L30" s="31"/>
      <c r="M30" s="31"/>
      <c r="N30" s="31"/>
      <c r="O30" s="31"/>
      <c r="P30" s="31"/>
      <c r="Q30" s="31"/>
      <c r="R30" s="31"/>
      <c r="S30" s="31"/>
      <c r="T30" s="31"/>
      <c r="U30" s="31"/>
      <c r="V30" s="31"/>
      <c r="W30" s="31"/>
      <c r="X30" s="31"/>
      <c r="Y30" s="31"/>
      <c r="Z30" s="31"/>
    </row>
    <row r="31" spans="1:26" ht="13.2" x14ac:dyDescent="0.25">
      <c r="A31" s="40" t="str">
        <f t="shared" si="2"/>
        <v>EV-04</v>
      </c>
      <c r="B31" s="45" t="s">
        <v>71</v>
      </c>
      <c r="C31" s="42"/>
      <c r="D31" s="46" t="str">
        <f t="shared" si="3"/>
        <v>EV-04 - Front collision with obstacle</v>
      </c>
      <c r="E31" s="31"/>
      <c r="F31" s="31"/>
      <c r="G31" s="31"/>
      <c r="H31" s="31"/>
      <c r="I31" s="31"/>
      <c r="J31" s="31"/>
      <c r="K31" s="31"/>
      <c r="L31" s="31"/>
      <c r="M31" s="31"/>
      <c r="N31" s="31"/>
      <c r="O31" s="31"/>
      <c r="P31" s="31"/>
      <c r="Q31" s="31"/>
      <c r="R31" s="31"/>
      <c r="S31" s="31"/>
      <c r="T31" s="31"/>
      <c r="U31" s="31"/>
      <c r="V31" s="31"/>
      <c r="W31" s="31"/>
      <c r="X31" s="31"/>
      <c r="Y31" s="31"/>
      <c r="Z31" s="31"/>
    </row>
    <row r="32" spans="1:26" ht="13.2" x14ac:dyDescent="0.25">
      <c r="A32" s="40" t="str">
        <f t="shared" si="2"/>
        <v>EV-03</v>
      </c>
      <c r="B32" s="41" t="s">
        <v>189</v>
      </c>
      <c r="C32" s="47"/>
      <c r="D32" s="43" t="str">
        <f t="shared" si="3"/>
        <v>EV-03 - Rear collision with trailing traffic</v>
      </c>
      <c r="E32" s="31"/>
      <c r="F32" s="31"/>
      <c r="G32" s="31"/>
      <c r="H32" s="31"/>
      <c r="I32" s="31"/>
      <c r="J32" s="31"/>
      <c r="K32" s="31"/>
      <c r="L32" s="31"/>
      <c r="M32" s="31"/>
      <c r="N32" s="31"/>
      <c r="O32" s="31"/>
      <c r="P32" s="31"/>
      <c r="Q32" s="31"/>
      <c r="R32" s="31"/>
      <c r="S32" s="31"/>
      <c r="T32" s="31"/>
      <c r="U32" s="31"/>
      <c r="V32" s="31"/>
      <c r="W32" s="31"/>
      <c r="X32" s="31"/>
      <c r="Y32" s="31"/>
      <c r="Z32" s="31"/>
    </row>
    <row r="33" spans="1:26" ht="13.2" x14ac:dyDescent="0.25">
      <c r="A33" s="40" t="str">
        <f t="shared" si="2"/>
        <v>EV-02</v>
      </c>
      <c r="B33" s="41" t="s">
        <v>190</v>
      </c>
      <c r="C33" s="42"/>
      <c r="D33" s="43" t="str">
        <f t="shared" si="3"/>
        <v>EV-02 - Side collision with other traffic</v>
      </c>
      <c r="E33" s="31"/>
      <c r="F33" s="31"/>
      <c r="G33" s="31"/>
      <c r="H33" s="31"/>
      <c r="I33" s="31"/>
      <c r="J33" s="31"/>
      <c r="K33" s="31"/>
      <c r="L33" s="31"/>
      <c r="M33" s="31"/>
      <c r="N33" s="31"/>
      <c r="O33" s="31"/>
      <c r="P33" s="31"/>
      <c r="Q33" s="31"/>
      <c r="R33" s="31"/>
      <c r="S33" s="31"/>
      <c r="T33" s="31"/>
      <c r="U33" s="31"/>
      <c r="V33" s="31"/>
      <c r="W33" s="31"/>
      <c r="X33" s="31"/>
      <c r="Y33" s="31"/>
      <c r="Z33" s="31"/>
    </row>
    <row r="34" spans="1:26" ht="13.2" x14ac:dyDescent="0.25">
      <c r="A34" s="40" t="str">
        <f t="shared" si="2"/>
        <v>EV-01</v>
      </c>
      <c r="B34" s="41" t="s">
        <v>191</v>
      </c>
      <c r="C34" s="42"/>
      <c r="D34" s="43" t="str">
        <f t="shared" si="3"/>
        <v>EV-01 - Side collision with obstacle</v>
      </c>
      <c r="E34" s="31"/>
      <c r="F34" s="31"/>
      <c r="G34" s="31"/>
      <c r="H34" s="31"/>
      <c r="I34" s="31"/>
      <c r="J34" s="31"/>
      <c r="K34" s="31"/>
      <c r="L34" s="31"/>
      <c r="M34" s="31"/>
      <c r="N34" s="31"/>
      <c r="O34" s="31"/>
      <c r="P34" s="31"/>
      <c r="Q34" s="31"/>
      <c r="R34" s="31"/>
      <c r="S34" s="31"/>
      <c r="T34" s="31"/>
      <c r="U34" s="31"/>
      <c r="V34" s="31"/>
      <c r="W34" s="31"/>
      <c r="X34" s="31"/>
      <c r="Y34" s="31"/>
      <c r="Z34" s="31"/>
    </row>
    <row r="35" spans="1:26" ht="13.2" x14ac:dyDescent="0.25">
      <c r="A35" s="40" t="str">
        <f t="shared" si="2"/>
        <v>EV00</v>
      </c>
      <c r="B35" s="41" t="s">
        <v>192</v>
      </c>
      <c r="C35" s="42"/>
      <c r="D35" s="43" t="str">
        <f t="shared" si="3"/>
        <v>EV00 - Collision with other vehicle</v>
      </c>
      <c r="E35" s="31"/>
      <c r="F35" s="31"/>
      <c r="G35" s="31"/>
      <c r="H35" s="31"/>
      <c r="I35" s="31"/>
      <c r="J35" s="31"/>
      <c r="K35" s="31"/>
      <c r="L35" s="31"/>
      <c r="M35" s="31"/>
      <c r="N35" s="31"/>
      <c r="O35" s="31"/>
      <c r="P35" s="31"/>
      <c r="Q35" s="31"/>
      <c r="R35" s="31"/>
      <c r="S35" s="31"/>
      <c r="T35" s="31"/>
      <c r="U35" s="31"/>
      <c r="V35" s="31"/>
      <c r="W35" s="31"/>
      <c r="X35" s="31"/>
      <c r="Y35" s="31"/>
      <c r="Z35" s="31"/>
    </row>
    <row r="36" spans="1:26" ht="13.2" x14ac:dyDescent="0.25">
      <c r="A36" s="40" t="str">
        <f t="shared" si="2"/>
        <v>EV01</v>
      </c>
      <c r="B36" s="41" t="s">
        <v>193</v>
      </c>
      <c r="C36" s="42"/>
      <c r="D36" s="43" t="str">
        <f t="shared" si="3"/>
        <v>EV01 - Collision with train</v>
      </c>
      <c r="E36" s="31"/>
      <c r="F36" s="31"/>
      <c r="G36" s="31"/>
      <c r="H36" s="31"/>
      <c r="I36" s="31"/>
      <c r="J36" s="31"/>
      <c r="K36" s="31"/>
      <c r="L36" s="31"/>
      <c r="M36" s="31"/>
      <c r="N36" s="31"/>
      <c r="O36" s="31"/>
      <c r="P36" s="31"/>
      <c r="Q36" s="31"/>
      <c r="R36" s="31"/>
      <c r="S36" s="31"/>
      <c r="T36" s="31"/>
      <c r="U36" s="31"/>
      <c r="V36" s="31"/>
      <c r="W36" s="31"/>
      <c r="X36" s="31"/>
      <c r="Y36" s="31"/>
      <c r="Z36" s="31"/>
    </row>
    <row r="37" spans="1:26" ht="13.2" x14ac:dyDescent="0.25">
      <c r="A37" s="40" t="str">
        <f t="shared" si="2"/>
        <v>EV02</v>
      </c>
      <c r="B37" s="41" t="s">
        <v>194</v>
      </c>
      <c r="C37" s="42"/>
      <c r="D37" s="43" t="str">
        <f t="shared" si="3"/>
        <v>EV02 - Collision with pedestrian</v>
      </c>
      <c r="E37" s="31"/>
      <c r="F37" s="31"/>
      <c r="G37" s="31"/>
      <c r="H37" s="31"/>
      <c r="I37" s="31"/>
      <c r="J37" s="31"/>
      <c r="K37" s="31"/>
      <c r="L37" s="31"/>
      <c r="M37" s="31"/>
      <c r="N37" s="31"/>
      <c r="O37" s="31"/>
      <c r="P37" s="31"/>
      <c r="Q37" s="31"/>
      <c r="R37" s="31"/>
      <c r="S37" s="31"/>
      <c r="T37" s="31"/>
      <c r="U37" s="31"/>
      <c r="V37" s="31"/>
      <c r="W37" s="31"/>
      <c r="X37" s="31"/>
      <c r="Y37" s="31"/>
      <c r="Z37" s="31"/>
    </row>
    <row r="38" spans="1:26" ht="13.2" x14ac:dyDescent="0.25">
      <c r="A38" s="40" t="str">
        <f t="shared" si="2"/>
        <v>EV03</v>
      </c>
      <c r="B38" s="41" t="s">
        <v>195</v>
      </c>
      <c r="C38" s="42"/>
      <c r="D38" s="43" t="str">
        <f t="shared" si="3"/>
        <v>EV03 - Car spins out of control</v>
      </c>
      <c r="E38" s="31"/>
      <c r="F38" s="31"/>
      <c r="G38" s="31"/>
      <c r="H38" s="31"/>
      <c r="I38" s="31"/>
      <c r="J38" s="31"/>
      <c r="K38" s="31"/>
      <c r="L38" s="31"/>
      <c r="M38" s="31"/>
      <c r="N38" s="31"/>
      <c r="O38" s="31"/>
      <c r="P38" s="31"/>
      <c r="Q38" s="31"/>
      <c r="R38" s="31"/>
      <c r="S38" s="31"/>
      <c r="T38" s="31"/>
      <c r="U38" s="31"/>
      <c r="V38" s="31"/>
      <c r="W38" s="31"/>
      <c r="X38" s="31"/>
      <c r="Y38" s="31"/>
      <c r="Z38" s="31"/>
    </row>
    <row r="39" spans="1:26" ht="13.2" x14ac:dyDescent="0.25">
      <c r="A39" s="40" t="str">
        <f t="shared" si="2"/>
        <v>EV04</v>
      </c>
      <c r="B39" s="41" t="s">
        <v>196</v>
      </c>
      <c r="C39" s="42"/>
      <c r="D39" s="43" t="str">
        <f t="shared" si="3"/>
        <v>EV04 - Car comes off the road</v>
      </c>
      <c r="E39" s="31"/>
      <c r="F39" s="31"/>
      <c r="G39" s="31"/>
      <c r="H39" s="31"/>
      <c r="I39" s="31"/>
      <c r="J39" s="31"/>
      <c r="K39" s="31"/>
      <c r="L39" s="31"/>
      <c r="M39" s="31"/>
      <c r="N39" s="31"/>
      <c r="O39" s="31"/>
      <c r="P39" s="31"/>
      <c r="Q39" s="31"/>
      <c r="R39" s="31"/>
      <c r="S39" s="31"/>
      <c r="T39" s="31"/>
      <c r="U39" s="31"/>
      <c r="V39" s="31"/>
      <c r="W39" s="31"/>
      <c r="X39" s="31"/>
      <c r="Y39" s="31"/>
      <c r="Z39" s="31"/>
    </row>
    <row r="40" spans="1:26" ht="13.2" x14ac:dyDescent="0.25">
      <c r="A40" s="40" t="str">
        <f t="shared" si="2"/>
        <v>EV05</v>
      </c>
      <c r="B40" s="41" t="s">
        <v>197</v>
      </c>
      <c r="C40" s="42"/>
      <c r="D40" s="43" t="str">
        <f t="shared" si="3"/>
        <v>EV05 - Car catches file</v>
      </c>
      <c r="E40" s="31"/>
      <c r="F40" s="31"/>
      <c r="G40" s="31"/>
      <c r="H40" s="31"/>
      <c r="I40" s="31"/>
      <c r="J40" s="31"/>
      <c r="K40" s="31"/>
      <c r="L40" s="31"/>
      <c r="M40" s="31"/>
      <c r="N40" s="31"/>
      <c r="O40" s="31"/>
      <c r="P40" s="31"/>
      <c r="Q40" s="31"/>
      <c r="R40" s="31"/>
      <c r="S40" s="31"/>
      <c r="T40" s="31"/>
      <c r="U40" s="31"/>
      <c r="V40" s="31"/>
      <c r="W40" s="31"/>
      <c r="X40" s="31"/>
      <c r="Y40" s="31"/>
      <c r="Z40" s="31"/>
    </row>
    <row r="41" spans="1:26" ht="13.2" x14ac:dyDescent="0.25">
      <c r="A41" s="40" t="str">
        <f t="shared" si="2"/>
        <v>EV06</v>
      </c>
      <c r="B41" s="41" t="s">
        <v>31</v>
      </c>
      <c r="C41" s="42"/>
      <c r="D41" s="43" t="str">
        <f t="shared" si="3"/>
        <v>EV06 - N/A</v>
      </c>
      <c r="E41" s="31"/>
      <c r="F41" s="31"/>
      <c r="G41" s="31"/>
      <c r="H41" s="31"/>
      <c r="I41" s="31"/>
      <c r="J41" s="31"/>
      <c r="K41" s="31"/>
      <c r="L41" s="31"/>
      <c r="M41" s="31"/>
      <c r="N41" s="31"/>
      <c r="O41" s="31"/>
      <c r="P41" s="31"/>
      <c r="Q41" s="31"/>
      <c r="R41" s="31"/>
      <c r="S41" s="31"/>
      <c r="T41" s="31"/>
      <c r="U41" s="31"/>
      <c r="V41" s="31"/>
      <c r="W41" s="31"/>
      <c r="X41" s="31"/>
      <c r="Y41" s="31"/>
      <c r="Z41" s="31"/>
    </row>
    <row r="42" spans="1:26" ht="13.2" x14ac:dyDescent="0.25">
      <c r="A42" s="48"/>
      <c r="B42" s="49"/>
      <c r="C42" s="50"/>
      <c r="D42" s="49"/>
      <c r="E42" s="31"/>
      <c r="F42" s="31"/>
      <c r="G42" s="31"/>
      <c r="H42" s="31"/>
      <c r="I42" s="31"/>
      <c r="J42" s="31"/>
      <c r="K42" s="31"/>
      <c r="L42" s="31"/>
      <c r="M42" s="31"/>
      <c r="N42" s="31"/>
      <c r="O42" s="31"/>
      <c r="P42" s="31"/>
      <c r="Q42" s="31"/>
      <c r="R42" s="31"/>
      <c r="S42" s="31"/>
      <c r="T42" s="31"/>
      <c r="U42" s="31"/>
      <c r="V42" s="31"/>
      <c r="W42" s="31"/>
      <c r="X42" s="31"/>
      <c r="Y42" s="31"/>
      <c r="Z42" s="31"/>
    </row>
    <row r="43" spans="1:26" ht="13.2" x14ac:dyDescent="0.25">
      <c r="A43" s="33"/>
      <c r="B43" s="33"/>
      <c r="C43" s="31"/>
      <c r="D43" s="33"/>
      <c r="E43" s="31"/>
      <c r="F43" s="31"/>
      <c r="G43" s="31"/>
      <c r="H43" s="31"/>
      <c r="I43" s="31"/>
      <c r="J43" s="31"/>
      <c r="K43" s="31"/>
      <c r="L43" s="31"/>
      <c r="M43" s="31"/>
      <c r="N43" s="31"/>
      <c r="O43" s="31"/>
      <c r="P43" s="31"/>
      <c r="Q43" s="31"/>
      <c r="R43" s="31"/>
      <c r="S43" s="31"/>
      <c r="T43" s="31"/>
      <c r="U43" s="31"/>
      <c r="V43" s="31"/>
      <c r="W43" s="31"/>
      <c r="X43" s="31"/>
      <c r="Y43" s="31"/>
      <c r="Z43" s="31"/>
    </row>
    <row r="44" spans="1:26" ht="13.2" x14ac:dyDescent="0.2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3.2" x14ac:dyDescent="0.2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3.2" x14ac:dyDescent="0.2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3.2" x14ac:dyDescent="0.2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3.2" x14ac:dyDescent="0.2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3.2" x14ac:dyDescent="0.2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3.2" x14ac:dyDescent="0.2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2" x14ac:dyDescent="0.2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2" x14ac:dyDescent="0.2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2"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2" x14ac:dyDescent="0.2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2" x14ac:dyDescent="0.2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2" x14ac:dyDescent="0.2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3.2" x14ac:dyDescent="0.2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2" x14ac:dyDescent="0.2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2" x14ac:dyDescent="0.2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2" x14ac:dyDescent="0.2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2" x14ac:dyDescent="0.2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2" x14ac:dyDescent="0.2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2" x14ac:dyDescent="0.2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2" x14ac:dyDescent="0.2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2" x14ac:dyDescent="0.2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2" x14ac:dyDescent="0.2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2" x14ac:dyDescent="0.2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2" x14ac:dyDescent="0.2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2" x14ac:dyDescent="0.2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2" x14ac:dyDescent="0.2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2" x14ac:dyDescent="0.2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3.2" x14ac:dyDescent="0.2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2" x14ac:dyDescent="0.2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2" x14ac:dyDescent="0.2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2" x14ac:dyDescent="0.2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2" x14ac:dyDescent="0.2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2" x14ac:dyDescent="0.2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2" x14ac:dyDescent="0.2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2" x14ac:dyDescent="0.2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2" x14ac:dyDescent="0.2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2" x14ac:dyDescent="0.2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2" x14ac:dyDescent="0.2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2" x14ac:dyDescent="0.2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2" x14ac:dyDescent="0.2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2" x14ac:dyDescent="0.2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2" x14ac:dyDescent="0.2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3.2" x14ac:dyDescent="0.2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2" x14ac:dyDescent="0.2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2" x14ac:dyDescent="0.2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2" x14ac:dyDescent="0.2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2" x14ac:dyDescent="0.2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2" x14ac:dyDescent="0.2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2" x14ac:dyDescent="0.2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2" x14ac:dyDescent="0.2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2" x14ac:dyDescent="0.2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2" x14ac:dyDescent="0.2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2" x14ac:dyDescent="0.2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2" x14ac:dyDescent="0.2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2"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2"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3.2"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2" x14ac:dyDescent="0.2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2" x14ac:dyDescent="0.2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2" x14ac:dyDescent="0.2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2" x14ac:dyDescent="0.2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2" x14ac:dyDescent="0.2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2" x14ac:dyDescent="0.2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2" x14ac:dyDescent="0.2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2" x14ac:dyDescent="0.2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2" x14ac:dyDescent="0.2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2" x14ac:dyDescent="0.2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2" x14ac:dyDescent="0.2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2" x14ac:dyDescent="0.2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2" x14ac:dyDescent="0.2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2" x14ac:dyDescent="0.2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2" x14ac:dyDescent="0.2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2" x14ac:dyDescent="0.2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2" x14ac:dyDescent="0.2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2" x14ac:dyDescent="0.2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2" x14ac:dyDescent="0.2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2" x14ac:dyDescent="0.2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2" x14ac:dyDescent="0.2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2" x14ac:dyDescent="0.2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2" x14ac:dyDescent="0.2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2" x14ac:dyDescent="0.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2" x14ac:dyDescent="0.2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2" x14ac:dyDescent="0.2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2" x14ac:dyDescent="0.2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2" x14ac:dyDescent="0.2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2" x14ac:dyDescent="0.2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2" x14ac:dyDescent="0.2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2" x14ac:dyDescent="0.2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2" x14ac:dyDescent="0.2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2" x14ac:dyDescent="0.2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2" x14ac:dyDescent="0.2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2" x14ac:dyDescent="0.2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2" x14ac:dyDescent="0.2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2" x14ac:dyDescent="0.2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2" x14ac:dyDescent="0.2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2" x14ac:dyDescent="0.2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2" x14ac:dyDescent="0.2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2" x14ac:dyDescent="0.2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2" x14ac:dyDescent="0.2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2" x14ac:dyDescent="0.2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2" x14ac:dyDescent="0.2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2" x14ac:dyDescent="0.2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2" x14ac:dyDescent="0.2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2" x14ac:dyDescent="0.2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2" x14ac:dyDescent="0.2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2" x14ac:dyDescent="0.2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2" x14ac:dyDescent="0.2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2" x14ac:dyDescent="0.2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2" x14ac:dyDescent="0.2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2" x14ac:dyDescent="0.2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2" x14ac:dyDescent="0.2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2" x14ac:dyDescent="0.2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2" x14ac:dyDescent="0.2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2" x14ac:dyDescent="0.2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2" x14ac:dyDescent="0.2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2" x14ac:dyDescent="0.2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2" x14ac:dyDescent="0.2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2" x14ac:dyDescent="0.2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2" x14ac:dyDescent="0.2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2" x14ac:dyDescent="0.2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2" x14ac:dyDescent="0.2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2" x14ac:dyDescent="0.2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2" x14ac:dyDescent="0.2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2" x14ac:dyDescent="0.2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2" x14ac:dyDescent="0.2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2" x14ac:dyDescent="0.2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2" x14ac:dyDescent="0.2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2" x14ac:dyDescent="0.2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2" x14ac:dyDescent="0.2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2" x14ac:dyDescent="0.2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2" x14ac:dyDescent="0.2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2" x14ac:dyDescent="0.2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2" x14ac:dyDescent="0.2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2" x14ac:dyDescent="0.2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2" x14ac:dyDescent="0.2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2" x14ac:dyDescent="0.2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2" x14ac:dyDescent="0.2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2" x14ac:dyDescent="0.2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2" x14ac:dyDescent="0.2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2" x14ac:dyDescent="0.2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2" x14ac:dyDescent="0.2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2" x14ac:dyDescent="0.2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2" x14ac:dyDescent="0.2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2" x14ac:dyDescent="0.2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2" x14ac:dyDescent="0.2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2" x14ac:dyDescent="0.2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2" x14ac:dyDescent="0.2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2" x14ac:dyDescent="0.2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2" x14ac:dyDescent="0.2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2" x14ac:dyDescent="0.2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2" x14ac:dyDescent="0.2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2" x14ac:dyDescent="0.2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2" x14ac:dyDescent="0.2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2" x14ac:dyDescent="0.2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2" x14ac:dyDescent="0.2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2" x14ac:dyDescent="0.2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2" x14ac:dyDescent="0.2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2" x14ac:dyDescent="0.2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2" x14ac:dyDescent="0.2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2" x14ac:dyDescent="0.2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2" x14ac:dyDescent="0.2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2" x14ac:dyDescent="0.2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2" x14ac:dyDescent="0.2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2" x14ac:dyDescent="0.2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2" x14ac:dyDescent="0.2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2" x14ac:dyDescent="0.2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2" x14ac:dyDescent="0.2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2" x14ac:dyDescent="0.2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2" x14ac:dyDescent="0.2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2" x14ac:dyDescent="0.2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2" x14ac:dyDescent="0.2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2" x14ac:dyDescent="0.2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2" x14ac:dyDescent="0.2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2" x14ac:dyDescent="0.2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2" x14ac:dyDescent="0.2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2" x14ac:dyDescent="0.2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2" x14ac:dyDescent="0.2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2" x14ac:dyDescent="0.2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2" x14ac:dyDescent="0.2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2" x14ac:dyDescent="0.2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2" x14ac:dyDescent="0.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2" x14ac:dyDescent="0.2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2" x14ac:dyDescent="0.2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2" x14ac:dyDescent="0.2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2" x14ac:dyDescent="0.2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2" x14ac:dyDescent="0.2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2" x14ac:dyDescent="0.2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2" x14ac:dyDescent="0.2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2" x14ac:dyDescent="0.2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2" x14ac:dyDescent="0.2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2" x14ac:dyDescent="0.2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2" x14ac:dyDescent="0.2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2" x14ac:dyDescent="0.2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2" x14ac:dyDescent="0.2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2" x14ac:dyDescent="0.2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2" x14ac:dyDescent="0.2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2" x14ac:dyDescent="0.2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2" x14ac:dyDescent="0.2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2" x14ac:dyDescent="0.2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2" x14ac:dyDescent="0.2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2" x14ac:dyDescent="0.2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2" x14ac:dyDescent="0.2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2" x14ac:dyDescent="0.2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2" x14ac:dyDescent="0.2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2" x14ac:dyDescent="0.2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2" x14ac:dyDescent="0.2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2" x14ac:dyDescent="0.2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2" x14ac:dyDescent="0.2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2" x14ac:dyDescent="0.2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2" x14ac:dyDescent="0.2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2" x14ac:dyDescent="0.2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2" x14ac:dyDescent="0.2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2" x14ac:dyDescent="0.2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2" x14ac:dyDescent="0.2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2" x14ac:dyDescent="0.2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2" x14ac:dyDescent="0.2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2" x14ac:dyDescent="0.2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2" x14ac:dyDescent="0.2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2" x14ac:dyDescent="0.2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2" x14ac:dyDescent="0.2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2" x14ac:dyDescent="0.2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2" x14ac:dyDescent="0.2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2" x14ac:dyDescent="0.2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2" x14ac:dyDescent="0.2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2" x14ac:dyDescent="0.2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2" x14ac:dyDescent="0.2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2" x14ac:dyDescent="0.2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2" x14ac:dyDescent="0.2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2" x14ac:dyDescent="0.2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2" x14ac:dyDescent="0.2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2" x14ac:dyDescent="0.2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2" x14ac:dyDescent="0.2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2" x14ac:dyDescent="0.2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2" x14ac:dyDescent="0.2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2" x14ac:dyDescent="0.2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2" x14ac:dyDescent="0.2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2" x14ac:dyDescent="0.2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2" x14ac:dyDescent="0.2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2" x14ac:dyDescent="0.2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2" x14ac:dyDescent="0.2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2" x14ac:dyDescent="0.2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2" x14ac:dyDescent="0.2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2" x14ac:dyDescent="0.2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2" x14ac:dyDescent="0.2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2" x14ac:dyDescent="0.2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2" x14ac:dyDescent="0.2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2" x14ac:dyDescent="0.2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2" x14ac:dyDescent="0.2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2" x14ac:dyDescent="0.2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2" x14ac:dyDescent="0.2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2" x14ac:dyDescent="0.2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2" x14ac:dyDescent="0.2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2" x14ac:dyDescent="0.2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2" x14ac:dyDescent="0.2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2" x14ac:dyDescent="0.2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2" x14ac:dyDescent="0.2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2" x14ac:dyDescent="0.2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2" x14ac:dyDescent="0.2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2" x14ac:dyDescent="0.2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2" x14ac:dyDescent="0.2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2" x14ac:dyDescent="0.2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2" x14ac:dyDescent="0.2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2" x14ac:dyDescent="0.2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2" x14ac:dyDescent="0.2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2" x14ac:dyDescent="0.2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2" x14ac:dyDescent="0.2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2" x14ac:dyDescent="0.2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2" x14ac:dyDescent="0.2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2" x14ac:dyDescent="0.2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2" x14ac:dyDescent="0.2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2" x14ac:dyDescent="0.2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2" x14ac:dyDescent="0.2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2" x14ac:dyDescent="0.2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2" x14ac:dyDescent="0.2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2" x14ac:dyDescent="0.2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2" x14ac:dyDescent="0.2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2" x14ac:dyDescent="0.2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2" x14ac:dyDescent="0.2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2" x14ac:dyDescent="0.2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2" x14ac:dyDescent="0.2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2" x14ac:dyDescent="0.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2" x14ac:dyDescent="0.2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2" x14ac:dyDescent="0.2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2" x14ac:dyDescent="0.2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2" x14ac:dyDescent="0.2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2" x14ac:dyDescent="0.2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2" x14ac:dyDescent="0.2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2" x14ac:dyDescent="0.2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2" x14ac:dyDescent="0.2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2" x14ac:dyDescent="0.2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2" x14ac:dyDescent="0.2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2" x14ac:dyDescent="0.2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2" x14ac:dyDescent="0.2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2" x14ac:dyDescent="0.2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2" x14ac:dyDescent="0.2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2" x14ac:dyDescent="0.2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2" x14ac:dyDescent="0.2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2" x14ac:dyDescent="0.2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2" x14ac:dyDescent="0.2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2" x14ac:dyDescent="0.2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2" x14ac:dyDescent="0.2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2" x14ac:dyDescent="0.2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2" x14ac:dyDescent="0.2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2" x14ac:dyDescent="0.2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2" x14ac:dyDescent="0.2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2" x14ac:dyDescent="0.2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2" x14ac:dyDescent="0.2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2" x14ac:dyDescent="0.2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2" x14ac:dyDescent="0.2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2" x14ac:dyDescent="0.2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2" x14ac:dyDescent="0.2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2" x14ac:dyDescent="0.2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2" x14ac:dyDescent="0.2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2" x14ac:dyDescent="0.2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2" x14ac:dyDescent="0.2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2" x14ac:dyDescent="0.2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2" x14ac:dyDescent="0.2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2" x14ac:dyDescent="0.2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2" x14ac:dyDescent="0.2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2" x14ac:dyDescent="0.2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2" x14ac:dyDescent="0.2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2" x14ac:dyDescent="0.2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2" x14ac:dyDescent="0.2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2" x14ac:dyDescent="0.2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2" x14ac:dyDescent="0.2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2" x14ac:dyDescent="0.2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2" x14ac:dyDescent="0.2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2" x14ac:dyDescent="0.2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2" x14ac:dyDescent="0.2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2" x14ac:dyDescent="0.2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2" x14ac:dyDescent="0.2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2" x14ac:dyDescent="0.2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2" x14ac:dyDescent="0.2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2" x14ac:dyDescent="0.2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2" x14ac:dyDescent="0.2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2" x14ac:dyDescent="0.2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2" x14ac:dyDescent="0.2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2" x14ac:dyDescent="0.2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2" x14ac:dyDescent="0.2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2" x14ac:dyDescent="0.2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2" x14ac:dyDescent="0.2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2" x14ac:dyDescent="0.2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2" x14ac:dyDescent="0.2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2" x14ac:dyDescent="0.2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2" x14ac:dyDescent="0.2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2" x14ac:dyDescent="0.2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2" x14ac:dyDescent="0.2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2" x14ac:dyDescent="0.2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2" x14ac:dyDescent="0.2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2" x14ac:dyDescent="0.2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2" x14ac:dyDescent="0.2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2" x14ac:dyDescent="0.2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2" x14ac:dyDescent="0.2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2" x14ac:dyDescent="0.2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2" x14ac:dyDescent="0.2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2" x14ac:dyDescent="0.2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2" x14ac:dyDescent="0.2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2" x14ac:dyDescent="0.2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2" x14ac:dyDescent="0.2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2" x14ac:dyDescent="0.2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2" x14ac:dyDescent="0.2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2" x14ac:dyDescent="0.2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2" x14ac:dyDescent="0.2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2" x14ac:dyDescent="0.2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2" x14ac:dyDescent="0.2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2" x14ac:dyDescent="0.2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2" x14ac:dyDescent="0.2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2" x14ac:dyDescent="0.2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2" x14ac:dyDescent="0.2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2" x14ac:dyDescent="0.2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2" x14ac:dyDescent="0.2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2" x14ac:dyDescent="0.2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2" x14ac:dyDescent="0.2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2" x14ac:dyDescent="0.2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2" x14ac:dyDescent="0.2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2" x14ac:dyDescent="0.2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2" x14ac:dyDescent="0.2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2" x14ac:dyDescent="0.2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2" x14ac:dyDescent="0.2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2" x14ac:dyDescent="0.2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2" x14ac:dyDescent="0.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2" x14ac:dyDescent="0.2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2" x14ac:dyDescent="0.2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2" x14ac:dyDescent="0.2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2" x14ac:dyDescent="0.2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2" x14ac:dyDescent="0.2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2" x14ac:dyDescent="0.2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2" x14ac:dyDescent="0.2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2" x14ac:dyDescent="0.2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2" x14ac:dyDescent="0.2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2" x14ac:dyDescent="0.2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2" x14ac:dyDescent="0.2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2" x14ac:dyDescent="0.2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2" x14ac:dyDescent="0.2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2" x14ac:dyDescent="0.2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2" x14ac:dyDescent="0.2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2" x14ac:dyDescent="0.2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2" x14ac:dyDescent="0.2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2" x14ac:dyDescent="0.2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2" x14ac:dyDescent="0.2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2" x14ac:dyDescent="0.2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2" x14ac:dyDescent="0.2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2" x14ac:dyDescent="0.2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2" x14ac:dyDescent="0.2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2" x14ac:dyDescent="0.2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2" x14ac:dyDescent="0.2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2" x14ac:dyDescent="0.2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2" x14ac:dyDescent="0.2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2" x14ac:dyDescent="0.2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2" x14ac:dyDescent="0.2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2" x14ac:dyDescent="0.2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2" x14ac:dyDescent="0.2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2" x14ac:dyDescent="0.2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2" x14ac:dyDescent="0.2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2" x14ac:dyDescent="0.2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2" x14ac:dyDescent="0.2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2" x14ac:dyDescent="0.2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2" x14ac:dyDescent="0.2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2" x14ac:dyDescent="0.2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2" x14ac:dyDescent="0.2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2" x14ac:dyDescent="0.2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2" x14ac:dyDescent="0.2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2" x14ac:dyDescent="0.2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2" x14ac:dyDescent="0.2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2" x14ac:dyDescent="0.2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2" x14ac:dyDescent="0.2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2" x14ac:dyDescent="0.2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2" x14ac:dyDescent="0.2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2" x14ac:dyDescent="0.2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2" x14ac:dyDescent="0.2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2" x14ac:dyDescent="0.2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2" x14ac:dyDescent="0.2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2" x14ac:dyDescent="0.2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2" x14ac:dyDescent="0.2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2" x14ac:dyDescent="0.2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2" x14ac:dyDescent="0.2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2" x14ac:dyDescent="0.2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2" x14ac:dyDescent="0.2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2" x14ac:dyDescent="0.2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2" x14ac:dyDescent="0.2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2" x14ac:dyDescent="0.2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2" x14ac:dyDescent="0.2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2" x14ac:dyDescent="0.2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2" x14ac:dyDescent="0.2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2" x14ac:dyDescent="0.2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2" x14ac:dyDescent="0.2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2" x14ac:dyDescent="0.2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2" x14ac:dyDescent="0.2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2" x14ac:dyDescent="0.2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2" x14ac:dyDescent="0.2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2" x14ac:dyDescent="0.2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2" x14ac:dyDescent="0.2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2" x14ac:dyDescent="0.2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2" x14ac:dyDescent="0.2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2" x14ac:dyDescent="0.2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2" x14ac:dyDescent="0.2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2" x14ac:dyDescent="0.2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2" x14ac:dyDescent="0.2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2" x14ac:dyDescent="0.2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2" x14ac:dyDescent="0.2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2" x14ac:dyDescent="0.2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2" x14ac:dyDescent="0.2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2" x14ac:dyDescent="0.2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2" x14ac:dyDescent="0.2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2" x14ac:dyDescent="0.2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2" x14ac:dyDescent="0.2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2" x14ac:dyDescent="0.2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2" x14ac:dyDescent="0.2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2" x14ac:dyDescent="0.2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2" x14ac:dyDescent="0.2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2" x14ac:dyDescent="0.2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2" x14ac:dyDescent="0.2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2" x14ac:dyDescent="0.2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2" x14ac:dyDescent="0.2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2" x14ac:dyDescent="0.2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2" x14ac:dyDescent="0.2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2" x14ac:dyDescent="0.2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2" x14ac:dyDescent="0.2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2" x14ac:dyDescent="0.2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2" x14ac:dyDescent="0.2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2" x14ac:dyDescent="0.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2" x14ac:dyDescent="0.2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2" x14ac:dyDescent="0.2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2" x14ac:dyDescent="0.2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2" x14ac:dyDescent="0.2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2" x14ac:dyDescent="0.2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2" x14ac:dyDescent="0.2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2" x14ac:dyDescent="0.2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2" x14ac:dyDescent="0.2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2" x14ac:dyDescent="0.2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2" x14ac:dyDescent="0.2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2" x14ac:dyDescent="0.2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2" x14ac:dyDescent="0.2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2" x14ac:dyDescent="0.2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2" x14ac:dyDescent="0.2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2" x14ac:dyDescent="0.2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2" x14ac:dyDescent="0.2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2" x14ac:dyDescent="0.2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2" x14ac:dyDescent="0.2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2" x14ac:dyDescent="0.2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2" x14ac:dyDescent="0.2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2" x14ac:dyDescent="0.2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2" x14ac:dyDescent="0.2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2" x14ac:dyDescent="0.2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2" x14ac:dyDescent="0.2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2" x14ac:dyDescent="0.2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2" x14ac:dyDescent="0.2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2" x14ac:dyDescent="0.2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2" x14ac:dyDescent="0.2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2" x14ac:dyDescent="0.2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2" x14ac:dyDescent="0.2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2" x14ac:dyDescent="0.2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2" x14ac:dyDescent="0.2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2" x14ac:dyDescent="0.2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2" x14ac:dyDescent="0.2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2" x14ac:dyDescent="0.2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2" x14ac:dyDescent="0.2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2" x14ac:dyDescent="0.2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2" x14ac:dyDescent="0.2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2" x14ac:dyDescent="0.2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2" x14ac:dyDescent="0.2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2" x14ac:dyDescent="0.2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2" x14ac:dyDescent="0.2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2" x14ac:dyDescent="0.2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2" x14ac:dyDescent="0.2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2" x14ac:dyDescent="0.2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2" x14ac:dyDescent="0.2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2" x14ac:dyDescent="0.2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2" x14ac:dyDescent="0.2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2" x14ac:dyDescent="0.2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2" x14ac:dyDescent="0.2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2" x14ac:dyDescent="0.2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2" x14ac:dyDescent="0.2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2" x14ac:dyDescent="0.2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2" x14ac:dyDescent="0.2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2" x14ac:dyDescent="0.2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2" x14ac:dyDescent="0.2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2" x14ac:dyDescent="0.2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2" x14ac:dyDescent="0.2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2" x14ac:dyDescent="0.2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2" x14ac:dyDescent="0.2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2" x14ac:dyDescent="0.2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2" x14ac:dyDescent="0.2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2" x14ac:dyDescent="0.2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2" x14ac:dyDescent="0.2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2" x14ac:dyDescent="0.2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2" x14ac:dyDescent="0.2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2" x14ac:dyDescent="0.2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2" x14ac:dyDescent="0.2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2" x14ac:dyDescent="0.2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2" x14ac:dyDescent="0.2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2" x14ac:dyDescent="0.2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2" x14ac:dyDescent="0.2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2" x14ac:dyDescent="0.2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2" x14ac:dyDescent="0.2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2" x14ac:dyDescent="0.2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2" x14ac:dyDescent="0.2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2" x14ac:dyDescent="0.2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2" x14ac:dyDescent="0.2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2" x14ac:dyDescent="0.2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2" x14ac:dyDescent="0.2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2" x14ac:dyDescent="0.2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2" x14ac:dyDescent="0.2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2" x14ac:dyDescent="0.2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2" x14ac:dyDescent="0.2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2" x14ac:dyDescent="0.2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2" x14ac:dyDescent="0.2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2" x14ac:dyDescent="0.2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2" x14ac:dyDescent="0.2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2" x14ac:dyDescent="0.2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2" x14ac:dyDescent="0.2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2" x14ac:dyDescent="0.2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2" x14ac:dyDescent="0.2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2" x14ac:dyDescent="0.2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2" x14ac:dyDescent="0.2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2" x14ac:dyDescent="0.2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2" x14ac:dyDescent="0.2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2" x14ac:dyDescent="0.2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2" x14ac:dyDescent="0.2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2" x14ac:dyDescent="0.2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2" x14ac:dyDescent="0.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2" x14ac:dyDescent="0.2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2" x14ac:dyDescent="0.2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2" x14ac:dyDescent="0.2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2" x14ac:dyDescent="0.2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2" x14ac:dyDescent="0.2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2" x14ac:dyDescent="0.2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2" x14ac:dyDescent="0.2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2" x14ac:dyDescent="0.2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2" x14ac:dyDescent="0.2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2" x14ac:dyDescent="0.2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2" x14ac:dyDescent="0.2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2" x14ac:dyDescent="0.2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2" x14ac:dyDescent="0.2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2" x14ac:dyDescent="0.2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2" x14ac:dyDescent="0.2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2" x14ac:dyDescent="0.2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2" x14ac:dyDescent="0.2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2" x14ac:dyDescent="0.2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2" x14ac:dyDescent="0.2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2" x14ac:dyDescent="0.2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2" x14ac:dyDescent="0.2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2" x14ac:dyDescent="0.2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2" x14ac:dyDescent="0.2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2" x14ac:dyDescent="0.2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2" x14ac:dyDescent="0.2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2" x14ac:dyDescent="0.2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2" x14ac:dyDescent="0.2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2" x14ac:dyDescent="0.2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2" x14ac:dyDescent="0.2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2" x14ac:dyDescent="0.2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2" x14ac:dyDescent="0.2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2" x14ac:dyDescent="0.2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2" x14ac:dyDescent="0.2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2" x14ac:dyDescent="0.2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2" x14ac:dyDescent="0.2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2" x14ac:dyDescent="0.2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2" x14ac:dyDescent="0.2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2" x14ac:dyDescent="0.2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2" x14ac:dyDescent="0.2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2" x14ac:dyDescent="0.2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2" x14ac:dyDescent="0.2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2" x14ac:dyDescent="0.2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2" x14ac:dyDescent="0.2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2" x14ac:dyDescent="0.2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2" x14ac:dyDescent="0.2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2" x14ac:dyDescent="0.2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2" x14ac:dyDescent="0.2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2" x14ac:dyDescent="0.2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2" x14ac:dyDescent="0.2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2" x14ac:dyDescent="0.2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2" x14ac:dyDescent="0.2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2" x14ac:dyDescent="0.2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2" x14ac:dyDescent="0.2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2" x14ac:dyDescent="0.2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2" x14ac:dyDescent="0.2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2" x14ac:dyDescent="0.2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2" x14ac:dyDescent="0.2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2" x14ac:dyDescent="0.2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2" x14ac:dyDescent="0.2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2" x14ac:dyDescent="0.2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2" x14ac:dyDescent="0.2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2" x14ac:dyDescent="0.2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2" x14ac:dyDescent="0.2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2" x14ac:dyDescent="0.2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2" x14ac:dyDescent="0.2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2" x14ac:dyDescent="0.2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2" x14ac:dyDescent="0.2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2" x14ac:dyDescent="0.2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2" x14ac:dyDescent="0.2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2" x14ac:dyDescent="0.2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2" x14ac:dyDescent="0.2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2" x14ac:dyDescent="0.2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2" x14ac:dyDescent="0.2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2" x14ac:dyDescent="0.2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2" x14ac:dyDescent="0.2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2" x14ac:dyDescent="0.2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2" x14ac:dyDescent="0.2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2" x14ac:dyDescent="0.2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2" x14ac:dyDescent="0.2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2" x14ac:dyDescent="0.2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2" x14ac:dyDescent="0.2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2" x14ac:dyDescent="0.2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2" x14ac:dyDescent="0.2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2" x14ac:dyDescent="0.2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2" x14ac:dyDescent="0.2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2" x14ac:dyDescent="0.2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2" x14ac:dyDescent="0.2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2" x14ac:dyDescent="0.2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2" x14ac:dyDescent="0.2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2" x14ac:dyDescent="0.2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2" x14ac:dyDescent="0.2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2" x14ac:dyDescent="0.2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2" x14ac:dyDescent="0.2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2" x14ac:dyDescent="0.2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2" x14ac:dyDescent="0.2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2" x14ac:dyDescent="0.2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2" x14ac:dyDescent="0.2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2" x14ac:dyDescent="0.2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2" x14ac:dyDescent="0.2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2" x14ac:dyDescent="0.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2" x14ac:dyDescent="0.2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2" x14ac:dyDescent="0.2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2" x14ac:dyDescent="0.2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2" x14ac:dyDescent="0.2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2" x14ac:dyDescent="0.2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2" x14ac:dyDescent="0.2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2" x14ac:dyDescent="0.2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2" x14ac:dyDescent="0.2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2" x14ac:dyDescent="0.2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2" x14ac:dyDescent="0.2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2" x14ac:dyDescent="0.2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2" x14ac:dyDescent="0.2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2" x14ac:dyDescent="0.2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2" x14ac:dyDescent="0.2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2" x14ac:dyDescent="0.2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2" x14ac:dyDescent="0.2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2" x14ac:dyDescent="0.2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2" x14ac:dyDescent="0.2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2" x14ac:dyDescent="0.2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2" x14ac:dyDescent="0.2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2" x14ac:dyDescent="0.2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2" x14ac:dyDescent="0.2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2" x14ac:dyDescent="0.2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2" x14ac:dyDescent="0.2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2" x14ac:dyDescent="0.2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2" x14ac:dyDescent="0.2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2" x14ac:dyDescent="0.2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2" x14ac:dyDescent="0.2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2" x14ac:dyDescent="0.2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2" x14ac:dyDescent="0.2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2" x14ac:dyDescent="0.2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2" x14ac:dyDescent="0.2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2" x14ac:dyDescent="0.2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2" x14ac:dyDescent="0.2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2" x14ac:dyDescent="0.2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2" x14ac:dyDescent="0.2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2" x14ac:dyDescent="0.2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2" x14ac:dyDescent="0.2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2" x14ac:dyDescent="0.2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2" x14ac:dyDescent="0.2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2" x14ac:dyDescent="0.2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2" x14ac:dyDescent="0.2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2" x14ac:dyDescent="0.2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2" x14ac:dyDescent="0.2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2" x14ac:dyDescent="0.2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2" x14ac:dyDescent="0.2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2" x14ac:dyDescent="0.2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2" x14ac:dyDescent="0.2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2" x14ac:dyDescent="0.2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2" x14ac:dyDescent="0.2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2" x14ac:dyDescent="0.2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2" x14ac:dyDescent="0.2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2" x14ac:dyDescent="0.2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2" x14ac:dyDescent="0.2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2" x14ac:dyDescent="0.2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2" x14ac:dyDescent="0.2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2" x14ac:dyDescent="0.2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2" x14ac:dyDescent="0.2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2" x14ac:dyDescent="0.2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2" x14ac:dyDescent="0.2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2" x14ac:dyDescent="0.2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2" x14ac:dyDescent="0.2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2" x14ac:dyDescent="0.2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2" x14ac:dyDescent="0.2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2" x14ac:dyDescent="0.2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2" x14ac:dyDescent="0.2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2" x14ac:dyDescent="0.2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2" x14ac:dyDescent="0.2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2" x14ac:dyDescent="0.2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2" x14ac:dyDescent="0.2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2" x14ac:dyDescent="0.2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2" x14ac:dyDescent="0.2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2" x14ac:dyDescent="0.2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2" x14ac:dyDescent="0.2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2" x14ac:dyDescent="0.2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2" x14ac:dyDescent="0.2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2" x14ac:dyDescent="0.2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2" x14ac:dyDescent="0.2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2" x14ac:dyDescent="0.2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2" x14ac:dyDescent="0.2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2" x14ac:dyDescent="0.2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2" x14ac:dyDescent="0.2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2" x14ac:dyDescent="0.2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2" x14ac:dyDescent="0.2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2" x14ac:dyDescent="0.2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2" x14ac:dyDescent="0.2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2" x14ac:dyDescent="0.2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2" x14ac:dyDescent="0.2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2" x14ac:dyDescent="0.2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2" x14ac:dyDescent="0.2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2" x14ac:dyDescent="0.2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2" x14ac:dyDescent="0.2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2" x14ac:dyDescent="0.2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2" x14ac:dyDescent="0.2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2" x14ac:dyDescent="0.2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2" x14ac:dyDescent="0.2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2" x14ac:dyDescent="0.2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2" x14ac:dyDescent="0.2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2" x14ac:dyDescent="0.2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2" x14ac:dyDescent="0.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2" x14ac:dyDescent="0.2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2" x14ac:dyDescent="0.2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2" x14ac:dyDescent="0.2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2" x14ac:dyDescent="0.2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2" x14ac:dyDescent="0.2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2" x14ac:dyDescent="0.2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2" x14ac:dyDescent="0.2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2" x14ac:dyDescent="0.2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2" x14ac:dyDescent="0.2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2" x14ac:dyDescent="0.2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2" x14ac:dyDescent="0.2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2" x14ac:dyDescent="0.2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2" x14ac:dyDescent="0.2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2" x14ac:dyDescent="0.2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2" x14ac:dyDescent="0.2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2" x14ac:dyDescent="0.2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2" x14ac:dyDescent="0.2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2" x14ac:dyDescent="0.2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2" x14ac:dyDescent="0.2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2" x14ac:dyDescent="0.2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2" x14ac:dyDescent="0.2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2" x14ac:dyDescent="0.2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2" x14ac:dyDescent="0.2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2" x14ac:dyDescent="0.2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2" x14ac:dyDescent="0.2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2" x14ac:dyDescent="0.2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2" x14ac:dyDescent="0.2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2" x14ac:dyDescent="0.2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2" x14ac:dyDescent="0.2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2" x14ac:dyDescent="0.2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2" x14ac:dyDescent="0.2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2" x14ac:dyDescent="0.2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2" x14ac:dyDescent="0.2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2" x14ac:dyDescent="0.2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2" x14ac:dyDescent="0.2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2" x14ac:dyDescent="0.2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2" x14ac:dyDescent="0.2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2" x14ac:dyDescent="0.2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2" x14ac:dyDescent="0.2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2" x14ac:dyDescent="0.2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2" x14ac:dyDescent="0.2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2" x14ac:dyDescent="0.2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2" x14ac:dyDescent="0.2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2" x14ac:dyDescent="0.2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2" x14ac:dyDescent="0.2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2" x14ac:dyDescent="0.2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2" x14ac:dyDescent="0.2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2" x14ac:dyDescent="0.2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2" x14ac:dyDescent="0.2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2" x14ac:dyDescent="0.2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2" x14ac:dyDescent="0.2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2" x14ac:dyDescent="0.2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2" x14ac:dyDescent="0.2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2" x14ac:dyDescent="0.2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2" x14ac:dyDescent="0.2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2" x14ac:dyDescent="0.2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2" x14ac:dyDescent="0.2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2" x14ac:dyDescent="0.2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2" x14ac:dyDescent="0.2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2" x14ac:dyDescent="0.2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2" x14ac:dyDescent="0.2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2" x14ac:dyDescent="0.2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2" x14ac:dyDescent="0.2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2" x14ac:dyDescent="0.2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2" x14ac:dyDescent="0.2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2" x14ac:dyDescent="0.2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2" x14ac:dyDescent="0.2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2" x14ac:dyDescent="0.2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2" x14ac:dyDescent="0.2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2" x14ac:dyDescent="0.2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2" x14ac:dyDescent="0.2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2" x14ac:dyDescent="0.2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2" x14ac:dyDescent="0.2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2" x14ac:dyDescent="0.2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2" x14ac:dyDescent="0.2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2" x14ac:dyDescent="0.2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2" x14ac:dyDescent="0.2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2" x14ac:dyDescent="0.2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2" x14ac:dyDescent="0.2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2" x14ac:dyDescent="0.2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2" x14ac:dyDescent="0.2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2" x14ac:dyDescent="0.2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2" x14ac:dyDescent="0.2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2" x14ac:dyDescent="0.2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2" x14ac:dyDescent="0.2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2" x14ac:dyDescent="0.2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2" x14ac:dyDescent="0.2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2" x14ac:dyDescent="0.2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2" x14ac:dyDescent="0.2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2" x14ac:dyDescent="0.2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2" x14ac:dyDescent="0.2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2" x14ac:dyDescent="0.2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2" x14ac:dyDescent="0.2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2" x14ac:dyDescent="0.2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2" x14ac:dyDescent="0.2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2" x14ac:dyDescent="0.2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2" x14ac:dyDescent="0.2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2" x14ac:dyDescent="0.2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2" x14ac:dyDescent="0.2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2" x14ac:dyDescent="0.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2" x14ac:dyDescent="0.2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2" x14ac:dyDescent="0.2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2" x14ac:dyDescent="0.2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2" x14ac:dyDescent="0.2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2" x14ac:dyDescent="0.2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2" x14ac:dyDescent="0.2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2" x14ac:dyDescent="0.2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2" x14ac:dyDescent="0.2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2" x14ac:dyDescent="0.2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2" x14ac:dyDescent="0.2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2" x14ac:dyDescent="0.2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2" x14ac:dyDescent="0.2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2" x14ac:dyDescent="0.2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2" x14ac:dyDescent="0.2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2" x14ac:dyDescent="0.2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2" x14ac:dyDescent="0.2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2" x14ac:dyDescent="0.2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2" x14ac:dyDescent="0.2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2" x14ac:dyDescent="0.2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2" x14ac:dyDescent="0.2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2" x14ac:dyDescent="0.2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2" x14ac:dyDescent="0.2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2" x14ac:dyDescent="0.2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2" x14ac:dyDescent="0.2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2" x14ac:dyDescent="0.2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2" x14ac:dyDescent="0.2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2" x14ac:dyDescent="0.2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2" x14ac:dyDescent="0.2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2" x14ac:dyDescent="0.2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2" x14ac:dyDescent="0.2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2" x14ac:dyDescent="0.2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2" x14ac:dyDescent="0.2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2" x14ac:dyDescent="0.2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2" x14ac:dyDescent="0.2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2" x14ac:dyDescent="0.2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2" x14ac:dyDescent="0.2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2" x14ac:dyDescent="0.2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2" x14ac:dyDescent="0.2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2" x14ac:dyDescent="0.2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2" x14ac:dyDescent="0.2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2" x14ac:dyDescent="0.2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2" x14ac:dyDescent="0.2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2" x14ac:dyDescent="0.2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2" x14ac:dyDescent="0.2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2" x14ac:dyDescent="0.2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2" x14ac:dyDescent="0.2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2" x14ac:dyDescent="0.2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2" x14ac:dyDescent="0.2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2" x14ac:dyDescent="0.2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2" x14ac:dyDescent="0.2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2" x14ac:dyDescent="0.2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2" x14ac:dyDescent="0.2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2" x14ac:dyDescent="0.2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2" x14ac:dyDescent="0.2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2" x14ac:dyDescent="0.2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2" x14ac:dyDescent="0.2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2" x14ac:dyDescent="0.2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2" x14ac:dyDescent="0.2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2" x14ac:dyDescent="0.2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2" x14ac:dyDescent="0.2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2" x14ac:dyDescent="0.2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2" x14ac:dyDescent="0.25">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2" x14ac:dyDescent="0.25">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2" x14ac:dyDescent="0.25">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2" x14ac:dyDescent="0.25">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2" x14ac:dyDescent="0.25">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2" x14ac:dyDescent="0.25">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5:26" ht="13.2" x14ac:dyDescent="0.25">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5:26" ht="13.2" x14ac:dyDescent="0.25">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5:26" ht="13.2" x14ac:dyDescent="0.25">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5:26" ht="13.2" x14ac:dyDescent="0.25">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5:26" ht="13.2" x14ac:dyDescent="0.25">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5:26" ht="13.2" x14ac:dyDescent="0.25">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5:26" ht="13.2" x14ac:dyDescent="0.25">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5:26" ht="13.2" x14ac:dyDescent="0.25">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5:26" ht="13.2" x14ac:dyDescent="0.25">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5:26" ht="13.2" x14ac:dyDescent="0.25">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5:26" ht="13.2" x14ac:dyDescent="0.25">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A6" sqref="A6"/>
    </sheetView>
  </sheetViews>
  <sheetFormatPr defaultColWidth="14.44140625" defaultRowHeight="15.75" customHeight="1" x14ac:dyDescent="0.25"/>
  <cols>
    <col min="2" max="2" width="29.88671875" customWidth="1"/>
    <col min="3" max="4" width="51.5546875" customWidth="1"/>
    <col min="5" max="5" width="33.6640625" customWidth="1"/>
  </cols>
  <sheetData>
    <row r="1" spans="1:26" ht="12.75" customHeight="1" x14ac:dyDescent="0.25">
      <c r="A1" s="5" t="s">
        <v>198</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199</v>
      </c>
      <c r="C2" s="8" t="s">
        <v>200</v>
      </c>
      <c r="D2" s="8" t="s">
        <v>201</v>
      </c>
      <c r="E2" s="8" t="s">
        <v>7</v>
      </c>
      <c r="F2" s="3"/>
      <c r="G2" s="3"/>
      <c r="H2" s="3"/>
      <c r="I2" s="3"/>
      <c r="J2" s="3"/>
      <c r="K2" s="3"/>
      <c r="L2" s="3"/>
      <c r="M2" s="3"/>
      <c r="N2" s="3"/>
      <c r="O2" s="3"/>
      <c r="P2" s="3"/>
      <c r="Q2" s="3"/>
      <c r="R2" s="3"/>
      <c r="S2" s="3"/>
      <c r="T2" s="3"/>
      <c r="U2" s="3"/>
      <c r="V2" s="3"/>
      <c r="W2" s="3"/>
      <c r="X2" s="3"/>
      <c r="Y2" s="3"/>
      <c r="Z2" s="3"/>
    </row>
    <row r="3" spans="1:26" ht="12.75" customHeight="1" x14ac:dyDescent="0.25">
      <c r="A3" s="51" t="s">
        <v>202</v>
      </c>
      <c r="B3" s="12" t="s">
        <v>203</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1" t="s">
        <v>204</v>
      </c>
      <c r="B4" s="12" t="s">
        <v>205</v>
      </c>
      <c r="C4" s="12" t="s">
        <v>206</v>
      </c>
      <c r="D4" s="12" t="s">
        <v>207</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1" t="s">
        <v>208</v>
      </c>
      <c r="B5" s="12" t="s">
        <v>209</v>
      </c>
      <c r="C5" s="12" t="s">
        <v>210</v>
      </c>
      <c r="D5" s="12" t="s">
        <v>211</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1" t="s">
        <v>212</v>
      </c>
      <c r="B6" s="12" t="s">
        <v>213</v>
      </c>
      <c r="C6" s="12" t="s">
        <v>214</v>
      </c>
      <c r="D6" s="12" t="s">
        <v>215</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1" t="s">
        <v>216</v>
      </c>
      <c r="B7" s="12" t="s">
        <v>217</v>
      </c>
      <c r="C7" s="12" t="s">
        <v>218</v>
      </c>
      <c r="D7" s="12" t="s">
        <v>219</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5">
      <c r="A10" s="5" t="s">
        <v>220</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199</v>
      </c>
      <c r="C11" s="8" t="s">
        <v>6</v>
      </c>
      <c r="D11" s="8" t="s">
        <v>221</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1" t="s">
        <v>222</v>
      </c>
      <c r="B12" s="12" t="s">
        <v>223</v>
      </c>
      <c r="C12" s="12" t="s">
        <v>223</v>
      </c>
      <c r="D12" s="12" t="s">
        <v>224</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1" t="s">
        <v>226</v>
      </c>
      <c r="B13" s="12" t="s">
        <v>227</v>
      </c>
      <c r="C13" s="12" t="s">
        <v>227</v>
      </c>
      <c r="D13" s="12" t="s">
        <v>228</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1" t="s">
        <v>229</v>
      </c>
      <c r="B14" s="12" t="s">
        <v>230</v>
      </c>
      <c r="C14" s="12" t="s">
        <v>231</v>
      </c>
      <c r="D14" s="12" t="s">
        <v>232</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1" t="s">
        <v>233</v>
      </c>
      <c r="B15" s="12" t="s">
        <v>234</v>
      </c>
      <c r="C15" s="12" t="s">
        <v>235</v>
      </c>
      <c r="D15" s="12" t="s">
        <v>236</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5" t="s">
        <v>225</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199</v>
      </c>
      <c r="C19" s="52" t="s">
        <v>6</v>
      </c>
      <c r="D19" s="53"/>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1" t="s">
        <v>237</v>
      </c>
      <c r="B20" s="12" t="s">
        <v>238</v>
      </c>
      <c r="C20" s="54" t="s">
        <v>238</v>
      </c>
      <c r="D20" s="55"/>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1" t="s">
        <v>239</v>
      </c>
      <c r="B21" s="12" t="s">
        <v>240</v>
      </c>
      <c r="C21" s="54" t="s">
        <v>241</v>
      </c>
      <c r="D21" s="55"/>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1" t="s">
        <v>242</v>
      </c>
      <c r="B22" s="12" t="s">
        <v>243</v>
      </c>
      <c r="C22" s="54" t="s">
        <v>244</v>
      </c>
      <c r="D22" s="55"/>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1" t="s">
        <v>245</v>
      </c>
      <c r="B23" s="12" t="s">
        <v>246</v>
      </c>
      <c r="C23" s="54" t="s">
        <v>247</v>
      </c>
      <c r="D23" s="55"/>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57"/>
      <c r="D24" s="58"/>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E13" sqref="E13"/>
    </sheetView>
  </sheetViews>
  <sheetFormatPr defaultColWidth="14.44140625" defaultRowHeight="15.75" customHeight="1" x14ac:dyDescent="0.25"/>
  <sheetData>
    <row r="2" spans="2:7" ht="15.75" customHeight="1" x14ac:dyDescent="0.25">
      <c r="B2" s="90" t="s">
        <v>225</v>
      </c>
      <c r="C2" s="91" t="s">
        <v>198</v>
      </c>
      <c r="D2" s="93" t="s">
        <v>220</v>
      </c>
      <c r="E2" s="94"/>
      <c r="F2" s="94"/>
      <c r="G2" s="95"/>
    </row>
    <row r="3" spans="2:7" ht="15.75" customHeight="1" x14ac:dyDescent="0.25">
      <c r="B3" s="89"/>
      <c r="C3" s="92"/>
      <c r="D3" s="56" t="s">
        <v>222</v>
      </c>
      <c r="E3" s="56" t="s">
        <v>226</v>
      </c>
      <c r="F3" s="56" t="s">
        <v>229</v>
      </c>
      <c r="G3" s="56" t="s">
        <v>233</v>
      </c>
    </row>
    <row r="4" spans="2:7" ht="15.75" customHeight="1" x14ac:dyDescent="0.25">
      <c r="B4" s="87" t="s">
        <v>239</v>
      </c>
      <c r="C4" s="59" t="s">
        <v>204</v>
      </c>
      <c r="D4" s="59" t="s">
        <v>81</v>
      </c>
      <c r="E4" s="59" t="s">
        <v>81</v>
      </c>
      <c r="F4" s="59" t="s">
        <v>81</v>
      </c>
      <c r="G4" s="59" t="s">
        <v>81</v>
      </c>
    </row>
    <row r="5" spans="2:7" ht="15.75" customHeight="1" x14ac:dyDescent="0.25">
      <c r="B5" s="88"/>
      <c r="C5" s="59" t="s">
        <v>208</v>
      </c>
      <c r="D5" s="59" t="s">
        <v>81</v>
      </c>
      <c r="E5" s="59" t="s">
        <v>81</v>
      </c>
      <c r="F5" s="59" t="s">
        <v>81</v>
      </c>
      <c r="G5" s="59" t="s">
        <v>81</v>
      </c>
    </row>
    <row r="6" spans="2:7" ht="15.75" customHeight="1" x14ac:dyDescent="0.25">
      <c r="B6" s="88"/>
      <c r="C6" s="59" t="s">
        <v>212</v>
      </c>
      <c r="D6" s="59" t="s">
        <v>81</v>
      </c>
      <c r="E6" s="59" t="s">
        <v>81</v>
      </c>
      <c r="F6" s="59" t="s">
        <v>81</v>
      </c>
      <c r="G6" s="59" t="s">
        <v>159</v>
      </c>
    </row>
    <row r="7" spans="2:7" ht="15.75" customHeight="1" x14ac:dyDescent="0.25">
      <c r="B7" s="89"/>
      <c r="C7" s="59" t="s">
        <v>216</v>
      </c>
      <c r="D7" s="59" t="s">
        <v>81</v>
      </c>
      <c r="E7" s="59" t="s">
        <v>81</v>
      </c>
      <c r="F7" s="59" t="s">
        <v>159</v>
      </c>
      <c r="G7" s="59" t="s">
        <v>171</v>
      </c>
    </row>
    <row r="8" spans="2:7" ht="15.75" customHeight="1" x14ac:dyDescent="0.25">
      <c r="B8" s="87" t="s">
        <v>242</v>
      </c>
      <c r="C8" s="59" t="s">
        <v>204</v>
      </c>
      <c r="D8" s="59" t="s">
        <v>81</v>
      </c>
      <c r="E8" s="59" t="s">
        <v>81</v>
      </c>
      <c r="F8" s="59" t="s">
        <v>81</v>
      </c>
      <c r="G8" s="59" t="s">
        <v>81</v>
      </c>
    </row>
    <row r="9" spans="2:7" ht="15.75" customHeight="1" x14ac:dyDescent="0.25">
      <c r="B9" s="88"/>
      <c r="C9" s="59" t="s">
        <v>208</v>
      </c>
      <c r="D9" s="59" t="s">
        <v>81</v>
      </c>
      <c r="E9" s="59" t="s">
        <v>81</v>
      </c>
      <c r="F9" s="59" t="s">
        <v>81</v>
      </c>
      <c r="G9" s="59" t="s">
        <v>159</v>
      </c>
    </row>
    <row r="10" spans="2:7" ht="15.75" customHeight="1" x14ac:dyDescent="0.25">
      <c r="B10" s="88"/>
      <c r="C10" s="59" t="s">
        <v>212</v>
      </c>
      <c r="D10" s="59" t="s">
        <v>81</v>
      </c>
      <c r="E10" s="59" t="s">
        <v>81</v>
      </c>
      <c r="F10" s="59" t="s">
        <v>159</v>
      </c>
      <c r="G10" s="59" t="s">
        <v>171</v>
      </c>
    </row>
    <row r="11" spans="2:7" ht="15.75" customHeight="1" x14ac:dyDescent="0.25">
      <c r="B11" s="89"/>
      <c r="C11" s="59" t="s">
        <v>216</v>
      </c>
      <c r="D11" s="59" t="s">
        <v>81</v>
      </c>
      <c r="E11" s="59" t="s">
        <v>159</v>
      </c>
      <c r="F11" s="59" t="s">
        <v>171</v>
      </c>
      <c r="G11" s="59" t="s">
        <v>248</v>
      </c>
    </row>
    <row r="12" spans="2:7" ht="15.75" customHeight="1" x14ac:dyDescent="0.25">
      <c r="B12" s="87" t="s">
        <v>245</v>
      </c>
      <c r="C12" s="59" t="s">
        <v>204</v>
      </c>
      <c r="D12" s="59" t="s">
        <v>81</v>
      </c>
      <c r="E12" s="59" t="s">
        <v>81</v>
      </c>
      <c r="F12" s="59" t="s">
        <v>81</v>
      </c>
      <c r="G12" s="59" t="s">
        <v>159</v>
      </c>
    </row>
    <row r="13" spans="2:7" ht="15.75" customHeight="1" x14ac:dyDescent="0.25">
      <c r="B13" s="88"/>
      <c r="C13" s="59" t="s">
        <v>208</v>
      </c>
      <c r="D13" s="59" t="s">
        <v>81</v>
      </c>
      <c r="E13" s="59" t="s">
        <v>81</v>
      </c>
      <c r="F13" s="59" t="s">
        <v>159</v>
      </c>
      <c r="G13" s="59" t="s">
        <v>171</v>
      </c>
    </row>
    <row r="14" spans="2:7" ht="15.75" customHeight="1" x14ac:dyDescent="0.25">
      <c r="B14" s="88"/>
      <c r="C14" s="59" t="s">
        <v>212</v>
      </c>
      <c r="D14" s="59" t="s">
        <v>81</v>
      </c>
      <c r="E14" s="59" t="s">
        <v>159</v>
      </c>
      <c r="F14" s="59" t="s">
        <v>171</v>
      </c>
      <c r="G14" s="59" t="s">
        <v>248</v>
      </c>
    </row>
    <row r="15" spans="2:7" ht="15.75" customHeight="1" x14ac:dyDescent="0.25">
      <c r="B15" s="89"/>
      <c r="C15" s="59" t="s">
        <v>216</v>
      </c>
      <c r="D15" s="59" t="s">
        <v>81</v>
      </c>
      <c r="E15" s="59" t="s">
        <v>171</v>
      </c>
      <c r="F15" s="59" t="s">
        <v>248</v>
      </c>
      <c r="G15" s="59" t="s">
        <v>249</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krove_000</cp:lastModifiedBy>
  <cp:lastPrinted>2018-03-09T00:43:57Z</cp:lastPrinted>
  <dcterms:modified xsi:type="dcterms:W3CDTF">2018-03-09T00:44:07Z</dcterms:modified>
</cp:coreProperties>
</file>