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Users\wensonhsu.ARTERYTEK\AppData\Local\Temp\_tc\01_Schematic\AT_Link+\"/>
    </mc:Choice>
  </mc:AlternateContent>
  <bookViews>
    <workbookView xWindow="0" yWindow="0" windowWidth="24045" windowHeight="10995"/>
  </bookViews>
  <sheets>
    <sheet name="BOM_AT_Link+_V1.1" sheetId="1" r:id="rId1"/>
  </sheets>
  <calcPr calcId="152511"/>
</workbook>
</file>

<file path=xl/calcChain.xml><?xml version="1.0" encoding="utf-8"?>
<calcChain xmlns="http://schemas.openxmlformats.org/spreadsheetml/2006/main">
  <c r="J25" i="1" l="1"/>
  <c r="J27" i="1" l="1"/>
  <c r="J4" i="1"/>
  <c r="J5" i="1"/>
  <c r="J6" i="1"/>
  <c r="J7" i="1"/>
  <c r="J8" i="1"/>
  <c r="J9" i="1"/>
  <c r="J33" i="1"/>
  <c r="J38" i="1"/>
  <c r="J10" i="1"/>
  <c r="J11" i="1"/>
  <c r="J12" i="1"/>
  <c r="J13" i="1"/>
  <c r="J14" i="1"/>
  <c r="J15" i="1"/>
  <c r="J39" i="1"/>
  <c r="J40" i="1"/>
  <c r="J41" i="1"/>
  <c r="J42" i="1"/>
  <c r="J16" i="1"/>
  <c r="J17" i="1"/>
  <c r="J18" i="1"/>
  <c r="J19" i="1"/>
  <c r="J20" i="1"/>
  <c r="J21" i="1"/>
  <c r="J22" i="1"/>
  <c r="J23" i="1"/>
  <c r="J24" i="1"/>
  <c r="J26" i="1"/>
  <c r="J28" i="1"/>
  <c r="J29" i="1"/>
  <c r="J30" i="1"/>
  <c r="J31" i="1"/>
  <c r="J34" i="1"/>
  <c r="J43" i="1"/>
  <c r="J44" i="1"/>
  <c r="J32" i="1"/>
  <c r="J45" i="1"/>
  <c r="J35" i="1"/>
  <c r="J36" i="1"/>
  <c r="J37" i="1"/>
  <c r="J3" i="1"/>
</calcChain>
</file>

<file path=xl/sharedStrings.xml><?xml version="1.0" encoding="utf-8"?>
<sst xmlns="http://schemas.openxmlformats.org/spreadsheetml/2006/main" count="280" uniqueCount="188">
  <si>
    <t>Name</t>
  </si>
  <si>
    <t>Designator</t>
  </si>
  <si>
    <t>Footprint</t>
  </si>
  <si>
    <t>Quantity</t>
  </si>
  <si>
    <t>Manufacturer Part</t>
  </si>
  <si>
    <t>Manufacturer</t>
  </si>
  <si>
    <t>Supplier</t>
  </si>
  <si>
    <t>Supplier Part</t>
  </si>
  <si>
    <t>Price</t>
  </si>
  <si>
    <t>QMB-09B-05</t>
  </si>
  <si>
    <t>BUZ1</t>
  </si>
  <si>
    <t>BUZ-TH_BD9.0-P4.00-D0.6-FD</t>
  </si>
  <si>
    <t>Jiangsu Huaneng Elec</t>
  </si>
  <si>
    <t>LCSC</t>
  </si>
  <si>
    <t>C161819</t>
  </si>
  <si>
    <t>C0603</t>
  </si>
  <si>
    <t>CC0603KRX7R9BB104</t>
  </si>
  <si>
    <t>YAGEO</t>
  </si>
  <si>
    <t>C14663</t>
  </si>
  <si>
    <t>C2,C4,C6,C7,C12</t>
  </si>
  <si>
    <t>GRM188R61E106KA73D</t>
  </si>
  <si>
    <t>Murata Electronics</t>
  </si>
  <si>
    <t>C344022</t>
  </si>
  <si>
    <t>C10,C11</t>
  </si>
  <si>
    <t>CC0603JRNPO9BN220</t>
  </si>
  <si>
    <t>C105620</t>
  </si>
  <si>
    <t>DC3-10P_2.54_弯插_黑色</t>
  </si>
  <si>
    <t>CN1</t>
  </si>
  <si>
    <t>IDC-TH_10P-P2.54-H-R2-C5-S2.54</t>
  </si>
  <si>
    <t>IDC Box 2X5 2.54MM</t>
  </si>
  <si>
    <t>BOOMELE</t>
  </si>
  <si>
    <t>C9140</t>
  </si>
  <si>
    <t>DC3-10P_2.54_弯插_灰白色</t>
  </si>
  <si>
    <t>CN2</t>
  </si>
  <si>
    <t>DC3-10P_2.54_弯插_黄色</t>
  </si>
  <si>
    <t>CN3</t>
  </si>
  <si>
    <t>TYPEC-304-BCP16</t>
  </si>
  <si>
    <t>CN4</t>
  </si>
  <si>
    <t>USB-C-SMD_TYPEC-304-BCP16</t>
  </si>
  <si>
    <t>XUNPU</t>
  </si>
  <si>
    <t>C720629</t>
  </si>
  <si>
    <t>PMEG2010ER,115</t>
  </si>
  <si>
    <t>D1,D5</t>
  </si>
  <si>
    <t>SOD-123_L2.6-W1.7-LS3.5-RD</t>
  </si>
  <si>
    <t>Nexperia</t>
  </si>
  <si>
    <t>C82288</t>
  </si>
  <si>
    <t>SMF5.0A</t>
  </si>
  <si>
    <t>D2</t>
  </si>
  <si>
    <t>SOD-123FL_L2.8-W1.8-LS3.8-RD</t>
  </si>
  <si>
    <t>UMW(友台半导体)</t>
  </si>
  <si>
    <t>C2758488</t>
  </si>
  <si>
    <t>RB521S-30</t>
  </si>
  <si>
    <t>D3</t>
  </si>
  <si>
    <t>SOD-523_L1.2-W0.8-LS1.6-RD</t>
  </si>
  <si>
    <t>CJ</t>
  </si>
  <si>
    <t>C8523</t>
  </si>
  <si>
    <t>TPUSBLC6-2SC6</t>
  </si>
  <si>
    <t>D4</t>
  </si>
  <si>
    <t>SOT-23-6_L2.9-W1.6-P0.95-LS2.8-BR</t>
  </si>
  <si>
    <t>TECH PUBLIC</t>
  </si>
  <si>
    <t>C558442</t>
  </si>
  <si>
    <t>SMF3.3A</t>
  </si>
  <si>
    <t>D6</t>
  </si>
  <si>
    <t>SOD-123_L2.8-W1.8-LS3.7-RD</t>
  </si>
  <si>
    <t>DOWO</t>
  </si>
  <si>
    <t>C283866</t>
  </si>
  <si>
    <t>TPUSBLC6-4SC6</t>
  </si>
  <si>
    <t>D8,D9,D10,D11,D12</t>
  </si>
  <si>
    <t>SOT-23-6_L2.9-W1.6-P0.95-LS2.8-BL</t>
  </si>
  <si>
    <t>C558419</t>
  </si>
  <si>
    <t>SMD0805B050TF</t>
  </si>
  <si>
    <t>F1</t>
  </si>
  <si>
    <t>F0805</t>
  </si>
  <si>
    <t>Brightking Elec (TAIWAN)</t>
  </si>
  <si>
    <t>C269104</t>
  </si>
  <si>
    <t>LED1</t>
  </si>
  <si>
    <t>LED-TH_3P-BD3.9-P2.54-BI</t>
  </si>
  <si>
    <t>XL-B324SURSYGW</t>
  </si>
  <si>
    <t>XINGLIGHT</t>
  </si>
  <si>
    <t>C2895561</t>
  </si>
  <si>
    <t>LED2</t>
  </si>
  <si>
    <t>TH_LED_3MM</t>
  </si>
  <si>
    <t>XL-302UBD</t>
  </si>
  <si>
    <t>C2895474</t>
  </si>
  <si>
    <t>3mm直插LED 黄色</t>
  </si>
  <si>
    <t>LED3</t>
  </si>
  <si>
    <t>XL-302UYD</t>
  </si>
  <si>
    <t>C2895472</t>
  </si>
  <si>
    <t>LED4</t>
  </si>
  <si>
    <t>XL-B324SURUBW</t>
  </si>
  <si>
    <t>C2895558</t>
  </si>
  <si>
    <t>SS8050</t>
  </si>
  <si>
    <t>Q1</t>
  </si>
  <si>
    <t>SOT-23-3_L2.9-W1.3-P1.90-LS2.4-BR</t>
  </si>
  <si>
    <t>C2150</t>
  </si>
  <si>
    <t>R1</t>
  </si>
  <si>
    <t>R0603</t>
  </si>
  <si>
    <t>0603WAJ0471T5E</t>
  </si>
  <si>
    <t>UniOhm</t>
  </si>
  <si>
    <t>C25241</t>
  </si>
  <si>
    <t>R2</t>
  </si>
  <si>
    <t>0603WAJ0104T5E</t>
  </si>
  <si>
    <t>C15458</t>
  </si>
  <si>
    <t>R4</t>
  </si>
  <si>
    <t>RTT03100JTP</t>
  </si>
  <si>
    <t>RALEC</t>
  </si>
  <si>
    <t>C103203</t>
  </si>
  <si>
    <t>R5,R6</t>
  </si>
  <si>
    <t>0603WAF1502T5E</t>
  </si>
  <si>
    <t>C22809</t>
  </si>
  <si>
    <t>R7</t>
  </si>
  <si>
    <t>0603WAF5102T5E</t>
  </si>
  <si>
    <t>C23196</t>
  </si>
  <si>
    <t>R8,R10</t>
  </si>
  <si>
    <t>R9</t>
  </si>
  <si>
    <t>0603WAF4702T5E</t>
  </si>
  <si>
    <t>C25819</t>
  </si>
  <si>
    <t>0603WAF0000T5E</t>
  </si>
  <si>
    <t>C21189</t>
  </si>
  <si>
    <t>0603WAJ0102T5E</t>
  </si>
  <si>
    <t>C25585</t>
  </si>
  <si>
    <t>R15</t>
  </si>
  <si>
    <t>R18,R19</t>
  </si>
  <si>
    <t>RN1,RN2,RN3,RN4,RN5</t>
  </si>
  <si>
    <t>RES-ARRAY-SMD_0603-8P-L3.2-W1.6-BL</t>
  </si>
  <si>
    <t>RC-ML08W101JT</t>
  </si>
  <si>
    <t>FH</t>
  </si>
  <si>
    <t>C79203</t>
  </si>
  <si>
    <t>SW1</t>
  </si>
  <si>
    <t>SW-TH_4P-L6.0-W6.0-P4.50-LS6.3</t>
  </si>
  <si>
    <t>TX-1002-BR15026</t>
  </si>
  <si>
    <t>C920209</t>
  </si>
  <si>
    <t>U1</t>
  </si>
  <si>
    <t>RT9080N-08GJ5</t>
  </si>
  <si>
    <t>U2,U3</t>
  </si>
  <si>
    <t>TSOT-23-5_L2.9-W1.6-P0.95-LS2.8-BL</t>
  </si>
  <si>
    <t>null</t>
  </si>
  <si>
    <t>C2909826</t>
  </si>
  <si>
    <t>W25Q128JVSIQ</t>
  </si>
  <si>
    <t>U4</t>
  </si>
  <si>
    <t>SOIC-8_L5.3-W5.3-P1.27-LS8.0-BL</t>
  </si>
  <si>
    <t>Winbond Elec</t>
  </si>
  <si>
    <t>C113767</t>
  </si>
  <si>
    <t>X1</t>
  </si>
  <si>
    <t>OSC-SMD_4P-L5.0-W3.2-BL</t>
  </si>
  <si>
    <t>SMD-5032_4P8M20pf20ppm</t>
  </si>
  <si>
    <t>TAE</t>
  </si>
  <si>
    <t>C133333</t>
  </si>
  <si>
    <t>3mm直插LED 蓝色</t>
    <phoneticPr fontId="18" type="noConversion"/>
  </si>
  <si>
    <t>LED隔离柱二孔4*10mm(LED2,LED3用)</t>
    <phoneticPr fontId="18" type="noConversion"/>
  </si>
  <si>
    <t>LED隔离柱三孔6*10mm(LED1,LED4用)</t>
    <phoneticPr fontId="18" type="noConversion"/>
  </si>
  <si>
    <t>贴片陶瓷电容22pF,50V,COG,10%</t>
    <phoneticPr fontId="18" type="noConversion"/>
  </si>
  <si>
    <t>3mm_双色LED_红_蓝_共阳</t>
    <phoneticPr fontId="18" type="noConversion"/>
  </si>
  <si>
    <t>3mm_双色LED_红_翠绿_共阳</t>
    <phoneticPr fontId="18" type="noConversion"/>
  </si>
  <si>
    <t>贴片电阻0R</t>
    <phoneticPr fontId="18" type="noConversion"/>
  </si>
  <si>
    <t>6x6x15 按键</t>
    <phoneticPr fontId="18" type="noConversion"/>
  </si>
  <si>
    <t>R3</t>
    <phoneticPr fontId="18" type="noConversion"/>
  </si>
  <si>
    <t>贴片陶瓷电容10uF,10v,X5R,10%</t>
    <phoneticPr fontId="18" type="noConversion"/>
  </si>
  <si>
    <t>贴片陶瓷电容0.1uF,50V,X7R,10%</t>
    <phoneticPr fontId="18" type="noConversion"/>
  </si>
  <si>
    <t>USB插座TYPEC-304-BCP16</t>
    <phoneticPr fontId="18" type="noConversion"/>
  </si>
  <si>
    <t>贴片三极管SS8050</t>
    <phoneticPr fontId="18" type="noConversion"/>
  </si>
  <si>
    <t>自恢复保险丝SMD0805B050TF</t>
    <phoneticPr fontId="18" type="noConversion"/>
  </si>
  <si>
    <t>蜂鸣器QMB-09B-05</t>
    <phoneticPr fontId="18" type="noConversion"/>
  </si>
  <si>
    <t>无源晶振8MHz TZ0211E,5032</t>
    <phoneticPr fontId="18" type="noConversion"/>
  </si>
  <si>
    <t>贴片二极管RB521S-30</t>
    <phoneticPr fontId="18" type="noConversion"/>
  </si>
  <si>
    <t>R11,R12</t>
    <phoneticPr fontId="18" type="noConversion"/>
  </si>
  <si>
    <t>A101红色按键帽(SW1用)</t>
    <phoneticPr fontId="18" type="noConversion"/>
  </si>
  <si>
    <t>PMEG2010ER,115或者DFLS130L-7</t>
    <phoneticPr fontId="18" type="noConversion"/>
  </si>
  <si>
    <t>R14,R24</t>
    <phoneticPr fontId="18" type="noConversion"/>
  </si>
  <si>
    <t>R16,R17,R23</t>
    <phoneticPr fontId="18" type="noConversion"/>
  </si>
  <si>
    <t>贴片电阻4.7k±5%</t>
    <phoneticPr fontId="18" type="noConversion"/>
  </si>
  <si>
    <t>贴片电阻470R±5%</t>
  </si>
  <si>
    <t>贴片电阻10R±5%</t>
  </si>
  <si>
    <t>贴片电阻820R±5%</t>
  </si>
  <si>
    <t>贴片排阻100R±5%,0603x4</t>
  </si>
  <si>
    <t>贴片电阻100k±5%</t>
    <phoneticPr fontId="18" type="noConversion"/>
  </si>
  <si>
    <t>贴片电阻10k±5%</t>
    <phoneticPr fontId="18" type="noConversion"/>
  </si>
  <si>
    <t>贴片电阻5.1k±5%</t>
    <phoneticPr fontId="18" type="noConversion"/>
  </si>
  <si>
    <t>贴片电阻51k±1%</t>
    <phoneticPr fontId="18" type="noConversion"/>
  </si>
  <si>
    <t>贴片电阻15k±1%</t>
    <phoneticPr fontId="18" type="noConversion"/>
  </si>
  <si>
    <t>贴片电阻47k±1%</t>
    <phoneticPr fontId="18" type="noConversion"/>
  </si>
  <si>
    <t>贴片电阻1.2k±5%</t>
    <phoneticPr fontId="18" type="noConversion"/>
  </si>
  <si>
    <t>贴片电阻3.6k±5%</t>
    <phoneticPr fontId="18" type="noConversion"/>
  </si>
  <si>
    <t>AT32F403ACGT7   LQFP48</t>
    <phoneticPr fontId="18" type="noConversion"/>
  </si>
  <si>
    <t>R13</t>
    <phoneticPr fontId="18" type="noConversion"/>
  </si>
  <si>
    <t>贴片电阻1M±5%</t>
    <phoneticPr fontId="18" type="noConversion"/>
  </si>
  <si>
    <t>C1,C3,C5,C8,C9,C13,C14,C15,C16,C17</t>
    <phoneticPr fontId="18" type="noConversion"/>
  </si>
  <si>
    <r>
      <t>AT32F403ACGT7</t>
    </r>
    <r>
      <rPr>
        <sz val="11"/>
        <rFont val="微软雅黑"/>
        <family val="2"/>
      </rPr>
      <t>(B)版</t>
    </r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</si>
</sst>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>
    <font>
      <sz val="11"/>
      <color theme="1"/>
      <name val="新細明體"/>
      <family val="2"/>
      <charset val="134"/>
      <scheme val="minor"/>
    </font>
    <font>
      <sz val="11"/>
      <color theme="1"/>
      <name val="新細明體"/>
      <family val="2"/>
      <charset val="134"/>
      <scheme val="minor"/>
    </font>
    <font>
      <sz val="18"/>
      <color theme="3"/>
      <name val="新細明體"/>
      <family val="2"/>
      <charset val="134"/>
      <scheme val="major"/>
    </font>
    <font>
      <b/>
      <sz val="15"/>
      <color theme="3"/>
      <name val="新細明體"/>
      <family val="2"/>
      <charset val="134"/>
      <scheme val="minor"/>
    </font>
    <font>
      <b/>
      <sz val="13"/>
      <color theme="3"/>
      <name val="新細明體"/>
      <family val="2"/>
      <charset val="134"/>
      <scheme val="minor"/>
    </font>
    <font>
      <b/>
      <sz val="11"/>
      <color theme="3"/>
      <name val="新細明體"/>
      <family val="2"/>
      <charset val="134"/>
      <scheme val="minor"/>
    </font>
    <font>
      <sz val="11"/>
      <color rgb="FF006100"/>
      <name val="新細明體"/>
      <family val="2"/>
      <charset val="134"/>
      <scheme val="minor"/>
    </font>
    <font>
      <sz val="11"/>
      <color rgb="FF9C0006"/>
      <name val="新細明體"/>
      <family val="2"/>
      <charset val="134"/>
      <scheme val="minor"/>
    </font>
    <font>
      <sz val="11"/>
      <color rgb="FF9C6500"/>
      <name val="新細明體"/>
      <family val="2"/>
      <charset val="134"/>
      <scheme val="minor"/>
    </font>
    <font>
      <sz val="11"/>
      <color rgb="FF3F3F76"/>
      <name val="新細明體"/>
      <family val="2"/>
      <charset val="134"/>
      <scheme val="minor"/>
    </font>
    <font>
      <b/>
      <sz val="11"/>
      <color rgb="FF3F3F3F"/>
      <name val="新細明體"/>
      <family val="2"/>
      <charset val="134"/>
      <scheme val="minor"/>
    </font>
    <font>
      <b/>
      <sz val="11"/>
      <color rgb="FFFA7D00"/>
      <name val="新細明體"/>
      <family val="2"/>
      <charset val="134"/>
      <scheme val="minor"/>
    </font>
    <font>
      <sz val="11"/>
      <color rgb="FFFA7D00"/>
      <name val="新細明體"/>
      <family val="2"/>
      <charset val="134"/>
      <scheme val="minor"/>
    </font>
    <font>
      <b/>
      <sz val="11"/>
      <color theme="0"/>
      <name val="新細明體"/>
      <family val="2"/>
      <charset val="134"/>
      <scheme val="minor"/>
    </font>
    <font>
      <sz val="11"/>
      <color rgb="FFFF0000"/>
      <name val="新細明體"/>
      <family val="2"/>
      <charset val="134"/>
      <scheme val="minor"/>
    </font>
    <font>
      <i/>
      <sz val="11"/>
      <color rgb="FF7F7F7F"/>
      <name val="新細明體"/>
      <family val="2"/>
      <charset val="134"/>
      <scheme val="minor"/>
    </font>
    <font>
      <b/>
      <sz val="11"/>
      <color theme="1"/>
      <name val="新細明體"/>
      <family val="2"/>
      <charset val="134"/>
      <scheme val="minor"/>
    </font>
    <font>
      <sz val="11"/>
      <color theme="0"/>
      <name val="新細明體"/>
      <family val="2"/>
      <charset val="134"/>
      <scheme val="minor"/>
    </font>
    <font>
      <sz val="9"/>
      <name val="新細明體"/>
      <family val="2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1"/>
      <name val="微软雅黑"/>
      <family val="2"/>
      <charset val="134"/>
    </font>
    <font>
      <sz val="11"/>
      <name val="微软雅黑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0" borderId="0" xfId="0" applyBorder="1">
      <alignment vertical="center"/>
    </xf>
    <xf numFmtId="0" fontId="19" fillId="0" borderId="10" xfId="0" applyFont="1" applyBorder="1">
      <alignment vertical="center"/>
    </xf>
    <xf numFmtId="0" fontId="19" fillId="33" borderId="10" xfId="0" applyFont="1" applyFill="1" applyBorder="1">
      <alignment vertical="center"/>
    </xf>
    <xf numFmtId="0" fontId="20" fillId="0" borderId="10" xfId="0" applyFont="1" applyBorder="1">
      <alignment vertical="center"/>
    </xf>
    <xf numFmtId="0" fontId="19" fillId="0" borderId="10" xfId="0" applyFont="1" applyFill="1" applyBorder="1">
      <alignment vertical="center"/>
    </xf>
    <xf numFmtId="0" fontId="0" fillId="0" borderId="0" xfId="0" applyFill="1" applyBorder="1">
      <alignment vertical="center"/>
    </xf>
    <xf numFmtId="0" fontId="21" fillId="0" borderId="10" xfId="0" applyFont="1" applyBorder="1">
      <alignment vertical="center"/>
    </xf>
    <xf numFmtId="0" fontId="14" fillId="0" borderId="0" xfId="0" applyFont="1" applyBorder="1">
      <alignment vertical="center"/>
    </xf>
    <xf numFmtId="0" fontId="22" fillId="0" borderId="10" xfId="0" applyFont="1" applyBorder="1">
      <alignment vertical="center"/>
    </xf>
    <xf numFmtId="0" fontId="23" fillId="0" borderId="10" xfId="0" applyFont="1" applyBorder="1">
      <alignment vertical="center"/>
    </xf>
    <xf numFmtId="0" fontId="22" fillId="0" borderId="10" xfId="0" applyFont="1" applyFill="1" applyBorder="1">
      <alignment vertical="center"/>
    </xf>
    <xf numFmtId="0" fontId="0" fillId="0" borderId="11" xfId="0" applyBorder="1" applyAlignment="1">
      <alignment horizontal="center"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4</xdr:col>
      <xdr:colOff>28576</xdr:colOff>
      <xdr:row>1</xdr:row>
      <xdr:rowOff>0</xdr:rowOff>
    </xdr:to>
    <xdr:grpSp>
      <xdr:nvGrpSpPr>
        <xdr:cNvPr id="8" name="组合 7"/>
        <xdr:cNvGrpSpPr/>
      </xdr:nvGrpSpPr>
      <xdr:grpSpPr>
        <a:xfrm>
          <a:off x="1" y="0"/>
          <a:ext cx="9210674" cy="1076325"/>
          <a:chOff x="0" y="0"/>
          <a:chExt cx="11600894" cy="1109070"/>
        </a:xfrm>
      </xdr:grpSpPr>
      <xdr:pic>
        <xdr:nvPicPr>
          <xdr:cNvPr id="9" name="圖片 398123" descr="D:\Hank\Marcom圖檔\artery_line.png"/>
          <xdr:cNvPicPr/>
        </xdr:nvPicPr>
        <xdr:blipFill>
          <a:blip xmlns:r="http://schemas.openxmlformats.org/officeDocument/2006/relationships" r:embed="rId1" cstate="screen">
            <a:extLst>
              <a:ext uri="{28A0092B-C50C-407E-A947-70E740481C1C}">
                <a14:useLocalDpi xmlns:a14="http://schemas.microsoft.com/office/drawing/2010/main"/>
              </a:ext>
            </a:extLst>
          </a:blip>
          <a:srcRect/>
          <a:stretch>
            <a:fillRect/>
          </a:stretch>
        </xdr:blipFill>
        <xdr:spPr bwMode="auto">
          <a:xfrm>
            <a:off x="2380" y="1070228"/>
            <a:ext cx="11590301" cy="38842"/>
          </a:xfrm>
          <a:prstGeom prst="rect">
            <a:avLst/>
          </a:prstGeom>
          <a:noFill/>
          <a:ln>
            <a:noFill/>
          </a:ln>
        </xdr:spPr>
      </xdr:pic>
      <xdr:pic>
        <xdr:nvPicPr>
          <xdr:cNvPr id="10" name="圖片 398123" descr="D:\Hank\Marcom圖檔\artery_line.png"/>
          <xdr:cNvPicPr/>
        </xdr:nvPicPr>
        <xdr:blipFill>
          <a:blip xmlns:r="http://schemas.openxmlformats.org/officeDocument/2006/relationships" r:embed="rId1" cstate="screen">
            <a:extLst>
              <a:ext uri="{28A0092B-C50C-407E-A947-70E740481C1C}">
                <a14:useLocalDpi xmlns:a14="http://schemas.microsoft.com/office/drawing/2010/main"/>
              </a:ext>
            </a:extLst>
          </a:blip>
          <a:srcRect/>
          <a:stretch>
            <a:fillRect/>
          </a:stretch>
        </xdr:blipFill>
        <xdr:spPr bwMode="auto">
          <a:xfrm>
            <a:off x="0" y="0"/>
            <a:ext cx="11562790" cy="45719"/>
          </a:xfrm>
          <a:prstGeom prst="rect">
            <a:avLst/>
          </a:prstGeom>
          <a:noFill/>
          <a:ln>
            <a:noFill/>
          </a:ln>
        </xdr:spPr>
      </xdr:pic>
      <xdr:pic>
        <xdr:nvPicPr>
          <xdr:cNvPr id="11" name="圖片 398123" descr="D:\Hank\Marcom圖檔\artery_line.png"/>
          <xdr:cNvPicPr/>
        </xdr:nvPicPr>
        <xdr:blipFill>
          <a:blip xmlns:r="http://schemas.openxmlformats.org/officeDocument/2006/relationships" r:embed="rId1" cstate="screen">
            <a:extLst>
              <a:ext uri="{28A0092B-C50C-407E-A947-70E740481C1C}">
                <a14:useLocalDpi xmlns:a14="http://schemas.microsoft.com/office/drawing/2010/main"/>
              </a:ext>
            </a:extLst>
          </a:blip>
          <a:srcRect/>
          <a:stretch>
            <a:fillRect/>
          </a:stretch>
        </xdr:blipFill>
        <xdr:spPr bwMode="auto">
          <a:xfrm rot="5400000" flipV="1">
            <a:off x="11024965" y="517208"/>
            <a:ext cx="1093136" cy="58723"/>
          </a:xfrm>
          <a:prstGeom prst="rect">
            <a:avLst/>
          </a:prstGeom>
          <a:noFill/>
          <a:ln>
            <a:noFill/>
          </a:ln>
        </xdr:spPr>
      </xdr:pic>
      <xdr:pic>
        <xdr:nvPicPr>
          <xdr:cNvPr id="12" name="圖片 398123" descr="D:\Hank\Marcom圖檔\artery_line.png"/>
          <xdr:cNvPicPr/>
        </xdr:nvPicPr>
        <xdr:blipFill>
          <a:blip xmlns:r="http://schemas.openxmlformats.org/officeDocument/2006/relationships" r:embed="rId1" cstate="screen">
            <a:extLst>
              <a:ext uri="{28A0092B-C50C-407E-A947-70E740481C1C}">
                <a14:useLocalDpi xmlns:a14="http://schemas.microsoft.com/office/drawing/2010/main"/>
              </a:ext>
            </a:extLst>
          </a:blip>
          <a:srcRect/>
          <a:stretch>
            <a:fillRect/>
          </a:stretch>
        </xdr:blipFill>
        <xdr:spPr bwMode="auto">
          <a:xfrm rot="5400000" flipV="1">
            <a:off x="-523708" y="523708"/>
            <a:ext cx="1093136" cy="45719"/>
          </a:xfrm>
          <a:prstGeom prst="rect">
            <a:avLst/>
          </a:prstGeom>
          <a:noFill/>
          <a:ln>
            <a:noFill/>
          </a:ln>
        </xdr:spPr>
      </xdr:pic>
    </xdr:grpSp>
    <xdr:clientData/>
  </xdr:twoCellAnchor>
  <xdr:twoCellAnchor editAs="oneCell">
    <xdr:from>
      <xdr:col>0</xdr:col>
      <xdr:colOff>2695575</xdr:colOff>
      <xdr:row>0</xdr:row>
      <xdr:rowOff>174372</xdr:rowOff>
    </xdr:from>
    <xdr:to>
      <xdr:col>1</xdr:col>
      <xdr:colOff>1380563</xdr:colOff>
      <xdr:row>0</xdr:row>
      <xdr:rowOff>619352</xdr:rowOff>
    </xdr:to>
    <xdr:pic>
      <xdr:nvPicPr>
        <xdr:cNvPr id="13" name="图片 12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337" t="23334" r="44512" b="16705"/>
        <a:stretch/>
      </xdr:blipFill>
      <xdr:spPr bwMode="auto">
        <a:xfrm>
          <a:off x="2695575" y="174372"/>
          <a:ext cx="1675838" cy="44498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1</xdr:col>
      <xdr:colOff>1354888</xdr:colOff>
      <xdr:row>0</xdr:row>
      <xdr:rowOff>76200</xdr:rowOff>
    </xdr:from>
    <xdr:to>
      <xdr:col>2</xdr:col>
      <xdr:colOff>1695450</xdr:colOff>
      <xdr:row>0</xdr:row>
      <xdr:rowOff>609600</xdr:rowOff>
    </xdr:to>
    <xdr:sp macro="" textlink="">
      <xdr:nvSpPr>
        <xdr:cNvPr id="14" name="文本框 13"/>
        <xdr:cNvSpPr txBox="1"/>
      </xdr:nvSpPr>
      <xdr:spPr>
        <a:xfrm>
          <a:off x="3974263" y="76200"/>
          <a:ext cx="2969462" cy="533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zh-CN" altLang="en-US" sz="2400" i="0" kern="0" spc="1800" baseline="0">
              <a:solidFill>
                <a:schemeClr val="accent3">
                  <a:lumMod val="50000"/>
                </a:schemeClr>
              </a:solidFill>
              <a:latin typeface="思源黑体 CN Medium" panose="020B0600000000000000" pitchFamily="34" charset="-128"/>
              <a:ea typeface="思源黑体 CN Medium" panose="020B0600000000000000" pitchFamily="34" charset="-128"/>
            </a:rPr>
            <a:t>雅特力科技</a:t>
          </a:r>
        </a:p>
      </xdr:txBody>
    </xdr:sp>
    <xdr:clientData/>
  </xdr:twoCellAnchor>
  <xdr:twoCellAnchor>
    <xdr:from>
      <xdr:col>1</xdr:col>
      <xdr:colOff>304219</xdr:colOff>
      <xdr:row>0</xdr:row>
      <xdr:rowOff>577471</xdr:rowOff>
    </xdr:from>
    <xdr:to>
      <xdr:col>1</xdr:col>
      <xdr:colOff>2867025</xdr:colOff>
      <xdr:row>1</xdr:row>
      <xdr:rowOff>53595</xdr:rowOff>
    </xdr:to>
    <xdr:sp macro="" textlink="">
      <xdr:nvSpPr>
        <xdr:cNvPr id="15" name="文本框 14"/>
        <xdr:cNvSpPr txBox="1"/>
      </xdr:nvSpPr>
      <xdr:spPr>
        <a:xfrm>
          <a:off x="3514144" y="577471"/>
          <a:ext cx="2562806" cy="55244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400">
              <a:solidFill>
                <a:sysClr val="windowText" lastClr="00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BOM_AT_Link</a:t>
          </a:r>
          <a:r>
            <a:rPr lang="en-US" altLang="zh-TW" sz="1400">
              <a:solidFill>
                <a:sysClr val="windowText" lastClr="00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+</a:t>
          </a:r>
          <a:r>
            <a:rPr lang="en-US" altLang="zh-CN" sz="1400">
              <a:solidFill>
                <a:sysClr val="windowText" lastClr="00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_V1.</a:t>
          </a:r>
          <a:r>
            <a:rPr lang="en-US" altLang="zh-TW" sz="1400">
              <a:solidFill>
                <a:sysClr val="windowText" lastClr="00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1</a:t>
          </a:r>
          <a:endParaRPr lang="zh-CN" altLang="en-US" sz="1400">
            <a:solidFill>
              <a:sysClr val="windowText" lastClr="000000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"/>
  <sheetViews>
    <sheetView showGridLines="0" tabSelected="1" zoomScaleNormal="100" workbookViewId="0">
      <selection sqref="A1:D1"/>
    </sheetView>
  </sheetViews>
  <sheetFormatPr defaultColWidth="9" defaultRowHeight="15.75"/>
  <cols>
    <col min="1" max="1" width="39.28515625" style="1" customWidth="1"/>
    <col min="2" max="2" width="39.42578125" style="1" customWidth="1"/>
    <col min="3" max="3" width="45.28515625" style="1" customWidth="1"/>
    <col min="4" max="4" width="14.140625" style="1" customWidth="1"/>
    <col min="5" max="5" width="20.42578125" style="1" hidden="1" customWidth="1"/>
    <col min="6" max="6" width="23.28515625" style="1" hidden="1" customWidth="1"/>
    <col min="7" max="7" width="8.140625" style="1" hidden="1" customWidth="1"/>
    <col min="8" max="8" width="12.140625" style="1" hidden="1" customWidth="1"/>
    <col min="9" max="9" width="7.42578125" style="1" hidden="1" customWidth="1"/>
    <col min="10" max="10" width="9" style="1" hidden="1" customWidth="1"/>
    <col min="11" max="16384" width="9" style="1"/>
  </cols>
  <sheetData>
    <row r="1" spans="1:10" ht="84.75" customHeight="1">
      <c r="A1" s="12"/>
      <c r="B1" s="12"/>
      <c r="C1" s="12"/>
      <c r="D1" s="12"/>
    </row>
    <row r="2" spans="1:10" ht="24" customHeight="1">
      <c r="A2" s="4" t="s">
        <v>0</v>
      </c>
      <c r="B2" s="4" t="s">
        <v>1</v>
      </c>
      <c r="C2" s="4" t="s">
        <v>2</v>
      </c>
      <c r="D2" s="4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/>
    </row>
    <row r="3" spans="1:10" ht="16.5">
      <c r="A3" s="2" t="s">
        <v>162</v>
      </c>
      <c r="B3" s="2" t="s">
        <v>10</v>
      </c>
      <c r="C3" s="2" t="s">
        <v>11</v>
      </c>
      <c r="D3" s="2">
        <v>1</v>
      </c>
      <c r="E3" s="2" t="s">
        <v>9</v>
      </c>
      <c r="F3" s="2" t="s">
        <v>12</v>
      </c>
      <c r="G3" s="2" t="s">
        <v>13</v>
      </c>
      <c r="H3" s="2" t="s">
        <v>14</v>
      </c>
      <c r="I3" s="2">
        <v>1.3652</v>
      </c>
      <c r="J3" s="2">
        <f>I3*D3</f>
        <v>1.3652</v>
      </c>
    </row>
    <row r="4" spans="1:10" ht="16.5">
      <c r="A4" s="2" t="s">
        <v>158</v>
      </c>
      <c r="B4" s="2" t="s">
        <v>186</v>
      </c>
      <c r="C4" s="2" t="s">
        <v>15</v>
      </c>
      <c r="D4" s="2">
        <v>10</v>
      </c>
      <c r="E4" s="2" t="s">
        <v>16</v>
      </c>
      <c r="F4" s="2" t="s">
        <v>17</v>
      </c>
      <c r="G4" s="2" t="s">
        <v>13</v>
      </c>
      <c r="H4" s="2" t="s">
        <v>18</v>
      </c>
      <c r="I4" s="2">
        <v>1.54E-2</v>
      </c>
      <c r="J4" s="2">
        <f t="shared" ref="J4:J45" si="0">I4*D4</f>
        <v>0.154</v>
      </c>
    </row>
    <row r="5" spans="1:10" ht="16.5">
      <c r="A5" s="2" t="s">
        <v>157</v>
      </c>
      <c r="B5" s="2" t="s">
        <v>19</v>
      </c>
      <c r="C5" s="2" t="s">
        <v>15</v>
      </c>
      <c r="D5" s="2">
        <v>5</v>
      </c>
      <c r="E5" s="2" t="s">
        <v>20</v>
      </c>
      <c r="F5" s="2" t="s">
        <v>21</v>
      </c>
      <c r="G5" s="2" t="s">
        <v>13</v>
      </c>
      <c r="H5" s="2" t="s">
        <v>22</v>
      </c>
      <c r="I5" s="2">
        <v>0.24440000000000001</v>
      </c>
      <c r="J5" s="2">
        <f t="shared" si="0"/>
        <v>1.222</v>
      </c>
    </row>
    <row r="6" spans="1:10" ht="16.5">
      <c r="A6" s="2" t="s">
        <v>151</v>
      </c>
      <c r="B6" s="2" t="s">
        <v>23</v>
      </c>
      <c r="C6" s="2" t="s">
        <v>15</v>
      </c>
      <c r="D6" s="2">
        <v>2</v>
      </c>
      <c r="E6" s="2" t="s">
        <v>24</v>
      </c>
      <c r="F6" s="2" t="s">
        <v>17</v>
      </c>
      <c r="G6" s="2" t="s">
        <v>13</v>
      </c>
      <c r="H6" s="2" t="s">
        <v>25</v>
      </c>
      <c r="I6" s="2">
        <v>1.67E-2</v>
      </c>
      <c r="J6" s="2">
        <f t="shared" si="0"/>
        <v>3.3399999999999999E-2</v>
      </c>
    </row>
    <row r="7" spans="1:10" ht="16.5">
      <c r="A7" s="2" t="s">
        <v>26</v>
      </c>
      <c r="B7" s="2" t="s">
        <v>27</v>
      </c>
      <c r="C7" s="2" t="s">
        <v>28</v>
      </c>
      <c r="D7" s="2">
        <v>1</v>
      </c>
      <c r="E7" s="2" t="s">
        <v>29</v>
      </c>
      <c r="F7" s="2" t="s">
        <v>30</v>
      </c>
      <c r="G7" s="2" t="s">
        <v>13</v>
      </c>
      <c r="H7" s="2" t="s">
        <v>31</v>
      </c>
      <c r="I7" s="2">
        <v>0.57720000000000005</v>
      </c>
      <c r="J7" s="2">
        <f t="shared" si="0"/>
        <v>0.57720000000000005</v>
      </c>
    </row>
    <row r="8" spans="1:10" ht="16.5">
      <c r="A8" s="2" t="s">
        <v>32</v>
      </c>
      <c r="B8" s="2" t="s">
        <v>33</v>
      </c>
      <c r="C8" s="2" t="s">
        <v>28</v>
      </c>
      <c r="D8" s="2">
        <v>1</v>
      </c>
      <c r="E8" s="2" t="s">
        <v>29</v>
      </c>
      <c r="F8" s="2" t="s">
        <v>30</v>
      </c>
      <c r="G8" s="2" t="s">
        <v>13</v>
      </c>
      <c r="H8" s="2" t="s">
        <v>31</v>
      </c>
      <c r="I8" s="2">
        <v>0.57720000000000005</v>
      </c>
      <c r="J8" s="2">
        <f t="shared" si="0"/>
        <v>0.57720000000000005</v>
      </c>
    </row>
    <row r="9" spans="1:10" ht="16.5">
      <c r="A9" s="2" t="s">
        <v>34</v>
      </c>
      <c r="B9" s="2" t="s">
        <v>35</v>
      </c>
      <c r="C9" s="2" t="s">
        <v>28</v>
      </c>
      <c r="D9" s="2">
        <v>1</v>
      </c>
      <c r="E9" s="2" t="s">
        <v>29</v>
      </c>
      <c r="F9" s="2" t="s">
        <v>30</v>
      </c>
      <c r="G9" s="2" t="s">
        <v>13</v>
      </c>
      <c r="H9" s="2" t="s">
        <v>31</v>
      </c>
      <c r="I9" s="2">
        <v>0.57720000000000005</v>
      </c>
      <c r="J9" s="2">
        <f t="shared" si="0"/>
        <v>0.57720000000000005</v>
      </c>
    </row>
    <row r="10" spans="1:10" ht="16.5">
      <c r="A10" s="2" t="s">
        <v>46</v>
      </c>
      <c r="B10" s="2" t="s">
        <v>47</v>
      </c>
      <c r="C10" s="2" t="s">
        <v>48</v>
      </c>
      <c r="D10" s="2">
        <v>1</v>
      </c>
      <c r="E10" s="2" t="s">
        <v>46</v>
      </c>
      <c r="F10" s="2" t="s">
        <v>49</v>
      </c>
      <c r="G10" s="2" t="s">
        <v>13</v>
      </c>
      <c r="H10" s="2" t="s">
        <v>50</v>
      </c>
      <c r="I10" s="2">
        <v>0.25679999999999997</v>
      </c>
      <c r="J10" s="2">
        <f t="shared" si="0"/>
        <v>0.25679999999999997</v>
      </c>
    </row>
    <row r="11" spans="1:10" ht="16.5">
      <c r="A11" s="2" t="s">
        <v>164</v>
      </c>
      <c r="B11" s="2" t="s">
        <v>52</v>
      </c>
      <c r="C11" s="2" t="s">
        <v>53</v>
      </c>
      <c r="D11" s="2">
        <v>1</v>
      </c>
      <c r="E11" s="2" t="s">
        <v>51</v>
      </c>
      <c r="F11" s="2" t="s">
        <v>54</v>
      </c>
      <c r="G11" s="2" t="s">
        <v>13</v>
      </c>
      <c r="H11" s="2" t="s">
        <v>55</v>
      </c>
      <c r="I11" s="2">
        <v>0.11459999999999999</v>
      </c>
      <c r="J11" s="2">
        <f t="shared" si="0"/>
        <v>0.11459999999999999</v>
      </c>
    </row>
    <row r="12" spans="1:10" ht="16.5">
      <c r="A12" s="2" t="s">
        <v>56</v>
      </c>
      <c r="B12" s="2" t="s">
        <v>57</v>
      </c>
      <c r="C12" s="2" t="s">
        <v>58</v>
      </c>
      <c r="D12" s="2">
        <v>1</v>
      </c>
      <c r="E12" s="2" t="s">
        <v>56</v>
      </c>
      <c r="F12" s="2" t="s">
        <v>59</v>
      </c>
      <c r="G12" s="2" t="s">
        <v>13</v>
      </c>
      <c r="H12" s="2" t="s">
        <v>60</v>
      </c>
      <c r="I12" s="2">
        <v>0.52900000000000003</v>
      </c>
      <c r="J12" s="2">
        <f t="shared" si="0"/>
        <v>0.52900000000000003</v>
      </c>
    </row>
    <row r="13" spans="1:10" ht="16.5">
      <c r="A13" s="2" t="s">
        <v>61</v>
      </c>
      <c r="B13" s="2" t="s">
        <v>62</v>
      </c>
      <c r="C13" s="2" t="s">
        <v>63</v>
      </c>
      <c r="D13" s="2">
        <v>1</v>
      </c>
      <c r="E13" s="2" t="s">
        <v>61</v>
      </c>
      <c r="F13" s="2" t="s">
        <v>64</v>
      </c>
      <c r="G13" s="2" t="s">
        <v>13</v>
      </c>
      <c r="H13" s="2" t="s">
        <v>65</v>
      </c>
      <c r="I13" s="2">
        <v>0.46500000000000002</v>
      </c>
      <c r="J13" s="2">
        <f t="shared" si="0"/>
        <v>0.46500000000000002</v>
      </c>
    </row>
    <row r="14" spans="1:10" ht="16.5">
      <c r="A14" s="2" t="s">
        <v>66</v>
      </c>
      <c r="B14" s="2" t="s">
        <v>67</v>
      </c>
      <c r="C14" s="2" t="s">
        <v>68</v>
      </c>
      <c r="D14" s="2">
        <v>5</v>
      </c>
      <c r="E14" s="2" t="s">
        <v>66</v>
      </c>
      <c r="F14" s="2" t="s">
        <v>59</v>
      </c>
      <c r="G14" s="2" t="s">
        <v>13</v>
      </c>
      <c r="H14" s="2" t="s">
        <v>69</v>
      </c>
      <c r="I14" s="2">
        <v>0.3795</v>
      </c>
      <c r="J14" s="2">
        <f t="shared" si="0"/>
        <v>1.8975</v>
      </c>
    </row>
    <row r="15" spans="1:10" ht="16.5">
      <c r="A15" s="2" t="s">
        <v>161</v>
      </c>
      <c r="B15" s="2" t="s">
        <v>71</v>
      </c>
      <c r="C15" s="2" t="s">
        <v>72</v>
      </c>
      <c r="D15" s="2">
        <v>1</v>
      </c>
      <c r="E15" s="2" t="s">
        <v>70</v>
      </c>
      <c r="F15" s="2" t="s">
        <v>73</v>
      </c>
      <c r="G15" s="2" t="s">
        <v>13</v>
      </c>
      <c r="H15" s="2" t="s">
        <v>74</v>
      </c>
      <c r="I15" s="2">
        <v>0.15440000000000001</v>
      </c>
      <c r="J15" s="2">
        <f t="shared" si="0"/>
        <v>0.15440000000000001</v>
      </c>
    </row>
    <row r="16" spans="1:10" ht="16.5">
      <c r="A16" s="2" t="s">
        <v>160</v>
      </c>
      <c r="B16" s="2" t="s">
        <v>92</v>
      </c>
      <c r="C16" s="2" t="s">
        <v>93</v>
      </c>
      <c r="D16" s="2">
        <v>1</v>
      </c>
      <c r="E16" s="2" t="s">
        <v>91</v>
      </c>
      <c r="F16" s="2" t="s">
        <v>54</v>
      </c>
      <c r="G16" s="2" t="s">
        <v>13</v>
      </c>
      <c r="H16" s="2" t="s">
        <v>94</v>
      </c>
      <c r="I16" s="2">
        <v>0.1212</v>
      </c>
      <c r="J16" s="2">
        <f t="shared" si="0"/>
        <v>0.1212</v>
      </c>
    </row>
    <row r="17" spans="1:10" ht="16.5">
      <c r="A17" s="2" t="s">
        <v>171</v>
      </c>
      <c r="B17" s="2" t="s">
        <v>95</v>
      </c>
      <c r="C17" s="2" t="s">
        <v>96</v>
      </c>
      <c r="D17" s="2">
        <v>1</v>
      </c>
      <c r="E17" s="2" t="s">
        <v>97</v>
      </c>
      <c r="F17" s="2" t="s">
        <v>98</v>
      </c>
      <c r="G17" s="2" t="s">
        <v>13</v>
      </c>
      <c r="H17" s="2" t="s">
        <v>99</v>
      </c>
      <c r="I17" s="2">
        <v>6.1999999999999998E-3</v>
      </c>
      <c r="J17" s="2">
        <f t="shared" si="0"/>
        <v>6.1999999999999998E-3</v>
      </c>
    </row>
    <row r="18" spans="1:10" ht="16.5">
      <c r="A18" s="2" t="s">
        <v>175</v>
      </c>
      <c r="B18" s="2" t="s">
        <v>100</v>
      </c>
      <c r="C18" s="2" t="s">
        <v>96</v>
      </c>
      <c r="D18" s="2">
        <v>1</v>
      </c>
      <c r="E18" s="2" t="s">
        <v>101</v>
      </c>
      <c r="F18" s="2" t="s">
        <v>98</v>
      </c>
      <c r="G18" s="2" t="s">
        <v>13</v>
      </c>
      <c r="H18" s="2" t="s">
        <v>102</v>
      </c>
      <c r="I18" s="2">
        <v>7.4000000000000003E-3</v>
      </c>
      <c r="J18" s="2">
        <f t="shared" si="0"/>
        <v>7.4000000000000003E-3</v>
      </c>
    </row>
    <row r="19" spans="1:10" ht="16.5">
      <c r="A19" s="2" t="s">
        <v>176</v>
      </c>
      <c r="B19" s="2" t="s">
        <v>156</v>
      </c>
      <c r="C19" s="2" t="s">
        <v>96</v>
      </c>
      <c r="D19" s="2">
        <v>1</v>
      </c>
      <c r="E19" s="2" t="s">
        <v>101</v>
      </c>
      <c r="F19" s="2" t="s">
        <v>98</v>
      </c>
      <c r="G19" s="2" t="s">
        <v>13</v>
      </c>
      <c r="H19" s="2" t="s">
        <v>102</v>
      </c>
      <c r="I19" s="2">
        <v>7.4000000000000003E-3</v>
      </c>
      <c r="J19" s="2">
        <f t="shared" si="0"/>
        <v>7.4000000000000003E-3</v>
      </c>
    </row>
    <row r="20" spans="1:10" ht="16.5">
      <c r="A20" s="2" t="s">
        <v>172</v>
      </c>
      <c r="B20" s="2" t="s">
        <v>103</v>
      </c>
      <c r="C20" s="2" t="s">
        <v>96</v>
      </c>
      <c r="D20" s="2">
        <v>1</v>
      </c>
      <c r="E20" s="2" t="s">
        <v>104</v>
      </c>
      <c r="F20" s="2" t="s">
        <v>105</v>
      </c>
      <c r="G20" s="2" t="s">
        <v>13</v>
      </c>
      <c r="H20" s="2" t="s">
        <v>106</v>
      </c>
      <c r="I20" s="2">
        <v>6.3E-3</v>
      </c>
      <c r="J20" s="2">
        <f t="shared" si="0"/>
        <v>6.3E-3</v>
      </c>
    </row>
    <row r="21" spans="1:10" ht="16.5">
      <c r="A21" s="2" t="s">
        <v>177</v>
      </c>
      <c r="B21" s="2" t="s">
        <v>107</v>
      </c>
      <c r="C21" s="2" t="s">
        <v>96</v>
      </c>
      <c r="D21" s="2">
        <v>2</v>
      </c>
      <c r="E21" s="2" t="s">
        <v>108</v>
      </c>
      <c r="F21" s="2" t="s">
        <v>98</v>
      </c>
      <c r="G21" s="2" t="s">
        <v>13</v>
      </c>
      <c r="H21" s="2" t="s">
        <v>109</v>
      </c>
      <c r="I21" s="2">
        <v>7.4999999999999997E-3</v>
      </c>
      <c r="J21" s="2">
        <f t="shared" si="0"/>
        <v>1.4999999999999999E-2</v>
      </c>
    </row>
    <row r="22" spans="1:10" ht="16.5">
      <c r="A22" s="2" t="s">
        <v>178</v>
      </c>
      <c r="B22" s="2" t="s">
        <v>110</v>
      </c>
      <c r="C22" s="2" t="s">
        <v>96</v>
      </c>
      <c r="D22" s="2">
        <v>1</v>
      </c>
      <c r="E22" s="2" t="s">
        <v>111</v>
      </c>
      <c r="F22" s="2" t="s">
        <v>98</v>
      </c>
      <c r="G22" s="2" t="s">
        <v>13</v>
      </c>
      <c r="H22" s="2" t="s">
        <v>112</v>
      </c>
      <c r="I22" s="2">
        <v>7.7999999999999996E-3</v>
      </c>
      <c r="J22" s="2">
        <f t="shared" si="0"/>
        <v>7.7999999999999996E-3</v>
      </c>
    </row>
    <row r="23" spans="1:10" ht="16.5">
      <c r="A23" s="2" t="s">
        <v>179</v>
      </c>
      <c r="B23" s="2" t="s">
        <v>113</v>
      </c>
      <c r="C23" s="2" t="s">
        <v>96</v>
      </c>
      <c r="D23" s="2">
        <v>2</v>
      </c>
      <c r="E23" s="2" t="s">
        <v>108</v>
      </c>
      <c r="F23" s="2" t="s">
        <v>98</v>
      </c>
      <c r="G23" s="2" t="s">
        <v>13</v>
      </c>
      <c r="H23" s="2" t="s">
        <v>109</v>
      </c>
      <c r="I23" s="2">
        <v>7.4999999999999997E-3</v>
      </c>
      <c r="J23" s="2">
        <f t="shared" si="0"/>
        <v>1.4999999999999999E-2</v>
      </c>
    </row>
    <row r="24" spans="1:10" ht="16.5">
      <c r="A24" s="2" t="s">
        <v>180</v>
      </c>
      <c r="B24" s="2" t="s">
        <v>114</v>
      </c>
      <c r="C24" s="2" t="s">
        <v>96</v>
      </c>
      <c r="D24" s="2">
        <v>1</v>
      </c>
      <c r="E24" s="2" t="s">
        <v>115</v>
      </c>
      <c r="F24" s="2" t="s">
        <v>98</v>
      </c>
      <c r="G24" s="2" t="s">
        <v>13</v>
      </c>
      <c r="H24" s="2" t="s">
        <v>116</v>
      </c>
      <c r="I24" s="2">
        <v>7.3000000000000001E-3</v>
      </c>
      <c r="J24" s="2">
        <f t="shared" si="0"/>
        <v>7.3000000000000001E-3</v>
      </c>
    </row>
    <row r="25" spans="1:10" ht="16.5">
      <c r="A25" s="2" t="s">
        <v>185</v>
      </c>
      <c r="B25" s="2" t="s">
        <v>184</v>
      </c>
      <c r="C25" s="2" t="s">
        <v>96</v>
      </c>
      <c r="D25" s="2">
        <v>1</v>
      </c>
      <c r="E25" s="2" t="s">
        <v>115</v>
      </c>
      <c r="F25" s="2" t="s">
        <v>98</v>
      </c>
      <c r="G25" s="2" t="s">
        <v>13</v>
      </c>
      <c r="H25" s="2" t="s">
        <v>116</v>
      </c>
      <c r="I25" s="2">
        <v>7.3000000000000001E-3</v>
      </c>
      <c r="J25" s="2">
        <f t="shared" ref="J25" si="1">I25*D25</f>
        <v>7.3000000000000001E-3</v>
      </c>
    </row>
    <row r="26" spans="1:10" ht="16.5">
      <c r="A26" s="2" t="s">
        <v>154</v>
      </c>
      <c r="B26" s="2" t="s">
        <v>165</v>
      </c>
      <c r="C26" s="2" t="s">
        <v>96</v>
      </c>
      <c r="D26" s="2">
        <v>2</v>
      </c>
      <c r="E26" s="2" t="s">
        <v>117</v>
      </c>
      <c r="F26" s="2" t="s">
        <v>98</v>
      </c>
      <c r="G26" s="2" t="s">
        <v>13</v>
      </c>
      <c r="H26" s="2" t="s">
        <v>118</v>
      </c>
      <c r="I26" s="2">
        <v>7.1999999999999998E-3</v>
      </c>
      <c r="J26" s="2">
        <f t="shared" si="0"/>
        <v>1.44E-2</v>
      </c>
    </row>
    <row r="27" spans="1:10" ht="16.5">
      <c r="A27" s="9" t="s">
        <v>181</v>
      </c>
      <c r="B27" s="10" t="s">
        <v>169</v>
      </c>
      <c r="C27" s="10" t="s">
        <v>96</v>
      </c>
      <c r="D27" s="10">
        <v>3</v>
      </c>
      <c r="E27" s="2"/>
      <c r="F27" s="2"/>
      <c r="G27" s="2"/>
      <c r="H27" s="2"/>
      <c r="I27" s="2">
        <v>7.1999999999999998E-3</v>
      </c>
      <c r="J27" s="2">
        <f t="shared" si="0"/>
        <v>2.1600000000000001E-2</v>
      </c>
    </row>
    <row r="28" spans="1:10" ht="16.5">
      <c r="A28" s="10" t="s">
        <v>182</v>
      </c>
      <c r="B28" s="10" t="s">
        <v>121</v>
      </c>
      <c r="C28" s="10" t="s">
        <v>96</v>
      </c>
      <c r="D28" s="10">
        <v>1</v>
      </c>
      <c r="E28" s="2" t="s">
        <v>119</v>
      </c>
      <c r="F28" s="2" t="s">
        <v>98</v>
      </c>
      <c r="G28" s="2" t="s">
        <v>13</v>
      </c>
      <c r="H28" s="2" t="s">
        <v>120</v>
      </c>
      <c r="I28" s="2">
        <v>5.7999999999999996E-3</v>
      </c>
      <c r="J28" s="2">
        <f t="shared" si="0"/>
        <v>5.7999999999999996E-3</v>
      </c>
    </row>
    <row r="29" spans="1:10" s="8" customFormat="1" ht="16.5">
      <c r="A29" s="10" t="s">
        <v>173</v>
      </c>
      <c r="B29" s="10" t="s">
        <v>168</v>
      </c>
      <c r="C29" s="10" t="s">
        <v>96</v>
      </c>
      <c r="D29" s="10">
        <v>2</v>
      </c>
      <c r="E29" s="7" t="s">
        <v>119</v>
      </c>
      <c r="F29" s="7" t="s">
        <v>98</v>
      </c>
      <c r="G29" s="7" t="s">
        <v>13</v>
      </c>
      <c r="H29" s="7"/>
      <c r="I29" s="7">
        <v>5.0000000000000001E-3</v>
      </c>
      <c r="J29" s="7">
        <f t="shared" si="0"/>
        <v>0.01</v>
      </c>
    </row>
    <row r="30" spans="1:10" ht="16.5">
      <c r="A30" s="2" t="s">
        <v>170</v>
      </c>
      <c r="B30" s="2" t="s">
        <v>122</v>
      </c>
      <c r="C30" s="2" t="s">
        <v>96</v>
      </c>
      <c r="D30" s="2">
        <v>2</v>
      </c>
      <c r="E30" s="2" t="s">
        <v>119</v>
      </c>
      <c r="F30" s="2" t="s">
        <v>98</v>
      </c>
      <c r="G30" s="2" t="s">
        <v>13</v>
      </c>
      <c r="H30" s="2" t="s">
        <v>120</v>
      </c>
      <c r="I30" s="2">
        <v>5.7999999999999996E-3</v>
      </c>
      <c r="J30" s="2">
        <f t="shared" si="0"/>
        <v>1.1599999999999999E-2</v>
      </c>
    </row>
    <row r="31" spans="1:10" ht="16.5">
      <c r="A31" s="2" t="s">
        <v>174</v>
      </c>
      <c r="B31" s="2" t="s">
        <v>123</v>
      </c>
      <c r="C31" s="2" t="s">
        <v>124</v>
      </c>
      <c r="D31" s="2">
        <v>5</v>
      </c>
      <c r="E31" s="2" t="s">
        <v>125</v>
      </c>
      <c r="F31" s="2" t="s">
        <v>126</v>
      </c>
      <c r="G31" s="2" t="s">
        <v>13</v>
      </c>
      <c r="H31" s="2" t="s">
        <v>127</v>
      </c>
      <c r="I31" s="2">
        <v>4.0300000000000002E-2</v>
      </c>
      <c r="J31" s="2">
        <f t="shared" si="0"/>
        <v>0.20150000000000001</v>
      </c>
    </row>
    <row r="32" spans="1:10" ht="16.5">
      <c r="A32" s="2" t="s">
        <v>138</v>
      </c>
      <c r="B32" s="2" t="s">
        <v>139</v>
      </c>
      <c r="C32" s="2" t="s">
        <v>140</v>
      </c>
      <c r="D32" s="2">
        <v>1</v>
      </c>
      <c r="E32" s="2" t="s">
        <v>138</v>
      </c>
      <c r="F32" s="2" t="s">
        <v>141</v>
      </c>
      <c r="G32" s="2" t="s">
        <v>13</v>
      </c>
      <c r="H32" s="2" t="s">
        <v>142</v>
      </c>
      <c r="I32" s="2">
        <v>8.8000000000000007</v>
      </c>
      <c r="J32" s="2">
        <f>I32*D32</f>
        <v>8.8000000000000007</v>
      </c>
    </row>
    <row r="33" spans="1:10" s="6" customFormat="1" ht="16.5">
      <c r="A33" s="5" t="s">
        <v>159</v>
      </c>
      <c r="B33" s="5" t="s">
        <v>37</v>
      </c>
      <c r="C33" s="5" t="s">
        <v>38</v>
      </c>
      <c r="D33" s="5">
        <v>1</v>
      </c>
      <c r="E33" s="5" t="s">
        <v>36</v>
      </c>
      <c r="F33" s="5" t="s">
        <v>39</v>
      </c>
      <c r="G33" s="5" t="s">
        <v>13</v>
      </c>
      <c r="H33" s="5" t="s">
        <v>40</v>
      </c>
      <c r="I33" s="5">
        <v>0.79369999999999996</v>
      </c>
      <c r="J33" s="5">
        <f>I33*D33</f>
        <v>0.79369999999999996</v>
      </c>
    </row>
    <row r="34" spans="1:10" s="6" customFormat="1" ht="16.5">
      <c r="A34" s="5" t="s">
        <v>155</v>
      </c>
      <c r="B34" s="5" t="s">
        <v>128</v>
      </c>
      <c r="C34" s="5" t="s">
        <v>129</v>
      </c>
      <c r="D34" s="5">
        <v>1</v>
      </c>
      <c r="E34" s="5" t="s">
        <v>130</v>
      </c>
      <c r="F34" s="5"/>
      <c r="G34" s="5" t="s">
        <v>13</v>
      </c>
      <c r="H34" s="5" t="s">
        <v>131</v>
      </c>
      <c r="I34" s="5">
        <v>0.25879999999999997</v>
      </c>
      <c r="J34" s="5">
        <f t="shared" si="0"/>
        <v>0.25879999999999997</v>
      </c>
    </row>
    <row r="35" spans="1:10" s="6" customFormat="1" ht="16.5">
      <c r="A35" s="5" t="s">
        <v>166</v>
      </c>
      <c r="B35" s="5"/>
      <c r="C35" s="5"/>
      <c r="D35" s="5">
        <v>1</v>
      </c>
      <c r="E35" s="5"/>
      <c r="F35" s="5"/>
      <c r="G35" s="5"/>
      <c r="H35" s="5"/>
      <c r="I35" s="5">
        <v>0.05</v>
      </c>
      <c r="J35" s="5">
        <f>I35*D35</f>
        <v>0.05</v>
      </c>
    </row>
    <row r="36" spans="1:10" s="6" customFormat="1" ht="16.5">
      <c r="A36" s="5" t="s">
        <v>149</v>
      </c>
      <c r="B36" s="5"/>
      <c r="C36" s="5"/>
      <c r="D36" s="5">
        <v>2</v>
      </c>
      <c r="E36" s="5"/>
      <c r="F36" s="5"/>
      <c r="G36" s="5"/>
      <c r="H36" s="5"/>
      <c r="I36" s="5">
        <v>0.05</v>
      </c>
      <c r="J36" s="5">
        <f>I36*D36</f>
        <v>0.1</v>
      </c>
    </row>
    <row r="37" spans="1:10" s="6" customFormat="1" ht="16.5">
      <c r="A37" s="5" t="s">
        <v>150</v>
      </c>
      <c r="B37" s="5"/>
      <c r="C37" s="5"/>
      <c r="D37" s="5">
        <v>2</v>
      </c>
      <c r="E37" s="5"/>
      <c r="F37" s="5"/>
      <c r="G37" s="5"/>
      <c r="H37" s="5"/>
      <c r="I37" s="5">
        <v>0.05</v>
      </c>
      <c r="J37" s="5">
        <f>I37*D37</f>
        <v>0.1</v>
      </c>
    </row>
    <row r="38" spans="1:10" ht="16.5">
      <c r="A38" s="11" t="s">
        <v>167</v>
      </c>
      <c r="B38" s="11" t="s">
        <v>42</v>
      </c>
      <c r="C38" s="11" t="s">
        <v>43</v>
      </c>
      <c r="D38" s="11">
        <v>2</v>
      </c>
      <c r="E38" s="3" t="s">
        <v>41</v>
      </c>
      <c r="F38" s="3" t="s">
        <v>44</v>
      </c>
      <c r="G38" s="3" t="s">
        <v>13</v>
      </c>
      <c r="H38" s="3" t="s">
        <v>45</v>
      </c>
      <c r="I38" s="3">
        <v>1.5754999999999999</v>
      </c>
      <c r="J38" s="2">
        <f t="shared" ref="J38:J42" si="2">I38*D38</f>
        <v>3.1509999999999998</v>
      </c>
    </row>
    <row r="39" spans="1:10" ht="16.5">
      <c r="A39" s="11" t="s">
        <v>153</v>
      </c>
      <c r="B39" s="11" t="s">
        <v>75</v>
      </c>
      <c r="C39" s="11" t="s">
        <v>76</v>
      </c>
      <c r="D39" s="11">
        <v>1</v>
      </c>
      <c r="E39" s="3" t="s">
        <v>77</v>
      </c>
      <c r="F39" s="3" t="s">
        <v>78</v>
      </c>
      <c r="G39" s="3"/>
      <c r="H39" s="3" t="s">
        <v>79</v>
      </c>
      <c r="I39" s="3">
        <v>0.1603</v>
      </c>
      <c r="J39" s="2">
        <f t="shared" si="2"/>
        <v>0.1603</v>
      </c>
    </row>
    <row r="40" spans="1:10" ht="16.5">
      <c r="A40" s="11" t="s">
        <v>148</v>
      </c>
      <c r="B40" s="11" t="s">
        <v>80</v>
      </c>
      <c r="C40" s="11" t="s">
        <v>81</v>
      </c>
      <c r="D40" s="11">
        <v>1</v>
      </c>
      <c r="E40" s="3" t="s">
        <v>82</v>
      </c>
      <c r="F40" s="3" t="s">
        <v>78</v>
      </c>
      <c r="G40" s="3" t="s">
        <v>13</v>
      </c>
      <c r="H40" s="3" t="s">
        <v>83</v>
      </c>
      <c r="I40" s="3">
        <v>0.10780000000000001</v>
      </c>
      <c r="J40" s="2">
        <f t="shared" si="2"/>
        <v>0.10780000000000001</v>
      </c>
    </row>
    <row r="41" spans="1:10" ht="16.5">
      <c r="A41" s="11" t="s">
        <v>84</v>
      </c>
      <c r="B41" s="11" t="s">
        <v>85</v>
      </c>
      <c r="C41" s="11" t="s">
        <v>81</v>
      </c>
      <c r="D41" s="11">
        <v>1</v>
      </c>
      <c r="E41" s="3" t="s">
        <v>86</v>
      </c>
      <c r="F41" s="3" t="s">
        <v>78</v>
      </c>
      <c r="G41" s="3" t="s">
        <v>13</v>
      </c>
      <c r="H41" s="3" t="s">
        <v>87</v>
      </c>
      <c r="I41" s="3">
        <v>0.1099</v>
      </c>
      <c r="J41" s="2">
        <f t="shared" si="2"/>
        <v>0.1099</v>
      </c>
    </row>
    <row r="42" spans="1:10" ht="16.5">
      <c r="A42" s="11" t="s">
        <v>152</v>
      </c>
      <c r="B42" s="11" t="s">
        <v>88</v>
      </c>
      <c r="C42" s="11" t="s">
        <v>76</v>
      </c>
      <c r="D42" s="11">
        <v>1</v>
      </c>
      <c r="E42" s="3" t="s">
        <v>89</v>
      </c>
      <c r="F42" s="3" t="s">
        <v>78</v>
      </c>
      <c r="G42" s="3"/>
      <c r="H42" s="3" t="s">
        <v>90</v>
      </c>
      <c r="I42" s="3">
        <v>0.1709</v>
      </c>
      <c r="J42" s="2">
        <f t="shared" si="2"/>
        <v>0.1709</v>
      </c>
    </row>
    <row r="43" spans="1:10" ht="16.5">
      <c r="A43" s="11" t="s">
        <v>187</v>
      </c>
      <c r="B43" s="11" t="s">
        <v>132</v>
      </c>
      <c r="C43" s="11" t="s">
        <v>183</v>
      </c>
      <c r="D43" s="11">
        <v>1</v>
      </c>
      <c r="E43" s="3"/>
      <c r="F43" s="3"/>
      <c r="G43" s="2"/>
      <c r="H43" s="2"/>
      <c r="I43" s="2">
        <v>10</v>
      </c>
      <c r="J43" s="2">
        <f t="shared" si="0"/>
        <v>10</v>
      </c>
    </row>
    <row r="44" spans="1:10" ht="16.5">
      <c r="A44" s="11" t="s">
        <v>133</v>
      </c>
      <c r="B44" s="11" t="s">
        <v>134</v>
      </c>
      <c r="C44" s="11" t="s">
        <v>135</v>
      </c>
      <c r="D44" s="11">
        <v>2</v>
      </c>
      <c r="E44" s="3" t="s">
        <v>133</v>
      </c>
      <c r="F44" s="3" t="s">
        <v>136</v>
      </c>
      <c r="G44" s="2" t="s">
        <v>13</v>
      </c>
      <c r="H44" s="2" t="s">
        <v>137</v>
      </c>
      <c r="I44" s="2">
        <v>0.5</v>
      </c>
      <c r="J44" s="2">
        <f t="shared" si="0"/>
        <v>1</v>
      </c>
    </row>
    <row r="45" spans="1:10" ht="16.5">
      <c r="A45" s="11" t="s">
        <v>163</v>
      </c>
      <c r="B45" s="11" t="s">
        <v>143</v>
      </c>
      <c r="C45" s="11" t="s">
        <v>144</v>
      </c>
      <c r="D45" s="11">
        <v>1</v>
      </c>
      <c r="E45" s="3" t="s">
        <v>145</v>
      </c>
      <c r="F45" s="3" t="s">
        <v>146</v>
      </c>
      <c r="G45" s="2" t="s">
        <v>13</v>
      </c>
      <c r="H45" s="2" t="s">
        <v>147</v>
      </c>
      <c r="I45" s="2">
        <v>1.7010000000000001</v>
      </c>
      <c r="J45" s="2">
        <f t="shared" si="0"/>
        <v>1.7010000000000001</v>
      </c>
    </row>
  </sheetData>
  <mergeCells count="1">
    <mergeCell ref="A1:D1"/>
  </mergeCells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BOM_AT_Link+_V1.1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Wanbing Tan (谭万兵)</dc:creator>
  <cp:lastModifiedBy>Wenson Hsu (徐國恩)</cp:lastModifiedBy>
  <dcterms:created xsi:type="dcterms:W3CDTF">2022-03-08T09:06:39Z</dcterms:created>
  <dcterms:modified xsi:type="dcterms:W3CDTF">2022-11-25T09:47:37Z</dcterms:modified>
</cp:coreProperties>
</file>